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SG DE PADRON\DDE\WEB\WEB2023\DISTRITOS\04. Salamanca\"/>
    </mc:Choice>
  </mc:AlternateContent>
  <xr:revisionPtr revIDLastSave="0" documentId="13_ncr:1_{5C3677CA-FF06-48CA-AC23-56039A2A3CF3}" xr6:coauthVersionLast="47" xr6:coauthVersionMax="47" xr10:uidLastSave="{00000000-0000-0000-0000-000000000000}"/>
  <bookViews>
    <workbookView xWindow="28680" yWindow="-120" windowWidth="29040" windowHeight="15840" xr2:uid="{00000000-000D-0000-FFFF-FFFF00000000}"/>
  </bookViews>
  <sheets>
    <sheet name="D04T01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1" i="1" l="1"/>
  <c r="H61" i="1"/>
  <c r="G61" i="1"/>
  <c r="F61" i="1"/>
  <c r="E61" i="1"/>
  <c r="D61" i="1"/>
  <c r="C61" i="1"/>
  <c r="D53" i="1"/>
  <c r="E53" i="1"/>
  <c r="F53" i="1"/>
  <c r="G53" i="1"/>
  <c r="H53" i="1"/>
  <c r="I53" i="1"/>
  <c r="C53" i="1"/>
</calcChain>
</file>

<file path=xl/sharedStrings.xml><?xml version="1.0" encoding="utf-8"?>
<sst xmlns="http://schemas.openxmlformats.org/spreadsheetml/2006/main" count="106" uniqueCount="64">
  <si>
    <t xml:space="preserve">  41.</t>
  </si>
  <si>
    <t>42.</t>
  </si>
  <si>
    <t>43.</t>
  </si>
  <si>
    <t xml:space="preserve">  44.</t>
  </si>
  <si>
    <t>45.</t>
  </si>
  <si>
    <t xml:space="preserve">  46.</t>
  </si>
  <si>
    <t>Recoletos</t>
  </si>
  <si>
    <t xml:space="preserve">  Goya</t>
  </si>
  <si>
    <t>Guindalera</t>
  </si>
  <si>
    <t xml:space="preserve">   Lista</t>
  </si>
  <si>
    <t>Castellana</t>
  </si>
  <si>
    <t>Características</t>
  </si>
  <si>
    <t xml:space="preserve">   Nacimientos</t>
  </si>
  <si>
    <t xml:space="preserve">   Defunciones</t>
  </si>
  <si>
    <t xml:space="preserve">  % Extranjeros</t>
  </si>
  <si>
    <t>Fuente del Berro</t>
  </si>
  <si>
    <t xml:space="preserve">D.4.1. Características generales </t>
  </si>
  <si>
    <t>Ver "Fuentes, notas y conceptos".</t>
  </si>
  <si>
    <t xml:space="preserve">  No consta</t>
  </si>
  <si>
    <t xml:space="preserve">  Nacionalidad (Total)</t>
  </si>
  <si>
    <t xml:space="preserve">    Española</t>
  </si>
  <si>
    <t xml:space="preserve">    Extranjera</t>
  </si>
  <si>
    <t xml:space="preserve">      Otros países OCDE</t>
  </si>
  <si>
    <t xml:space="preserve">      Otros países de Europa</t>
  </si>
  <si>
    <t xml:space="preserve">      América Latina y Caribe</t>
  </si>
  <si>
    <t xml:space="preserve">      África</t>
  </si>
  <si>
    <t xml:space="preserve">      Otros países de Asia y Oceanía</t>
  </si>
  <si>
    <t xml:space="preserve">  Nacionalidad (Hombres)</t>
  </si>
  <si>
    <t xml:space="preserve">  Nacionalidad (Mujeres)</t>
  </si>
  <si>
    <t>Acceso a 
Banco Datos</t>
  </si>
  <si>
    <t>Índice</t>
  </si>
  <si>
    <t>Datos</t>
  </si>
  <si>
    <t xml:space="preserve">  De 0 a 15 años</t>
  </si>
  <si>
    <t xml:space="preserve">  De 16 a 64 años</t>
  </si>
  <si>
    <t xml:space="preserve">  De 65 años y más</t>
  </si>
  <si>
    <t>04.</t>
  </si>
  <si>
    <t>SALAMANCA</t>
  </si>
  <si>
    <t xml:space="preserve">       Agrupado</t>
  </si>
  <si>
    <t xml:space="preserve">       Interior</t>
  </si>
  <si>
    <t xml:space="preserve">     Abierto</t>
  </si>
  <si>
    <t xml:space="preserve">     Uso vivienda</t>
  </si>
  <si>
    <t xml:space="preserve">    Total Locales por Tipo de acceso </t>
  </si>
  <si>
    <t xml:space="preserve">       Puerta de calle</t>
  </si>
  <si>
    <t xml:space="preserve">   Locales Puerta de calle y Agrupados por Situación </t>
  </si>
  <si>
    <t>D04. SALAMANCA. INFORMACIÓN DE LOS DISTRITOS</t>
  </si>
  <si>
    <r>
      <t>Precio de la vivienda de segunda mano</t>
    </r>
    <r>
      <rPr>
        <b/>
        <vertAlign val="superscript"/>
        <sz val="8"/>
        <rFont val="Arial"/>
        <family val="2"/>
      </rPr>
      <t xml:space="preserve"> </t>
    </r>
    <r>
      <rPr>
        <b/>
        <sz val="8"/>
        <rFont val="Arial"/>
        <family val="2"/>
      </rPr>
      <t>(€/m</t>
    </r>
    <r>
      <rPr>
        <b/>
        <vertAlign val="superscript"/>
        <sz val="8"/>
        <rFont val="Arial"/>
        <family val="2"/>
      </rPr>
      <t>2</t>
    </r>
    <r>
      <rPr>
        <b/>
        <sz val="8"/>
        <rFont val="Arial"/>
        <family val="2"/>
      </rPr>
      <t>)</t>
    </r>
    <r>
      <rPr>
        <b/>
        <vertAlign val="superscript"/>
        <sz val="8"/>
        <rFont val="Arial"/>
        <family val="2"/>
      </rPr>
      <t xml:space="preserve"> (5)</t>
    </r>
  </si>
  <si>
    <r>
      <t>Superficie (Ha)</t>
    </r>
    <r>
      <rPr>
        <b/>
        <vertAlign val="superscript"/>
        <sz val="8"/>
        <rFont val="Arial"/>
        <family val="2"/>
      </rPr>
      <t>(1)</t>
    </r>
  </si>
  <si>
    <t>Incremento (%)</t>
  </si>
  <si>
    <t xml:space="preserve">      Resto Unión Europea</t>
  </si>
  <si>
    <t xml:space="preserve">     Otros </t>
  </si>
  <si>
    <t>31/12/2021</t>
  </si>
  <si>
    <t>Crecimiento vegetativo (2021)</t>
  </si>
  <si>
    <t>31/12/2022</t>
  </si>
  <si>
    <t>Si desea participar en nuestra encuesta satisfacción, pinche aquí</t>
  </si>
  <si>
    <t>NOTAS: (1) Superficie revisada según seccionado 2017
               (2) El Total de la Población incluye "Apátridas" y "No consta"
               (3) La suma total de Turismos incluye "No consta barrio"</t>
  </si>
  <si>
    <t xml:space="preserve">               (4) A partir de Julio 2021, en el total de locales no se incluyen los locales en situación de BAJA. El aumento de número de locales “Interiores” en 01.01.2022, se ha producido debido a una </t>
  </si>
  <si>
    <t xml:space="preserve">                    actualización extraordinaria,  fruto de un trabajo de campo</t>
  </si>
  <si>
    <t xml:space="preserve">               (5) Serie revisada en 2019 por Idealista aplicando una nueva metodología de cálculo</t>
  </si>
  <si>
    <r>
      <t>Censo de Locales y Actividades a 1-1-2023</t>
    </r>
    <r>
      <rPr>
        <b/>
        <vertAlign val="superscript"/>
        <sz val="8"/>
        <rFont val="Arial"/>
        <family val="2"/>
      </rPr>
      <t>(4)</t>
    </r>
  </si>
  <si>
    <r>
      <t>Censo de Locales y Actividades a 1-7-2023</t>
    </r>
    <r>
      <rPr>
        <b/>
        <vertAlign val="superscript"/>
        <sz val="8"/>
        <rFont val="Arial"/>
        <family val="2"/>
      </rPr>
      <t>(4)</t>
    </r>
  </si>
  <si>
    <t>Densidad (hab./Ha) 01/01/2023</t>
  </si>
  <si>
    <t>Población a 01/01/2023</t>
  </si>
  <si>
    <r>
      <t>Población a 01/01/2023 según Nacionalidad</t>
    </r>
    <r>
      <rPr>
        <b/>
        <vertAlign val="superscript"/>
        <sz val="8"/>
        <rFont val="Arial"/>
        <family val="2"/>
      </rPr>
      <t>(2)</t>
    </r>
  </si>
  <si>
    <r>
      <t>Número de turismos 2022</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</si>
</sst>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_)"/>
    <numFmt numFmtId="166" formatCode="#,##0.0"/>
  </numFmts>
  <fonts count="11" x14ac:knownFonts="1">
    <font>
      <sz val="10"/>
      <name val="Courier"/>
    </font>
    <font>
      <i/>
      <sz val="8"/>
      <name val="Arial"/>
      <family val="2"/>
    </font>
    <font>
      <sz val="8"/>
      <name val="Arial"/>
      <family val="2"/>
    </font>
    <font>
      <sz val="10"/>
      <name val="Courier"/>
    </font>
    <font>
      <b/>
      <sz val="8"/>
      <name val="Arial"/>
      <family val="2"/>
    </font>
    <font>
      <b/>
      <sz val="7"/>
      <color indexed="61"/>
      <name val="Arial"/>
      <family val="2"/>
    </font>
    <font>
      <b/>
      <u/>
      <sz val="8"/>
      <color indexed="9"/>
      <name val="Arial"/>
      <family val="2"/>
    </font>
    <font>
      <u/>
      <sz val="10"/>
      <color indexed="12"/>
      <name val="Arial"/>
      <family val="2"/>
    </font>
    <font>
      <b/>
      <vertAlign val="superscript"/>
      <sz val="8"/>
      <name val="Arial"/>
      <family val="2"/>
    </font>
    <font>
      <b/>
      <u/>
      <sz val="8"/>
      <color theme="0"/>
      <name val="Arial"/>
      <family val="2"/>
    </font>
    <font>
      <b/>
      <u/>
      <sz val="8"/>
      <name val="Arial"/>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15">
    <border>
      <left/>
      <right/>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style="thin">
        <color indexed="22"/>
      </left>
      <right/>
      <top style="thin">
        <color indexed="22"/>
      </top>
      <bottom/>
      <diagonal/>
    </border>
    <border>
      <left style="thin">
        <color indexed="22"/>
      </left>
      <right/>
      <top/>
      <bottom/>
      <diagonal/>
    </border>
    <border>
      <left/>
      <right style="thin">
        <color indexed="22"/>
      </right>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right/>
      <top/>
      <bottom style="thin">
        <color indexed="22"/>
      </bottom>
      <diagonal/>
    </border>
    <border>
      <left/>
      <right style="thin">
        <color indexed="22"/>
      </right>
      <top/>
      <bottom style="thin">
        <color indexed="22"/>
      </bottom>
      <diagonal/>
    </border>
    <border>
      <left style="thick">
        <color indexed="53"/>
      </left>
      <right style="thick">
        <color indexed="53"/>
      </right>
      <top/>
      <bottom style="thick">
        <color indexed="53"/>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s>
  <cellStyleXfs count="5">
    <xf numFmtId="164" fontId="0" fillId="0" borderId="0"/>
    <xf numFmtId="0" fontId="7" fillId="0" borderId="0" applyNumberFormat="0" applyFill="0" applyBorder="0" applyAlignment="0" applyProtection="0">
      <alignment vertical="top"/>
      <protection locked="0"/>
    </xf>
    <xf numFmtId="0" fontId="3" fillId="0" borderId="0"/>
    <xf numFmtId="165" fontId="3" fillId="0" borderId="0"/>
    <xf numFmtId="0" fontId="7" fillId="0" borderId="0" applyNumberFormat="0" applyFill="0" applyBorder="0" applyAlignment="0" applyProtection="0">
      <alignment vertical="top"/>
      <protection locked="0"/>
    </xf>
  </cellStyleXfs>
  <cellXfs count="92">
    <xf numFmtId="164" fontId="0" fillId="0" borderId="0" xfId="0"/>
    <xf numFmtId="164" fontId="1" fillId="0" borderId="0" xfId="0" applyFont="1" applyAlignment="1">
      <alignment horizontal="right"/>
    </xf>
    <xf numFmtId="164" fontId="2" fillId="0" borderId="0" xfId="0" applyFont="1"/>
    <xf numFmtId="49" fontId="4" fillId="0" borderId="0" xfId="0" applyNumberFormat="1" applyFont="1" applyAlignment="1" applyProtection="1">
      <alignment horizontal="left"/>
    </xf>
    <xf numFmtId="49" fontId="2" fillId="0" borderId="0" xfId="0" applyNumberFormat="1" applyFont="1"/>
    <xf numFmtId="164" fontId="2" fillId="0" borderId="0" xfId="0" applyFont="1" applyAlignment="1">
      <alignment horizontal="right"/>
    </xf>
    <xf numFmtId="164" fontId="4" fillId="2" borderId="1" xfId="0" applyFont="1" applyFill="1" applyBorder="1" applyAlignment="1" applyProtection="1">
      <alignment horizontal="right"/>
    </xf>
    <xf numFmtId="164" fontId="4" fillId="2" borderId="2" xfId="0" applyFont="1" applyFill="1" applyBorder="1" applyAlignment="1" applyProtection="1">
      <alignment horizontal="right"/>
    </xf>
    <xf numFmtId="49" fontId="4" fillId="2" borderId="3" xfId="0" applyNumberFormat="1" applyFont="1" applyFill="1" applyBorder="1" applyAlignment="1" applyProtection="1">
      <alignment horizontal="left"/>
    </xf>
    <xf numFmtId="49" fontId="2" fillId="0" borderId="4" xfId="0" applyNumberFormat="1" applyFont="1" applyBorder="1"/>
    <xf numFmtId="49" fontId="2" fillId="0" borderId="5" xfId="0" applyNumberFormat="1" applyFont="1" applyBorder="1" applyAlignment="1" applyProtection="1">
      <alignment horizontal="left"/>
    </xf>
    <xf numFmtId="164" fontId="2" fillId="0" borderId="0" xfId="0" applyFont="1" applyBorder="1"/>
    <xf numFmtId="164" fontId="2" fillId="0" borderId="5" xfId="0" applyFont="1" applyBorder="1" applyAlignment="1">
      <alignment horizontal="lef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6" xfId="0" applyNumberFormat="1" applyFont="1" applyBorder="1" applyAlignment="1">
      <alignment horizontal="right"/>
    </xf>
    <xf numFmtId="3" fontId="2" fillId="0" borderId="5" xfId="0" applyNumberFormat="1" applyFont="1" applyBorder="1"/>
    <xf numFmtId="164" fontId="2" fillId="0" borderId="5" xfId="0" applyFont="1" applyBorder="1"/>
    <xf numFmtId="3" fontId="2" fillId="0" borderId="5" xfId="0" applyNumberFormat="1" applyFont="1" applyBorder="1" applyAlignment="1" applyProtection="1">
      <alignment horizontal="left"/>
    </xf>
    <xf numFmtId="3" fontId="2" fillId="0" borderId="5" xfId="3" applyNumberFormat="1" applyFont="1" applyBorder="1"/>
    <xf numFmtId="49" fontId="4" fillId="2" borderId="4" xfId="0" applyNumberFormat="1" applyFont="1" applyFill="1" applyBorder="1" applyAlignment="1"/>
    <xf numFmtId="164" fontId="2" fillId="0" borderId="0" xfId="0" applyFont="1" applyAlignment="1"/>
    <xf numFmtId="164" fontId="4" fillId="2" borderId="0" xfId="0" applyFont="1" applyFill="1" applyBorder="1" applyAlignment="1" applyProtection="1">
      <alignment horizontal="right"/>
    </xf>
    <xf numFmtId="164" fontId="4" fillId="2" borderId="6" xfId="0" applyFont="1" applyFill="1" applyBorder="1" applyAlignment="1" applyProtection="1">
      <alignment horizontal="right"/>
    </xf>
    <xf numFmtId="164" fontId="2" fillId="0" borderId="5" xfId="0" applyFont="1" applyFill="1" applyBorder="1" applyAlignment="1">
      <alignment horizontal="left" wrapText="1"/>
    </xf>
    <xf numFmtId="164" fontId="5" fillId="2" borderId="7" xfId="0" applyFont="1" applyFill="1" applyBorder="1" applyAlignment="1">
      <alignment horizontal="center" wrapText="1"/>
    </xf>
    <xf numFmtId="4" fontId="4" fillId="0" borderId="0" xfId="0" applyNumberFormat="1" applyFont="1" applyBorder="1" applyAlignment="1">
      <alignment horizontal="right"/>
    </xf>
    <xf numFmtId="4" fontId="2" fillId="0" borderId="0" xfId="0" applyNumberFormat="1" applyFont="1" applyBorder="1" applyAlignment="1">
      <alignment horizontal="right"/>
    </xf>
    <xf numFmtId="4" fontId="2" fillId="0" borderId="6" xfId="0" applyNumberFormat="1" applyFont="1" applyBorder="1" applyAlignment="1">
      <alignment horizontal="right"/>
    </xf>
    <xf numFmtId="166" fontId="4" fillId="0" borderId="0" xfId="0" applyNumberFormat="1" applyFont="1" applyBorder="1" applyAlignment="1">
      <alignment horizontal="right"/>
    </xf>
    <xf numFmtId="166" fontId="2" fillId="0" borderId="0" xfId="0" applyNumberFormat="1" applyFont="1" applyBorder="1" applyAlignment="1">
      <alignment horizontal="right"/>
    </xf>
    <xf numFmtId="166" fontId="2" fillId="0" borderId="6" xfId="0" applyNumberFormat="1" applyFont="1" applyBorder="1" applyAlignment="1">
      <alignment horizontal="right"/>
    </xf>
    <xf numFmtId="164" fontId="4" fillId="0" borderId="0" xfId="0" applyFont="1" applyAlignment="1">
      <alignment horizontal="right"/>
    </xf>
    <xf numFmtId="164" fontId="4" fillId="0" borderId="1" xfId="0" applyFont="1" applyBorder="1" applyAlignment="1">
      <alignment horizontal="right"/>
    </xf>
    <xf numFmtId="164" fontId="2" fillId="0" borderId="1" xfId="0" applyFont="1" applyBorder="1" applyAlignment="1">
      <alignment horizontal="right"/>
    </xf>
    <xf numFmtId="164" fontId="2" fillId="0" borderId="2" xfId="0" applyFont="1" applyBorder="1" applyAlignment="1">
      <alignment horizontal="right"/>
    </xf>
    <xf numFmtId="4" fontId="4" fillId="0" borderId="0" xfId="2" applyNumberFormat="1" applyFont="1" applyBorder="1" applyAlignment="1" applyProtection="1">
      <alignment horizontal="right"/>
    </xf>
    <xf numFmtId="4" fontId="2" fillId="0" borderId="0" xfId="2" applyNumberFormat="1" applyFont="1" applyBorder="1" applyAlignment="1" applyProtection="1">
      <alignment horizontal="right"/>
    </xf>
    <xf numFmtId="4" fontId="2" fillId="0" borderId="6" xfId="2" applyNumberFormat="1" applyFont="1" applyBorder="1" applyAlignment="1" applyProtection="1">
      <alignment horizontal="right"/>
    </xf>
    <xf numFmtId="164" fontId="4" fillId="0" borderId="0" xfId="0" applyFont="1" applyBorder="1" applyAlignment="1">
      <alignment horizontal="right"/>
    </xf>
    <xf numFmtId="164" fontId="2" fillId="0" borderId="0" xfId="0" applyFont="1" applyBorder="1" applyAlignment="1">
      <alignment horizontal="right"/>
    </xf>
    <xf numFmtId="164" fontId="2" fillId="0" borderId="6" xfId="0" applyFont="1" applyBorder="1" applyAlignment="1">
      <alignment horizontal="right"/>
    </xf>
    <xf numFmtId="3" fontId="4"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3" fontId="2" fillId="0" borderId="6" xfId="0" applyNumberFormat="1" applyFont="1" applyBorder="1" applyAlignment="1" applyProtection="1">
      <alignment horizontal="right"/>
    </xf>
    <xf numFmtId="3" fontId="4" fillId="0" borderId="0" xfId="0" applyNumberFormat="1" applyFont="1" applyAlignment="1">
      <alignment horizontal="right"/>
    </xf>
    <xf numFmtId="3" fontId="2" fillId="0" borderId="0" xfId="0" applyNumberFormat="1" applyFont="1" applyAlignment="1">
      <alignment horizontal="right"/>
    </xf>
    <xf numFmtId="3" fontId="4" fillId="0" borderId="0" xfId="3" applyNumberFormat="1" applyFont="1" applyBorder="1" applyAlignment="1">
      <alignment horizontal="right"/>
    </xf>
    <xf numFmtId="3" fontId="2" fillId="0" borderId="0" xfId="3" applyNumberFormat="1" applyFont="1" applyBorder="1" applyAlignment="1">
      <alignment horizontal="right"/>
    </xf>
    <xf numFmtId="3" fontId="2" fillId="0" borderId="6" xfId="3" applyNumberFormat="1" applyFont="1" applyBorder="1" applyAlignment="1">
      <alignment horizontal="right"/>
    </xf>
    <xf numFmtId="0" fontId="4" fillId="0" borderId="0" xfId="0" applyNumberFormat="1" applyFont="1" applyAlignment="1">
      <alignment horizontal="right"/>
    </xf>
    <xf numFmtId="0" fontId="2" fillId="0" borderId="0" xfId="0" applyNumberFormat="1" applyFont="1" applyAlignment="1">
      <alignment horizontal="right"/>
    </xf>
    <xf numFmtId="0" fontId="2" fillId="0" borderId="6" xfId="0" applyNumberFormat="1" applyFont="1" applyBorder="1" applyAlignment="1">
      <alignment horizontal="right"/>
    </xf>
    <xf numFmtId="3" fontId="4" fillId="0" borderId="0" xfId="0" applyNumberFormat="1" applyFont="1"/>
    <xf numFmtId="3" fontId="2" fillId="0" borderId="0" xfId="0" applyNumberFormat="1" applyFont="1"/>
    <xf numFmtId="3" fontId="4" fillId="0" borderId="0" xfId="0" applyNumberFormat="1" applyFont="1" applyBorder="1"/>
    <xf numFmtId="3" fontId="2" fillId="0" borderId="0" xfId="0" applyNumberFormat="1" applyFont="1" applyBorder="1"/>
    <xf numFmtId="164" fontId="6" fillId="3" borderId="8" xfId="1" applyNumberFormat="1" applyFont="1" applyFill="1" applyBorder="1" applyAlignment="1" applyProtection="1">
      <alignment horizontal="center"/>
    </xf>
    <xf numFmtId="3" fontId="2" fillId="0" borderId="5" xfId="3" applyNumberFormat="1" applyFont="1" applyBorder="1" applyAlignment="1">
      <alignment horizontal="left"/>
    </xf>
    <xf numFmtId="49" fontId="4" fillId="0" borderId="5" xfId="0" applyNumberFormat="1" applyFont="1" applyBorder="1" applyAlignment="1" applyProtection="1">
      <alignment horizontal="left"/>
    </xf>
    <xf numFmtId="49" fontId="4" fillId="0" borderId="5" xfId="0" applyNumberFormat="1" applyFont="1" applyBorder="1"/>
    <xf numFmtId="3" fontId="4" fillId="0" borderId="5" xfId="0" applyNumberFormat="1" applyFont="1" applyBorder="1" applyAlignment="1" applyProtection="1">
      <alignment horizontal="left"/>
    </xf>
    <xf numFmtId="3" fontId="4" fillId="0" borderId="5" xfId="3" applyNumberFormat="1" applyFont="1" applyBorder="1" applyAlignment="1" applyProtection="1">
      <alignment horizontal="left"/>
    </xf>
    <xf numFmtId="3" fontId="4" fillId="0" borderId="5" xfId="3" applyNumberFormat="1" applyFont="1" applyBorder="1"/>
    <xf numFmtId="3" fontId="2" fillId="0" borderId="9" xfId="3" applyNumberFormat="1" applyFont="1" applyBorder="1" applyAlignment="1">
      <alignment horizontal="right"/>
    </xf>
    <xf numFmtId="3" fontId="4" fillId="0" borderId="9" xfId="3" applyNumberFormat="1" applyFont="1" applyBorder="1" applyAlignment="1">
      <alignment horizontal="right"/>
    </xf>
    <xf numFmtId="3" fontId="2" fillId="0" borderId="3" xfId="3" applyNumberFormat="1" applyFont="1" applyBorder="1"/>
    <xf numFmtId="3" fontId="2" fillId="0" borderId="10" xfId="3" applyNumberFormat="1" applyFont="1" applyBorder="1" applyAlignment="1">
      <alignment horizontal="right"/>
    </xf>
    <xf numFmtId="0" fontId="4" fillId="0" borderId="0" xfId="0" applyNumberFormat="1" applyFont="1" applyBorder="1" applyAlignment="1">
      <alignment horizontal="right"/>
    </xf>
    <xf numFmtId="0" fontId="2" fillId="0" borderId="0" xfId="0" applyNumberFormat="1" applyFont="1" applyBorder="1" applyAlignment="1">
      <alignment horizontal="right"/>
    </xf>
    <xf numFmtId="164" fontId="0" fillId="0" borderId="0" xfId="0" applyBorder="1"/>
    <xf numFmtId="3" fontId="4" fillId="0" borderId="0" xfId="3" applyNumberFormat="1" applyFont="1" applyBorder="1" applyAlignment="1" applyProtection="1">
      <alignment horizontal="left"/>
    </xf>
    <xf numFmtId="3" fontId="4" fillId="0" borderId="0" xfId="0" applyNumberFormat="1" applyFont="1" applyBorder="1" applyAlignment="1" applyProtection="1">
      <alignment horizontal="left"/>
    </xf>
    <xf numFmtId="164" fontId="4" fillId="0" borderId="0" xfId="0" applyFont="1" applyBorder="1" applyAlignment="1">
      <alignment horizontal="left"/>
    </xf>
    <xf numFmtId="3" fontId="2" fillId="0" borderId="6" xfId="0" applyNumberFormat="1" applyFont="1" applyBorder="1"/>
    <xf numFmtId="49" fontId="2" fillId="0" borderId="0" xfId="0" applyNumberFormat="1" applyFont="1" applyAlignment="1">
      <alignment horizontal="left"/>
    </xf>
    <xf numFmtId="2" fontId="2" fillId="0" borderId="6" xfId="0" applyNumberFormat="1" applyFont="1" applyBorder="1" applyAlignment="1">
      <alignment horizontal="right"/>
    </xf>
    <xf numFmtId="164" fontId="9" fillId="3" borderId="8" xfId="1" applyNumberFormat="1" applyFont="1" applyFill="1" applyBorder="1" applyAlignment="1" applyProtection="1">
      <alignment horizontal="center"/>
    </xf>
    <xf numFmtId="0" fontId="9" fillId="3" borderId="8" xfId="1" applyFont="1" applyFill="1" applyBorder="1" applyAlignment="1" applyProtection="1">
      <alignment horizontal="center"/>
    </xf>
    <xf numFmtId="3" fontId="2" fillId="0" borderId="3" xfId="3" applyNumberFormat="1" applyFont="1" applyBorder="1" applyAlignment="1">
      <alignment horizontal="left"/>
    </xf>
    <xf numFmtId="164" fontId="0" fillId="0" borderId="9" xfId="0" applyBorder="1"/>
    <xf numFmtId="164" fontId="0" fillId="0" borderId="6" xfId="0" applyBorder="1"/>
    <xf numFmtId="164" fontId="0" fillId="0" borderId="10" xfId="0" applyBorder="1"/>
    <xf numFmtId="0" fontId="6" fillId="3" borderId="11" xfId="1" applyFont="1" applyFill="1" applyBorder="1" applyAlignment="1" applyProtection="1">
      <alignment horizontal="center"/>
    </xf>
    <xf numFmtId="3" fontId="2" fillId="0" borderId="5" xfId="3" applyNumberFormat="1" applyFont="1" applyFill="1" applyBorder="1"/>
    <xf numFmtId="49" fontId="2" fillId="0" borderId="5" xfId="0" applyNumberFormat="1" applyFont="1" applyFill="1" applyBorder="1" applyAlignment="1" applyProtection="1">
      <alignment horizontal="left"/>
    </xf>
    <xf numFmtId="0" fontId="10" fillId="3" borderId="12" xfId="4" applyFont="1" applyFill="1" applyBorder="1" applyAlignment="1" applyProtection="1">
      <alignment horizontal="center" vertical="center"/>
    </xf>
    <xf numFmtId="0" fontId="10" fillId="3" borderId="13" xfId="4" applyFont="1" applyFill="1" applyBorder="1" applyAlignment="1" applyProtection="1">
      <alignment horizontal="center" vertical="center"/>
    </xf>
    <xf numFmtId="0" fontId="10" fillId="3" borderId="14" xfId="4" applyFont="1" applyFill="1" applyBorder="1" applyAlignment="1" applyProtection="1">
      <alignment horizontal="center" vertical="center"/>
    </xf>
    <xf numFmtId="3" fontId="2" fillId="0" borderId="4" xfId="3" applyNumberFormat="1" applyFont="1" applyBorder="1" applyAlignment="1">
      <alignment horizontal="left" wrapText="1"/>
    </xf>
    <xf numFmtId="3" fontId="2" fillId="0" borderId="1" xfId="3" applyNumberFormat="1" applyFont="1" applyBorder="1" applyAlignment="1">
      <alignment horizontal="left" wrapText="1"/>
    </xf>
    <xf numFmtId="3" fontId="2" fillId="0" borderId="2" xfId="3" applyNumberFormat="1" applyFont="1" applyBorder="1" applyAlignment="1">
      <alignment horizontal="left" wrapText="1"/>
    </xf>
  </cellXfs>
  <cellStyles count="5">
    <cellStyle name="Hipervínculo" xfId="1" builtinId="8"/>
    <cellStyle name="Hipervínculo 2" xfId="4" xr:uid="{6CD5C49A-F31E-4757-9FA2-491CAED6C864}"/>
    <cellStyle name="Normal" xfId="0" builtinId="0"/>
    <cellStyle name="Normal_0110406" xfId="2" xr:uid="{00000000-0005-0000-0000-000002000000}"/>
    <cellStyle name="Normal_D01T0101yD01T020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drid.es/CSEBD_WBINTER/seleccionSerie.html?numSerie=0302010200242" TargetMode="External"/><Relationship Id="rId13" Type="http://schemas.openxmlformats.org/officeDocument/2006/relationships/hyperlink" Target="https://www-s.madrid.es/CSEBD_WBINTER/seleccionSerie.html?numSerie=0302020200012" TargetMode="External"/><Relationship Id="rId3" Type="http://schemas.openxmlformats.org/officeDocument/2006/relationships/hyperlink" Target="https://www-s.madrid.es/CSEBD_WBINTER/arbol.html" TargetMode="External"/><Relationship Id="rId7" Type="http://schemas.openxmlformats.org/officeDocument/2006/relationships/hyperlink" Target="https://www-s.madrid.es/CSEBD_WBINTER/arbol.html" TargetMode="External"/><Relationship Id="rId12" Type="http://schemas.openxmlformats.org/officeDocument/2006/relationships/hyperlink" Target="https://www-s.madrid.es/CSEBD_WBINTER/seleccionSerie.html?numSerie=0302020300012" TargetMode="External"/><Relationship Id="rId2" Type="http://schemas.openxmlformats.org/officeDocument/2006/relationships/hyperlink" Target="https://www-s.madrid.es/CSEBD_WBINTER/seleccionSerie.html?numSerie=0402040000012" TargetMode="External"/><Relationship Id="rId1" Type="http://schemas.openxmlformats.org/officeDocument/2006/relationships/hyperlink" Target="https://www-s.madrid.es/CSEBD_WBINTER/seleccionSerie.html?numSerie=0504030000202" TargetMode="External"/><Relationship Id="rId6" Type="http://schemas.openxmlformats.org/officeDocument/2006/relationships/hyperlink" Target="https://www-s.madrid.es/CSEBD_WBINTER/seleccionSerie.html?numSerie=1502010100013" TargetMode="External"/><Relationship Id="rId11" Type="http://schemas.openxmlformats.org/officeDocument/2006/relationships/hyperlink" Target="https://www-s.madrid.es/CSEBD_WBINTER/arbol.html" TargetMode="External"/><Relationship Id="rId5" Type="http://schemas.openxmlformats.org/officeDocument/2006/relationships/hyperlink" Target="https://www-s.madrid.es/CSEBD_WBINTER/seleccionSerie.html?numSerie=0402040000022" TargetMode="External"/><Relationship Id="rId15" Type="http://schemas.openxmlformats.org/officeDocument/2006/relationships/printerSettings" Target="../printerSettings/printerSettings1.bin"/><Relationship Id="rId10" Type="http://schemas.openxmlformats.org/officeDocument/2006/relationships/hyperlink" Target="https://www-s.madrid.es/CSEBD_WBINTER/arbol.html" TargetMode="External"/><Relationship Id="rId4" Type="http://schemas.openxmlformats.org/officeDocument/2006/relationships/hyperlink" Target="https://www-s.madrid.es/CSEBD_WBINTER/arbol.html" TargetMode="External"/><Relationship Id="rId9" Type="http://schemas.openxmlformats.org/officeDocument/2006/relationships/hyperlink" Target="https://www-s.madrid.es/CSEBD_WBINTER/arbol.html" TargetMode="External"/><Relationship Id="rId1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4"/>
  <sheetViews>
    <sheetView showGridLines="0" tabSelected="1" workbookViewId="0">
      <selection activeCell="B4" sqref="B4"/>
    </sheetView>
  </sheetViews>
  <sheetFormatPr baseColWidth="10" defaultColWidth="11" defaultRowHeight="10.199999999999999" x14ac:dyDescent="0.2"/>
  <cols>
    <col min="1" max="1" width="11" style="2" customWidth="1"/>
    <col min="2" max="2" width="38.109375" style="2" customWidth="1"/>
    <col min="3" max="3" width="11.33203125" style="32" customWidth="1"/>
    <col min="4" max="4" width="11.33203125" style="5" customWidth="1"/>
    <col min="5" max="5" width="10" style="5" customWidth="1"/>
    <col min="6" max="6" width="12.33203125" style="5" customWidth="1"/>
    <col min="7" max="7" width="11.33203125" style="5" customWidth="1"/>
    <col min="8" max="8" width="8.44140625" style="5" customWidth="1"/>
    <col min="9" max="9" width="13" style="5" customWidth="1"/>
    <col min="10" max="16384" width="11" style="2"/>
  </cols>
  <sheetData>
    <row r="1" spans="1:9" ht="10.8" thickBot="1" x14ac:dyDescent="0.25"/>
    <row r="2" spans="1:9" ht="11.4" thickTop="1" thickBot="1" x14ac:dyDescent="0.25">
      <c r="B2" s="3" t="s">
        <v>44</v>
      </c>
      <c r="E2" s="86" t="s">
        <v>53</v>
      </c>
      <c r="F2" s="87"/>
      <c r="G2" s="87"/>
      <c r="H2" s="87"/>
      <c r="I2" s="88"/>
    </row>
    <row r="3" spans="1:9" ht="10.8" thickTop="1" x14ac:dyDescent="0.2">
      <c r="B3" s="4"/>
      <c r="I3" s="1"/>
    </row>
    <row r="4" spans="1:9" x14ac:dyDescent="0.2">
      <c r="B4" s="3" t="s">
        <v>16</v>
      </c>
    </row>
    <row r="5" spans="1:9" s="21" customFormat="1" x14ac:dyDescent="0.2">
      <c r="A5" s="2"/>
      <c r="B5" s="20"/>
      <c r="C5" s="6" t="s">
        <v>35</v>
      </c>
      <c r="D5" s="6" t="s">
        <v>0</v>
      </c>
      <c r="E5" s="6" t="s">
        <v>1</v>
      </c>
      <c r="F5" s="6" t="s">
        <v>2</v>
      </c>
      <c r="G5" s="6" t="s">
        <v>3</v>
      </c>
      <c r="H5" s="6" t="s">
        <v>4</v>
      </c>
      <c r="I5" s="7" t="s">
        <v>5</v>
      </c>
    </row>
    <row r="6" spans="1:9" s="21" customFormat="1" x14ac:dyDescent="0.2">
      <c r="A6" s="2"/>
      <c r="B6" s="8" t="s">
        <v>11</v>
      </c>
      <c r="C6" s="22" t="s">
        <v>36</v>
      </c>
      <c r="D6" s="22" t="s">
        <v>6</v>
      </c>
      <c r="E6" s="22" t="s">
        <v>7</v>
      </c>
      <c r="F6" s="22" t="s">
        <v>15</v>
      </c>
      <c r="G6" s="22" t="s">
        <v>8</v>
      </c>
      <c r="H6" s="22" t="s">
        <v>9</v>
      </c>
      <c r="I6" s="23" t="s">
        <v>10</v>
      </c>
    </row>
    <row r="7" spans="1:9" x14ac:dyDescent="0.2">
      <c r="B7" s="9"/>
      <c r="C7" s="33"/>
      <c r="D7" s="34"/>
      <c r="E7" s="34"/>
      <c r="F7" s="34"/>
      <c r="G7" s="34"/>
      <c r="H7" s="34"/>
      <c r="I7" s="35"/>
    </row>
    <row r="8" spans="1:9" ht="11.4" x14ac:dyDescent="0.2">
      <c r="B8" s="61" t="s">
        <v>46</v>
      </c>
      <c r="C8" s="36">
        <v>539.24036709170389</v>
      </c>
      <c r="D8" s="37">
        <v>87.31449508745601</v>
      </c>
      <c r="E8" s="37">
        <v>77.029358074411988</v>
      </c>
      <c r="F8" s="37">
        <v>85.257578556919995</v>
      </c>
      <c r="G8" s="37">
        <v>160.27896778132001</v>
      </c>
      <c r="H8" s="37">
        <v>52.021447182108005</v>
      </c>
      <c r="I8" s="38">
        <v>77.338520409487998</v>
      </c>
    </row>
    <row r="9" spans="1:9" x14ac:dyDescent="0.2">
      <c r="B9" s="60"/>
      <c r="C9" s="39"/>
      <c r="D9" s="40"/>
      <c r="E9" s="40"/>
      <c r="F9" s="40"/>
      <c r="G9" s="40"/>
      <c r="H9" s="40"/>
      <c r="I9" s="41"/>
    </row>
    <row r="10" spans="1:9" x14ac:dyDescent="0.2">
      <c r="B10" s="59" t="s">
        <v>60</v>
      </c>
      <c r="C10" s="42">
        <v>270.19862655527328</v>
      </c>
      <c r="D10" s="43">
        <v>176.87790864514005</v>
      </c>
      <c r="E10" s="43">
        <v>382.6722429343485</v>
      </c>
      <c r="F10" s="43">
        <v>245.47965331245553</v>
      </c>
      <c r="G10" s="43">
        <v>261.81851459906312</v>
      </c>
      <c r="H10" s="43">
        <v>403.08369468123078</v>
      </c>
      <c r="I10" s="44">
        <v>218.76550057206845</v>
      </c>
    </row>
    <row r="11" spans="1:9" ht="10.8" thickBot="1" x14ac:dyDescent="0.25">
      <c r="B11" s="60"/>
      <c r="C11" s="13"/>
      <c r="D11" s="14"/>
      <c r="E11" s="14"/>
      <c r="F11" s="14"/>
      <c r="G11" s="14"/>
      <c r="H11" s="14"/>
      <c r="I11" s="15"/>
    </row>
    <row r="12" spans="1:9" ht="20.399999999999999" thickTop="1" thickBot="1" x14ac:dyDescent="0.25">
      <c r="A12" s="25" t="s">
        <v>29</v>
      </c>
      <c r="B12" s="72" t="s">
        <v>61</v>
      </c>
      <c r="C12" s="13">
        <v>145702</v>
      </c>
      <c r="D12" s="14">
        <v>15444</v>
      </c>
      <c r="E12" s="14">
        <v>29477</v>
      </c>
      <c r="F12" s="14">
        <v>20929</v>
      </c>
      <c r="G12" s="14">
        <v>41964</v>
      </c>
      <c r="H12" s="14">
        <v>20969</v>
      </c>
      <c r="I12" s="15">
        <v>16919</v>
      </c>
    </row>
    <row r="13" spans="1:9" ht="11.4" thickTop="1" thickBot="1" x14ac:dyDescent="0.25">
      <c r="A13" s="57" t="s">
        <v>30</v>
      </c>
      <c r="B13" s="12" t="s">
        <v>32</v>
      </c>
      <c r="C13" s="13">
        <v>15485</v>
      </c>
      <c r="D13" s="14">
        <v>1633</v>
      </c>
      <c r="E13" s="14">
        <v>2980</v>
      </c>
      <c r="F13" s="14">
        <v>2241</v>
      </c>
      <c r="G13" s="14">
        <v>4751</v>
      </c>
      <c r="H13" s="14">
        <v>2130</v>
      </c>
      <c r="I13" s="15">
        <v>1750</v>
      </c>
    </row>
    <row r="14" spans="1:9" ht="11.4" thickTop="1" thickBot="1" x14ac:dyDescent="0.25">
      <c r="A14" s="57" t="s">
        <v>31</v>
      </c>
      <c r="B14" s="12" t="s">
        <v>33</v>
      </c>
      <c r="C14" s="13">
        <v>95076</v>
      </c>
      <c r="D14" s="14">
        <v>10050</v>
      </c>
      <c r="E14" s="14">
        <v>19399</v>
      </c>
      <c r="F14" s="14">
        <v>13513</v>
      </c>
      <c r="G14" s="14">
        <v>27161</v>
      </c>
      <c r="H14" s="14">
        <v>13773</v>
      </c>
      <c r="I14" s="15">
        <v>11180</v>
      </c>
    </row>
    <row r="15" spans="1:9" ht="10.8" thickTop="1" x14ac:dyDescent="0.2">
      <c r="B15" s="12" t="s">
        <v>34</v>
      </c>
      <c r="C15" s="13">
        <v>35141</v>
      </c>
      <c r="D15" s="14">
        <v>3761</v>
      </c>
      <c r="E15" s="14">
        <v>7098</v>
      </c>
      <c r="F15" s="14">
        <v>5175</v>
      </c>
      <c r="G15" s="14">
        <v>10052</v>
      </c>
      <c r="H15" s="14">
        <v>5066</v>
      </c>
      <c r="I15" s="15">
        <v>3989</v>
      </c>
    </row>
    <row r="16" spans="1:9" x14ac:dyDescent="0.2">
      <c r="B16" s="12" t="s">
        <v>18</v>
      </c>
      <c r="C16" s="68">
        <v>0</v>
      </c>
      <c r="D16" s="69">
        <v>0</v>
      </c>
      <c r="E16" s="69">
        <v>0</v>
      </c>
      <c r="F16" s="69">
        <v>0</v>
      </c>
      <c r="G16" s="69">
        <v>0</v>
      </c>
      <c r="H16" s="69">
        <v>0</v>
      </c>
      <c r="I16" s="52">
        <v>0</v>
      </c>
    </row>
    <row r="17" spans="2:9" x14ac:dyDescent="0.2">
      <c r="B17" s="12"/>
      <c r="C17" s="13"/>
      <c r="D17" s="14"/>
      <c r="E17" s="14"/>
      <c r="F17" s="14"/>
      <c r="G17" s="14"/>
      <c r="H17" s="14"/>
      <c r="I17" s="15"/>
    </row>
    <row r="18" spans="2:9" ht="11.4" x14ac:dyDescent="0.2">
      <c r="B18" s="73" t="s">
        <v>62</v>
      </c>
      <c r="C18" s="13"/>
      <c r="D18" s="14"/>
      <c r="E18" s="14"/>
      <c r="F18" s="14"/>
      <c r="G18" s="14"/>
      <c r="H18" s="14"/>
      <c r="I18" s="15"/>
    </row>
    <row r="19" spans="2:9" x14ac:dyDescent="0.2">
      <c r="B19" s="16" t="s">
        <v>19</v>
      </c>
      <c r="C19" s="45">
        <v>145702</v>
      </c>
      <c r="D19" s="46">
        <v>15444</v>
      </c>
      <c r="E19" s="46">
        <v>29477</v>
      </c>
      <c r="F19" s="46">
        <v>20929</v>
      </c>
      <c r="G19" s="46">
        <v>41964</v>
      </c>
      <c r="H19" s="46">
        <v>20969</v>
      </c>
      <c r="I19" s="15">
        <v>16919</v>
      </c>
    </row>
    <row r="20" spans="2:9" x14ac:dyDescent="0.2">
      <c r="B20" s="16" t="s">
        <v>20</v>
      </c>
      <c r="C20" s="45">
        <v>121362</v>
      </c>
      <c r="D20" s="46">
        <v>12205</v>
      </c>
      <c r="E20" s="46">
        <v>24180</v>
      </c>
      <c r="F20" s="46">
        <v>17944</v>
      </c>
      <c r="G20" s="46">
        <v>36596</v>
      </c>
      <c r="H20" s="46">
        <v>17164</v>
      </c>
      <c r="I20" s="15">
        <v>13273</v>
      </c>
    </row>
    <row r="21" spans="2:9" x14ac:dyDescent="0.2">
      <c r="B21" s="24" t="s">
        <v>21</v>
      </c>
      <c r="C21" s="45">
        <v>24340</v>
      </c>
      <c r="D21" s="46">
        <v>3239</v>
      </c>
      <c r="E21" s="46">
        <v>5297</v>
      </c>
      <c r="F21" s="46">
        <v>2985</v>
      </c>
      <c r="G21" s="46">
        <v>5368</v>
      </c>
      <c r="H21" s="46">
        <v>3805</v>
      </c>
      <c r="I21" s="15">
        <v>3646</v>
      </c>
    </row>
    <row r="22" spans="2:9" x14ac:dyDescent="0.2">
      <c r="B22" s="24" t="s">
        <v>48</v>
      </c>
      <c r="C22" s="45">
        <v>7684</v>
      </c>
      <c r="D22" s="46">
        <v>1060</v>
      </c>
      <c r="E22" s="46">
        <v>1698</v>
      </c>
      <c r="F22" s="51">
        <v>914</v>
      </c>
      <c r="G22" s="46">
        <v>1642</v>
      </c>
      <c r="H22" s="46">
        <v>1187</v>
      </c>
      <c r="I22" s="15">
        <v>1183</v>
      </c>
    </row>
    <row r="23" spans="2:9" x14ac:dyDescent="0.2">
      <c r="B23" s="24" t="s">
        <v>22</v>
      </c>
      <c r="C23" s="45">
        <v>5452</v>
      </c>
      <c r="D23" s="51">
        <v>994</v>
      </c>
      <c r="E23" s="46">
        <v>1201</v>
      </c>
      <c r="F23" s="51">
        <v>538</v>
      </c>
      <c r="G23" s="51">
        <v>931</v>
      </c>
      <c r="H23" s="51">
        <v>868</v>
      </c>
      <c r="I23" s="52">
        <v>920</v>
      </c>
    </row>
    <row r="24" spans="2:9" x14ac:dyDescent="0.2">
      <c r="B24" s="24" t="s">
        <v>23</v>
      </c>
      <c r="C24" s="50">
        <v>701</v>
      </c>
      <c r="D24" s="51">
        <v>94</v>
      </c>
      <c r="E24" s="51">
        <v>158</v>
      </c>
      <c r="F24" s="51">
        <v>71</v>
      </c>
      <c r="G24" s="51">
        <v>160</v>
      </c>
      <c r="H24" s="51">
        <v>120</v>
      </c>
      <c r="I24" s="52">
        <v>98</v>
      </c>
    </row>
    <row r="25" spans="2:9" x14ac:dyDescent="0.2">
      <c r="B25" s="24" t="s">
        <v>24</v>
      </c>
      <c r="C25" s="45">
        <v>7633</v>
      </c>
      <c r="D25" s="51">
        <v>843</v>
      </c>
      <c r="E25" s="46">
        <v>1653</v>
      </c>
      <c r="F25" s="46">
        <v>1107</v>
      </c>
      <c r="G25" s="46">
        <v>1833</v>
      </c>
      <c r="H25" s="46">
        <v>1246</v>
      </c>
      <c r="I25" s="15">
        <v>951</v>
      </c>
    </row>
    <row r="26" spans="2:9" x14ac:dyDescent="0.2">
      <c r="B26" s="24" t="s">
        <v>25</v>
      </c>
      <c r="C26" s="50">
        <v>832</v>
      </c>
      <c r="D26" s="51">
        <v>75</v>
      </c>
      <c r="E26" s="51">
        <v>132</v>
      </c>
      <c r="F26" s="51">
        <v>79</v>
      </c>
      <c r="G26" s="51">
        <v>350</v>
      </c>
      <c r="H26" s="51">
        <v>78</v>
      </c>
      <c r="I26" s="52">
        <v>118</v>
      </c>
    </row>
    <row r="27" spans="2:9" x14ac:dyDescent="0.2">
      <c r="B27" s="24" t="s">
        <v>26</v>
      </c>
      <c r="C27" s="45">
        <v>2038</v>
      </c>
      <c r="D27" s="51">
        <v>173</v>
      </c>
      <c r="E27" s="51">
        <v>455</v>
      </c>
      <c r="F27" s="51">
        <v>276</v>
      </c>
      <c r="G27" s="51">
        <v>452</v>
      </c>
      <c r="H27" s="51">
        <v>306</v>
      </c>
      <c r="I27" s="52">
        <v>376</v>
      </c>
    </row>
    <row r="28" spans="2:9" x14ac:dyDescent="0.2">
      <c r="B28" s="24" t="s">
        <v>14</v>
      </c>
      <c r="C28" s="29">
        <v>16.705330057240122</v>
      </c>
      <c r="D28" s="30">
        <v>20.972545972545973</v>
      </c>
      <c r="E28" s="30">
        <v>17.969942667164229</v>
      </c>
      <c r="F28" s="30">
        <v>14.262506569831334</v>
      </c>
      <c r="G28" s="30">
        <v>12.791916881136212</v>
      </c>
      <c r="H28" s="30">
        <v>18.145834326863465</v>
      </c>
      <c r="I28" s="31">
        <v>21.54973698209114</v>
      </c>
    </row>
    <row r="29" spans="2:9" x14ac:dyDescent="0.2">
      <c r="B29" s="18"/>
      <c r="C29" s="26"/>
      <c r="D29" s="27"/>
      <c r="E29" s="27"/>
      <c r="F29" s="27"/>
      <c r="G29" s="27"/>
      <c r="H29" s="27"/>
      <c r="I29" s="28"/>
    </row>
    <row r="30" spans="2:9" x14ac:dyDescent="0.2">
      <c r="B30" s="16" t="s">
        <v>27</v>
      </c>
      <c r="C30" s="45">
        <v>64452</v>
      </c>
      <c r="D30" s="46">
        <v>6966</v>
      </c>
      <c r="E30" s="46">
        <v>12872</v>
      </c>
      <c r="F30" s="46">
        <v>9129</v>
      </c>
      <c r="G30" s="46">
        <v>19006</v>
      </c>
      <c r="H30" s="46">
        <v>9056</v>
      </c>
      <c r="I30" s="15">
        <v>7423</v>
      </c>
    </row>
    <row r="31" spans="2:9" x14ac:dyDescent="0.2">
      <c r="B31" s="16" t="s">
        <v>20</v>
      </c>
      <c r="C31" s="45">
        <v>54089</v>
      </c>
      <c r="D31" s="46">
        <v>5600</v>
      </c>
      <c r="E31" s="46">
        <v>10680</v>
      </c>
      <c r="F31" s="46">
        <v>7860</v>
      </c>
      <c r="G31" s="46">
        <v>16604</v>
      </c>
      <c r="H31" s="46">
        <v>7476</v>
      </c>
      <c r="I31" s="15">
        <v>5869</v>
      </c>
    </row>
    <row r="32" spans="2:9" x14ac:dyDescent="0.2">
      <c r="B32" s="24" t="s">
        <v>21</v>
      </c>
      <c r="C32" s="45">
        <v>10363</v>
      </c>
      <c r="D32" s="46">
        <v>1366</v>
      </c>
      <c r="E32" s="46">
        <v>2192</v>
      </c>
      <c r="F32" s="46">
        <v>1269</v>
      </c>
      <c r="G32" s="46">
        <v>2402</v>
      </c>
      <c r="H32" s="46">
        <v>1580</v>
      </c>
      <c r="I32" s="15">
        <v>1554</v>
      </c>
    </row>
    <row r="33" spans="1:9" x14ac:dyDescent="0.2">
      <c r="B33" s="24" t="s">
        <v>48</v>
      </c>
      <c r="C33" s="45">
        <v>3667</v>
      </c>
      <c r="D33" s="51">
        <v>527</v>
      </c>
      <c r="E33" s="51">
        <v>808</v>
      </c>
      <c r="F33" s="51">
        <v>438</v>
      </c>
      <c r="G33" s="51">
        <v>768</v>
      </c>
      <c r="H33" s="51">
        <v>550</v>
      </c>
      <c r="I33" s="52">
        <v>576</v>
      </c>
    </row>
    <row r="34" spans="1:9" x14ac:dyDescent="0.2">
      <c r="B34" s="24" t="s">
        <v>22</v>
      </c>
      <c r="C34" s="45">
        <v>2289</v>
      </c>
      <c r="D34" s="51">
        <v>452</v>
      </c>
      <c r="E34" s="51">
        <v>494</v>
      </c>
      <c r="F34" s="51">
        <v>219</v>
      </c>
      <c r="G34" s="51">
        <v>387</v>
      </c>
      <c r="H34" s="51">
        <v>335</v>
      </c>
      <c r="I34" s="52">
        <v>402</v>
      </c>
    </row>
    <row r="35" spans="1:9" x14ac:dyDescent="0.2">
      <c r="B35" s="24" t="s">
        <v>23</v>
      </c>
      <c r="C35" s="50">
        <v>221</v>
      </c>
      <c r="D35" s="51">
        <v>34</v>
      </c>
      <c r="E35" s="51">
        <v>49</v>
      </c>
      <c r="F35" s="51">
        <v>21</v>
      </c>
      <c r="G35" s="51">
        <v>48</v>
      </c>
      <c r="H35" s="51">
        <v>40</v>
      </c>
      <c r="I35" s="52">
        <v>29</v>
      </c>
    </row>
    <row r="36" spans="1:9" x14ac:dyDescent="0.2">
      <c r="B36" s="24" t="s">
        <v>24</v>
      </c>
      <c r="C36" s="45">
        <v>2811</v>
      </c>
      <c r="D36" s="51">
        <v>264</v>
      </c>
      <c r="E36" s="51">
        <v>588</v>
      </c>
      <c r="F36" s="51">
        <v>452</v>
      </c>
      <c r="G36" s="51">
        <v>717</v>
      </c>
      <c r="H36" s="51">
        <v>468</v>
      </c>
      <c r="I36" s="52">
        <v>322</v>
      </c>
    </row>
    <row r="37" spans="1:9" x14ac:dyDescent="0.2">
      <c r="B37" s="24" t="s">
        <v>25</v>
      </c>
      <c r="C37" s="50">
        <v>483</v>
      </c>
      <c r="D37" s="51">
        <v>33</v>
      </c>
      <c r="E37" s="51">
        <v>63</v>
      </c>
      <c r="F37" s="51">
        <v>39</v>
      </c>
      <c r="G37" s="51">
        <v>260</v>
      </c>
      <c r="H37" s="51">
        <v>38</v>
      </c>
      <c r="I37" s="52">
        <v>50</v>
      </c>
    </row>
    <row r="38" spans="1:9" x14ac:dyDescent="0.2">
      <c r="B38" s="24" t="s">
        <v>26</v>
      </c>
      <c r="C38" s="50">
        <v>892</v>
      </c>
      <c r="D38" s="51">
        <v>56</v>
      </c>
      <c r="E38" s="51">
        <v>190</v>
      </c>
      <c r="F38" s="51">
        <v>100</v>
      </c>
      <c r="G38" s="51">
        <v>222</v>
      </c>
      <c r="H38" s="51">
        <v>149</v>
      </c>
      <c r="I38" s="52">
        <v>175</v>
      </c>
    </row>
    <row r="39" spans="1:9" s="11" customFormat="1" x14ac:dyDescent="0.2">
      <c r="A39" s="2"/>
      <c r="B39" s="24" t="s">
        <v>14</v>
      </c>
      <c r="C39" s="29">
        <v>16.078632160367405</v>
      </c>
      <c r="D39" s="30">
        <v>19.609532012632787</v>
      </c>
      <c r="E39" s="30">
        <v>17.029210689869483</v>
      </c>
      <c r="F39" s="30">
        <v>13.900755833059481</v>
      </c>
      <c r="G39" s="30">
        <v>12.638114279701147</v>
      </c>
      <c r="H39" s="30">
        <v>17.446996466431095</v>
      </c>
      <c r="I39" s="31">
        <v>20.934931968206925</v>
      </c>
    </row>
    <row r="40" spans="1:9" s="11" customFormat="1" x14ac:dyDescent="0.2">
      <c r="A40" s="2"/>
      <c r="B40" s="18"/>
      <c r="C40" s="26"/>
      <c r="D40" s="27"/>
      <c r="E40" s="27"/>
      <c r="F40" s="27"/>
      <c r="G40" s="27"/>
      <c r="H40" s="27"/>
      <c r="I40" s="28"/>
    </row>
    <row r="41" spans="1:9" x14ac:dyDescent="0.2">
      <c r="B41" s="16" t="s">
        <v>28</v>
      </c>
      <c r="C41" s="45">
        <v>81250</v>
      </c>
      <c r="D41" s="46">
        <v>8478</v>
      </c>
      <c r="E41" s="46">
        <v>16605</v>
      </c>
      <c r="F41" s="46">
        <v>11800</v>
      </c>
      <c r="G41" s="46">
        <v>22958</v>
      </c>
      <c r="H41" s="46">
        <v>11913</v>
      </c>
      <c r="I41" s="15">
        <v>9496</v>
      </c>
    </row>
    <row r="42" spans="1:9" x14ac:dyDescent="0.2">
      <c r="B42" s="16" t="s">
        <v>20</v>
      </c>
      <c r="C42" s="45">
        <v>67273</v>
      </c>
      <c r="D42" s="46">
        <v>6605</v>
      </c>
      <c r="E42" s="46">
        <v>13500</v>
      </c>
      <c r="F42" s="46">
        <v>10084</v>
      </c>
      <c r="G42" s="46">
        <v>19992</v>
      </c>
      <c r="H42" s="46">
        <v>9688</v>
      </c>
      <c r="I42" s="15">
        <v>7404</v>
      </c>
    </row>
    <row r="43" spans="1:9" x14ac:dyDescent="0.2">
      <c r="B43" s="24" t="s">
        <v>21</v>
      </c>
      <c r="C43" s="45">
        <v>13977</v>
      </c>
      <c r="D43" s="46">
        <v>1873</v>
      </c>
      <c r="E43" s="46">
        <v>3105</v>
      </c>
      <c r="F43" s="46">
        <v>1716</v>
      </c>
      <c r="G43" s="46">
        <v>2966</v>
      </c>
      <c r="H43" s="46">
        <v>2225</v>
      </c>
      <c r="I43" s="15">
        <v>2092</v>
      </c>
    </row>
    <row r="44" spans="1:9" x14ac:dyDescent="0.2">
      <c r="B44" s="24" t="s">
        <v>48</v>
      </c>
      <c r="C44" s="45">
        <v>4017</v>
      </c>
      <c r="D44" s="51">
        <v>533</v>
      </c>
      <c r="E44" s="51">
        <v>890</v>
      </c>
      <c r="F44" s="51">
        <v>476</v>
      </c>
      <c r="G44" s="51">
        <v>874</v>
      </c>
      <c r="H44" s="51">
        <v>637</v>
      </c>
      <c r="I44" s="52">
        <v>607</v>
      </c>
    </row>
    <row r="45" spans="1:9" x14ac:dyDescent="0.2">
      <c r="B45" s="24" t="s">
        <v>22</v>
      </c>
      <c r="C45" s="45">
        <v>3163</v>
      </c>
      <c r="D45" s="51">
        <v>542</v>
      </c>
      <c r="E45" s="51">
        <v>707</v>
      </c>
      <c r="F45" s="51">
        <v>319</v>
      </c>
      <c r="G45" s="51">
        <v>544</v>
      </c>
      <c r="H45" s="51">
        <v>533</v>
      </c>
      <c r="I45" s="52">
        <v>518</v>
      </c>
    </row>
    <row r="46" spans="1:9" x14ac:dyDescent="0.2">
      <c r="B46" s="24" t="s">
        <v>23</v>
      </c>
      <c r="C46" s="50">
        <v>480</v>
      </c>
      <c r="D46" s="51">
        <v>60</v>
      </c>
      <c r="E46" s="51">
        <v>109</v>
      </c>
      <c r="F46" s="51">
        <v>50</v>
      </c>
      <c r="G46" s="51">
        <v>112</v>
      </c>
      <c r="H46" s="51">
        <v>80</v>
      </c>
      <c r="I46" s="52">
        <v>69</v>
      </c>
    </row>
    <row r="47" spans="1:9" x14ac:dyDescent="0.2">
      <c r="B47" s="24" t="s">
        <v>24</v>
      </c>
      <c r="C47" s="45">
        <v>4822</v>
      </c>
      <c r="D47" s="51">
        <v>579</v>
      </c>
      <c r="E47" s="46">
        <v>1065</v>
      </c>
      <c r="F47" s="51">
        <v>655</v>
      </c>
      <c r="G47" s="46">
        <v>1116</v>
      </c>
      <c r="H47" s="51">
        <v>778</v>
      </c>
      <c r="I47" s="52">
        <v>629</v>
      </c>
    </row>
    <row r="48" spans="1:9" x14ac:dyDescent="0.2">
      <c r="B48" s="24" t="s">
        <v>25</v>
      </c>
      <c r="C48" s="50">
        <v>349</v>
      </c>
      <c r="D48" s="51">
        <v>42</v>
      </c>
      <c r="E48" s="51">
        <v>69</v>
      </c>
      <c r="F48" s="51">
        <v>40</v>
      </c>
      <c r="G48" s="51">
        <v>90</v>
      </c>
      <c r="H48" s="51">
        <v>40</v>
      </c>
      <c r="I48" s="52">
        <v>68</v>
      </c>
    </row>
    <row r="49" spans="1:9" x14ac:dyDescent="0.2">
      <c r="B49" s="24" t="s">
        <v>26</v>
      </c>
      <c r="C49" s="45">
        <v>1146</v>
      </c>
      <c r="D49" s="51">
        <v>117</v>
      </c>
      <c r="E49" s="51">
        <v>265</v>
      </c>
      <c r="F49" s="51">
        <v>176</v>
      </c>
      <c r="G49" s="51">
        <v>230</v>
      </c>
      <c r="H49" s="51">
        <v>157</v>
      </c>
      <c r="I49" s="52">
        <v>201</v>
      </c>
    </row>
    <row r="50" spans="1:9" x14ac:dyDescent="0.2">
      <c r="B50" s="24" t="s">
        <v>14</v>
      </c>
      <c r="C50" s="29">
        <v>17.202461538461538</v>
      </c>
      <c r="D50" s="30">
        <v>22.092474640245342</v>
      </c>
      <c r="E50" s="30">
        <v>18.699186991869919</v>
      </c>
      <c r="F50" s="30">
        <v>14.542372881355933</v>
      </c>
      <c r="G50" s="30">
        <v>12.91924383657113</v>
      </c>
      <c r="H50" s="30">
        <v>18.677075463779065</v>
      </c>
      <c r="I50" s="31">
        <v>22.030328559393428</v>
      </c>
    </row>
    <row r="51" spans="1:9" ht="10.8" thickBot="1" x14ac:dyDescent="0.25">
      <c r="B51" s="10"/>
      <c r="C51" s="39"/>
      <c r="D51" s="40"/>
      <c r="E51" s="40"/>
      <c r="F51" s="40"/>
      <c r="G51" s="40"/>
      <c r="H51" s="40"/>
      <c r="I51" s="41"/>
    </row>
    <row r="52" spans="1:9" ht="20.399999999999999" thickTop="1" thickBot="1" x14ac:dyDescent="0.25">
      <c r="A52" s="25" t="s">
        <v>29</v>
      </c>
      <c r="B52" s="10"/>
      <c r="C52" s="39"/>
      <c r="D52" s="40"/>
      <c r="E52" s="40"/>
      <c r="F52" s="40"/>
      <c r="G52" s="40"/>
      <c r="H52" s="40"/>
      <c r="I52" s="41"/>
    </row>
    <row r="53" spans="1:9" ht="11.4" thickTop="1" thickBot="1" x14ac:dyDescent="0.25">
      <c r="A53" s="57" t="s">
        <v>30</v>
      </c>
      <c r="B53" s="59" t="s">
        <v>51</v>
      </c>
      <c r="C53" s="13">
        <f>C54-C55</f>
        <v>-461</v>
      </c>
      <c r="D53" s="56">
        <f t="shared" ref="D53:I53" si="0">D54-D55</f>
        <v>-32</v>
      </c>
      <c r="E53" s="56">
        <f t="shared" si="0"/>
        <v>-67</v>
      </c>
      <c r="F53" s="56">
        <f t="shared" si="0"/>
        <v>-67</v>
      </c>
      <c r="G53" s="56">
        <f t="shared" si="0"/>
        <v>-186</v>
      </c>
      <c r="H53" s="56">
        <f t="shared" si="0"/>
        <v>-55</v>
      </c>
      <c r="I53" s="74">
        <f t="shared" si="0"/>
        <v>-54</v>
      </c>
    </row>
    <row r="54" spans="1:9" ht="11.4" thickTop="1" thickBot="1" x14ac:dyDescent="0.25">
      <c r="A54" s="57" t="s">
        <v>31</v>
      </c>
      <c r="B54" s="10" t="s">
        <v>12</v>
      </c>
      <c r="C54" s="53">
        <v>1004</v>
      </c>
      <c r="D54" s="54">
        <v>115</v>
      </c>
      <c r="E54" s="54">
        <v>219</v>
      </c>
      <c r="F54" s="54">
        <v>142</v>
      </c>
      <c r="G54" s="54">
        <v>273</v>
      </c>
      <c r="H54" s="54">
        <v>148</v>
      </c>
      <c r="I54" s="74">
        <v>107</v>
      </c>
    </row>
    <row r="55" spans="1:9" ht="11.4" thickTop="1" thickBot="1" x14ac:dyDescent="0.25">
      <c r="A55" s="57" t="s">
        <v>31</v>
      </c>
      <c r="B55" s="85" t="s">
        <v>13</v>
      </c>
      <c r="C55" s="53">
        <v>1465</v>
      </c>
      <c r="D55" s="54">
        <v>147</v>
      </c>
      <c r="E55" s="54">
        <v>286</v>
      </c>
      <c r="F55" s="54">
        <v>209</v>
      </c>
      <c r="G55" s="54">
        <v>459</v>
      </c>
      <c r="H55" s="54">
        <v>203</v>
      </c>
      <c r="I55" s="74">
        <v>161</v>
      </c>
    </row>
    <row r="56" spans="1:9" ht="11.4" thickTop="1" thickBot="1" x14ac:dyDescent="0.25">
      <c r="A56" s="11"/>
      <c r="B56" s="17"/>
      <c r="C56" s="13"/>
      <c r="D56" s="14"/>
      <c r="E56" s="14"/>
      <c r="F56" s="14"/>
      <c r="G56" s="14"/>
      <c r="H56" s="14"/>
      <c r="I56" s="15"/>
    </row>
    <row r="57" spans="1:9" ht="20.399999999999999" thickTop="1" thickBot="1" x14ac:dyDescent="0.25">
      <c r="A57" s="25" t="s">
        <v>29</v>
      </c>
      <c r="B57" s="62"/>
      <c r="C57" s="42"/>
      <c r="D57" s="43"/>
      <c r="E57" s="43"/>
      <c r="F57" s="43"/>
      <c r="G57" s="43"/>
      <c r="H57" s="43"/>
      <c r="I57" s="44"/>
    </row>
    <row r="58" spans="1:9" ht="12.6" thickTop="1" thickBot="1" x14ac:dyDescent="0.25">
      <c r="A58" s="57" t="s">
        <v>30</v>
      </c>
      <c r="B58" s="62" t="s">
        <v>45</v>
      </c>
      <c r="I58" s="41"/>
    </row>
    <row r="59" spans="1:9" ht="11.4" thickTop="1" thickBot="1" x14ac:dyDescent="0.25">
      <c r="A59" s="77" t="s">
        <v>31</v>
      </c>
      <c r="B59" s="75" t="s">
        <v>50</v>
      </c>
      <c r="C59" s="55">
        <v>6088</v>
      </c>
      <c r="D59" s="56">
        <v>8335</v>
      </c>
      <c r="E59" s="56">
        <v>5805</v>
      </c>
      <c r="F59" s="56">
        <v>4527</v>
      </c>
      <c r="G59" s="56">
        <v>4182</v>
      </c>
      <c r="H59" s="56">
        <v>5922</v>
      </c>
      <c r="I59" s="15">
        <v>6919</v>
      </c>
    </row>
    <row r="60" spans="1:9" ht="10.8" thickTop="1" x14ac:dyDescent="0.2">
      <c r="A60" s="11"/>
      <c r="B60" s="17" t="s">
        <v>52</v>
      </c>
      <c r="C60" s="55">
        <v>6633</v>
      </c>
      <c r="D60" s="56">
        <v>9000</v>
      </c>
      <c r="E60" s="56">
        <v>6842</v>
      </c>
      <c r="F60" s="56">
        <v>4986</v>
      </c>
      <c r="G60" s="56">
        <v>4503</v>
      </c>
      <c r="H60" s="56">
        <v>6679</v>
      </c>
      <c r="I60" s="15">
        <v>7957</v>
      </c>
    </row>
    <row r="61" spans="1:9" x14ac:dyDescent="0.2">
      <c r="A61" s="11"/>
      <c r="B61" s="17" t="s">
        <v>47</v>
      </c>
      <c r="C61" s="26">
        <f>((C60*100)/C59)-100</f>
        <v>8.952036793692514</v>
      </c>
      <c r="D61" s="27">
        <f t="shared" ref="D61:I61" si="1">((D60*100)/D59)-100</f>
        <v>7.9784043191361746</v>
      </c>
      <c r="E61" s="27">
        <f t="shared" si="1"/>
        <v>17.863910422049955</v>
      </c>
      <c r="F61" s="27">
        <f t="shared" si="1"/>
        <v>10.139165009940356</v>
      </c>
      <c r="G61" s="27">
        <f t="shared" si="1"/>
        <v>7.675753228120513</v>
      </c>
      <c r="H61" s="27">
        <f t="shared" si="1"/>
        <v>12.782843633907461</v>
      </c>
      <c r="I61" s="76">
        <f t="shared" si="1"/>
        <v>15.002167943344418</v>
      </c>
    </row>
    <row r="62" spans="1:9" ht="10.8" thickBot="1" x14ac:dyDescent="0.25">
      <c r="A62" s="11"/>
      <c r="B62" s="17"/>
      <c r="C62" s="26"/>
      <c r="D62" s="27"/>
      <c r="E62" s="27"/>
      <c r="F62" s="27"/>
      <c r="G62" s="27"/>
      <c r="H62" s="27"/>
      <c r="I62" s="76"/>
    </row>
    <row r="63" spans="1:9" ht="20.399999999999999" thickTop="1" thickBot="1" x14ac:dyDescent="0.25">
      <c r="A63" s="25" t="s">
        <v>29</v>
      </c>
      <c r="B63" s="17"/>
      <c r="I63" s="41"/>
    </row>
    <row r="64" spans="1:9" ht="12.6" thickTop="1" thickBot="1" x14ac:dyDescent="0.25">
      <c r="A64" s="83" t="s">
        <v>30</v>
      </c>
      <c r="B64" s="71" t="s">
        <v>63</v>
      </c>
      <c r="C64" s="53">
        <v>65351</v>
      </c>
      <c r="D64" s="54">
        <v>9955</v>
      </c>
      <c r="E64" s="54">
        <v>11702</v>
      </c>
      <c r="F64" s="54">
        <v>8106</v>
      </c>
      <c r="G64" s="54">
        <v>17163</v>
      </c>
      <c r="H64" s="54">
        <v>8474</v>
      </c>
      <c r="I64" s="74">
        <v>9621</v>
      </c>
    </row>
    <row r="65" spans="1:10" ht="11.4" thickTop="1" thickBot="1" x14ac:dyDescent="0.25">
      <c r="A65" s="83" t="s">
        <v>31</v>
      </c>
      <c r="B65" s="55"/>
      <c r="C65" s="13"/>
      <c r="D65" s="14"/>
      <c r="E65" s="14"/>
      <c r="F65" s="14"/>
      <c r="G65" s="14"/>
      <c r="H65" s="14"/>
      <c r="I65" s="15"/>
    </row>
    <row r="66" spans="1:10" ht="11.4" thickTop="1" thickBot="1" x14ac:dyDescent="0.25">
      <c r="B66" s="19"/>
      <c r="C66" s="39"/>
      <c r="D66" s="40"/>
      <c r="E66" s="40"/>
      <c r="F66" s="40"/>
      <c r="G66" s="40"/>
      <c r="H66" s="40"/>
      <c r="I66" s="41"/>
    </row>
    <row r="67" spans="1:10" ht="20.399999999999999" thickTop="1" thickBot="1" x14ac:dyDescent="0.25">
      <c r="A67" s="25" t="s">
        <v>29</v>
      </c>
      <c r="B67" s="63" t="s">
        <v>58</v>
      </c>
      <c r="C67" s="47"/>
      <c r="D67" s="48"/>
      <c r="E67" s="48"/>
      <c r="F67" s="48"/>
      <c r="G67" s="48"/>
      <c r="H67" s="48"/>
      <c r="I67" s="49"/>
    </row>
    <row r="68" spans="1:10" ht="11.4" thickTop="1" thickBot="1" x14ac:dyDescent="0.25">
      <c r="A68" s="78" t="s">
        <v>30</v>
      </c>
      <c r="B68" s="19" t="s">
        <v>41</v>
      </c>
      <c r="C68" s="53">
        <v>14152</v>
      </c>
      <c r="D68" s="54">
        <v>3787</v>
      </c>
      <c r="E68" s="54">
        <v>2594</v>
      </c>
      <c r="F68" s="54">
        <v>1185</v>
      </c>
      <c r="G68" s="54">
        <v>2325</v>
      </c>
      <c r="H68" s="54">
        <v>1669</v>
      </c>
      <c r="I68" s="49">
        <v>2592</v>
      </c>
    </row>
    <row r="69" spans="1:10" ht="11.4" thickTop="1" thickBot="1" x14ac:dyDescent="0.25">
      <c r="A69" s="78" t="s">
        <v>31</v>
      </c>
      <c r="B69" s="19" t="s">
        <v>37</v>
      </c>
      <c r="C69" s="55">
        <v>425</v>
      </c>
      <c r="D69" s="56">
        <v>124</v>
      </c>
      <c r="E69" s="56">
        <v>68</v>
      </c>
      <c r="F69" s="56">
        <v>33</v>
      </c>
      <c r="G69" s="56">
        <v>80</v>
      </c>
      <c r="H69" s="56">
        <v>18</v>
      </c>
      <c r="I69" s="49">
        <v>102</v>
      </c>
    </row>
    <row r="70" spans="1:10" ht="10.8" thickTop="1" x14ac:dyDescent="0.2">
      <c r="B70" s="19" t="s">
        <v>42</v>
      </c>
      <c r="C70" s="55">
        <v>7458</v>
      </c>
      <c r="D70" s="14">
        <v>1374</v>
      </c>
      <c r="E70" s="14">
        <v>1576</v>
      </c>
      <c r="F70" s="14">
        <v>908</v>
      </c>
      <c r="G70" s="14">
        <v>1671</v>
      </c>
      <c r="H70" s="14">
        <v>958</v>
      </c>
      <c r="I70" s="49">
        <v>971</v>
      </c>
    </row>
    <row r="71" spans="1:10" ht="10.8" thickBot="1" x14ac:dyDescent="0.25">
      <c r="B71" s="19" t="s">
        <v>38</v>
      </c>
      <c r="C71" s="55">
        <v>6269</v>
      </c>
      <c r="D71" s="56">
        <v>2289</v>
      </c>
      <c r="E71" s="56">
        <v>950</v>
      </c>
      <c r="F71" s="56">
        <v>244</v>
      </c>
      <c r="G71" s="56">
        <v>574</v>
      </c>
      <c r="H71" s="56">
        <v>693</v>
      </c>
      <c r="I71" s="49">
        <v>1519</v>
      </c>
    </row>
    <row r="72" spans="1:10" ht="20.399999999999999" thickTop="1" thickBot="1" x14ac:dyDescent="0.25">
      <c r="A72" s="25" t="s">
        <v>29</v>
      </c>
      <c r="B72" s="19"/>
      <c r="C72" s="47"/>
      <c r="D72" s="48"/>
      <c r="E72" s="48"/>
      <c r="F72" s="48"/>
      <c r="G72" s="48"/>
      <c r="H72" s="48"/>
      <c r="I72" s="49"/>
    </row>
    <row r="73" spans="1:10" ht="11.4" thickTop="1" thickBot="1" x14ac:dyDescent="0.25">
      <c r="A73" s="78" t="s">
        <v>30</v>
      </c>
      <c r="B73" s="19" t="s">
        <v>43</v>
      </c>
      <c r="C73" s="55">
        <v>7883</v>
      </c>
      <c r="D73" s="56">
        <v>1498</v>
      </c>
      <c r="E73" s="56">
        <v>1644</v>
      </c>
      <c r="F73" s="56">
        <v>941</v>
      </c>
      <c r="G73" s="56">
        <v>1751</v>
      </c>
      <c r="H73" s="56">
        <v>976</v>
      </c>
      <c r="I73" s="49">
        <v>1073</v>
      </c>
    </row>
    <row r="74" spans="1:10" ht="11.4" thickTop="1" thickBot="1" x14ac:dyDescent="0.25">
      <c r="A74" s="78" t="s">
        <v>31</v>
      </c>
      <c r="B74" s="19" t="s">
        <v>39</v>
      </c>
      <c r="C74" s="55">
        <v>6829</v>
      </c>
      <c r="D74" s="56">
        <v>1416</v>
      </c>
      <c r="E74" s="56">
        <v>1484</v>
      </c>
      <c r="F74" s="56">
        <v>679</v>
      </c>
      <c r="G74" s="56">
        <v>1371</v>
      </c>
      <c r="H74" s="56">
        <v>898</v>
      </c>
      <c r="I74" s="49">
        <v>981</v>
      </c>
    </row>
    <row r="75" spans="1:10" ht="10.8" thickTop="1" x14ac:dyDescent="0.2">
      <c r="B75" s="19" t="s">
        <v>40</v>
      </c>
      <c r="C75" s="55">
        <v>91</v>
      </c>
      <c r="D75" s="56">
        <v>2</v>
      </c>
      <c r="E75" s="56">
        <v>2</v>
      </c>
      <c r="F75" s="56">
        <v>29</v>
      </c>
      <c r="G75" s="56">
        <v>52</v>
      </c>
      <c r="H75" s="56">
        <v>2</v>
      </c>
      <c r="I75" s="49">
        <v>4</v>
      </c>
    </row>
    <row r="76" spans="1:10" x14ac:dyDescent="0.2">
      <c r="B76" s="84" t="s">
        <v>49</v>
      </c>
      <c r="C76" s="55">
        <v>963</v>
      </c>
      <c r="D76" s="14">
        <v>80</v>
      </c>
      <c r="E76" s="14">
        <v>158</v>
      </c>
      <c r="F76" s="14">
        <v>233</v>
      </c>
      <c r="G76" s="14">
        <v>328</v>
      </c>
      <c r="H76" s="14">
        <v>76</v>
      </c>
      <c r="I76" s="49">
        <v>88</v>
      </c>
    </row>
    <row r="77" spans="1:10" ht="12" x14ac:dyDescent="0.2">
      <c r="A77" s="70"/>
      <c r="B77" s="19"/>
      <c r="C77" s="47"/>
      <c r="D77" s="48"/>
      <c r="E77" s="48"/>
      <c r="F77" s="48"/>
      <c r="G77" s="48"/>
      <c r="H77" s="48"/>
      <c r="I77" s="49"/>
      <c r="J77" s="11"/>
    </row>
    <row r="78" spans="1:10" ht="12" x14ac:dyDescent="0.2">
      <c r="A78"/>
      <c r="B78" s="63" t="s">
        <v>59</v>
      </c>
      <c r="C78" s="47"/>
      <c r="D78" s="48"/>
      <c r="E78" s="48"/>
      <c r="F78" s="48"/>
      <c r="G78" s="48"/>
      <c r="H78" s="48"/>
      <c r="I78" s="49"/>
      <c r="J78" s="11"/>
    </row>
    <row r="79" spans="1:10" ht="12" x14ac:dyDescent="0.2">
      <c r="A79"/>
      <c r="B79" s="19" t="s">
        <v>41</v>
      </c>
      <c r="C79" s="53">
        <v>14193</v>
      </c>
      <c r="D79" s="54">
        <v>3793</v>
      </c>
      <c r="E79" s="54">
        <v>2599</v>
      </c>
      <c r="F79" s="54">
        <v>1189</v>
      </c>
      <c r="G79" s="54">
        <v>2332</v>
      </c>
      <c r="H79" s="54">
        <v>1680</v>
      </c>
      <c r="I79" s="49">
        <v>2600</v>
      </c>
      <c r="J79" s="11"/>
    </row>
    <row r="80" spans="1:10" ht="12" x14ac:dyDescent="0.2">
      <c r="A80"/>
      <c r="B80" s="19" t="s">
        <v>37</v>
      </c>
      <c r="C80" s="55">
        <v>425</v>
      </c>
      <c r="D80" s="56">
        <v>124</v>
      </c>
      <c r="E80" s="56">
        <v>68</v>
      </c>
      <c r="F80" s="56">
        <v>33</v>
      </c>
      <c r="G80" s="56">
        <v>80</v>
      </c>
      <c r="H80" s="56">
        <v>18</v>
      </c>
      <c r="I80" s="49">
        <v>102</v>
      </c>
      <c r="J80" s="11"/>
    </row>
    <row r="81" spans="1:10" ht="12" x14ac:dyDescent="0.2">
      <c r="A81"/>
      <c r="B81" s="19" t="s">
        <v>42</v>
      </c>
      <c r="C81" s="55">
        <v>7466</v>
      </c>
      <c r="D81" s="14">
        <v>1373</v>
      </c>
      <c r="E81" s="14">
        <v>1575</v>
      </c>
      <c r="F81" s="14">
        <v>912</v>
      </c>
      <c r="G81" s="14">
        <v>1674</v>
      </c>
      <c r="H81" s="14">
        <v>961</v>
      </c>
      <c r="I81" s="49">
        <v>971</v>
      </c>
      <c r="J81" s="11"/>
    </row>
    <row r="82" spans="1:10" ht="12" x14ac:dyDescent="0.2">
      <c r="A82"/>
      <c r="B82" s="19" t="s">
        <v>38</v>
      </c>
      <c r="C82" s="55">
        <v>6302</v>
      </c>
      <c r="D82" s="56">
        <v>2296</v>
      </c>
      <c r="E82" s="56">
        <v>956</v>
      </c>
      <c r="F82" s="56">
        <v>244</v>
      </c>
      <c r="G82" s="56">
        <v>578</v>
      </c>
      <c r="H82" s="56">
        <v>701</v>
      </c>
      <c r="I82" s="49">
        <v>1527</v>
      </c>
      <c r="J82" s="11"/>
    </row>
    <row r="83" spans="1:10" ht="12" x14ac:dyDescent="0.2">
      <c r="A83"/>
      <c r="B83" s="19"/>
      <c r="C83" s="47"/>
      <c r="D83" s="48"/>
      <c r="E83" s="48"/>
      <c r="F83" s="48"/>
      <c r="G83" s="48"/>
      <c r="H83" s="48"/>
      <c r="I83" s="49"/>
      <c r="J83" s="11"/>
    </row>
    <row r="84" spans="1:10" ht="12" x14ac:dyDescent="0.2">
      <c r="A84"/>
      <c r="B84" s="19" t="s">
        <v>43</v>
      </c>
      <c r="C84" s="55">
        <v>7891</v>
      </c>
      <c r="D84" s="56">
        <v>1497</v>
      </c>
      <c r="E84" s="56">
        <v>1643</v>
      </c>
      <c r="F84" s="56">
        <v>945</v>
      </c>
      <c r="G84" s="56">
        <v>1754</v>
      </c>
      <c r="H84" s="56">
        <v>979</v>
      </c>
      <c r="I84" s="49">
        <v>1073</v>
      </c>
      <c r="J84" s="11"/>
    </row>
    <row r="85" spans="1:10" ht="12" x14ac:dyDescent="0.2">
      <c r="A85"/>
      <c r="B85" s="19" t="s">
        <v>39</v>
      </c>
      <c r="C85" s="55">
        <v>6836</v>
      </c>
      <c r="D85" s="56">
        <v>1412</v>
      </c>
      <c r="E85" s="56">
        <v>1485</v>
      </c>
      <c r="F85" s="56">
        <v>678</v>
      </c>
      <c r="G85" s="56">
        <v>1375</v>
      </c>
      <c r="H85" s="56">
        <v>903</v>
      </c>
      <c r="I85" s="49">
        <v>983</v>
      </c>
      <c r="J85" s="11"/>
    </row>
    <row r="86" spans="1:10" ht="12" x14ac:dyDescent="0.2">
      <c r="A86"/>
      <c r="B86" s="19" t="s">
        <v>40</v>
      </c>
      <c r="C86" s="55">
        <v>103</v>
      </c>
      <c r="D86" s="56">
        <v>2</v>
      </c>
      <c r="E86" s="56">
        <v>2</v>
      </c>
      <c r="F86" s="56">
        <v>37</v>
      </c>
      <c r="G86" s="56">
        <v>56</v>
      </c>
      <c r="H86" s="56">
        <v>2</v>
      </c>
      <c r="I86" s="49">
        <v>4</v>
      </c>
      <c r="J86" s="11"/>
    </row>
    <row r="87" spans="1:10" x14ac:dyDescent="0.2">
      <c r="B87" s="19" t="s">
        <v>49</v>
      </c>
      <c r="C87" s="55">
        <v>952</v>
      </c>
      <c r="D87" s="14">
        <v>83</v>
      </c>
      <c r="E87" s="14">
        <v>156</v>
      </c>
      <c r="F87" s="14">
        <v>230</v>
      </c>
      <c r="G87" s="14">
        <v>323</v>
      </c>
      <c r="H87" s="14">
        <v>74</v>
      </c>
      <c r="I87" s="49">
        <v>86</v>
      </c>
    </row>
    <row r="88" spans="1:10" x14ac:dyDescent="0.2">
      <c r="B88" s="66"/>
      <c r="C88" s="65"/>
      <c r="D88" s="64"/>
      <c r="E88" s="64"/>
      <c r="F88" s="64"/>
      <c r="G88" s="64"/>
      <c r="H88" s="64"/>
      <c r="I88" s="67"/>
    </row>
    <row r="89" spans="1:10" ht="33.6" customHeight="1" x14ac:dyDescent="0.2">
      <c r="B89" s="89" t="s">
        <v>54</v>
      </c>
      <c r="C89" s="90"/>
      <c r="D89" s="90"/>
      <c r="E89" s="90"/>
      <c r="F89" s="90"/>
      <c r="G89" s="90"/>
      <c r="H89" s="90"/>
      <c r="I89" s="91"/>
    </row>
    <row r="90" spans="1:10" ht="12" x14ac:dyDescent="0.2">
      <c r="B90" s="58" t="s">
        <v>55</v>
      </c>
      <c r="C90"/>
      <c r="D90"/>
      <c r="E90"/>
      <c r="F90"/>
      <c r="G90"/>
      <c r="H90"/>
      <c r="I90" s="81"/>
    </row>
    <row r="91" spans="1:10" ht="12" x14ac:dyDescent="0.2">
      <c r="B91" s="58" t="s">
        <v>56</v>
      </c>
      <c r="C91"/>
      <c r="D91"/>
      <c r="E91"/>
      <c r="F91"/>
      <c r="G91"/>
      <c r="H91"/>
      <c r="I91" s="81"/>
    </row>
    <row r="92" spans="1:10" ht="12" x14ac:dyDescent="0.2">
      <c r="B92" s="79" t="s">
        <v>57</v>
      </c>
      <c r="C92" s="80"/>
      <c r="D92" s="80"/>
      <c r="E92" s="80"/>
      <c r="F92" s="80"/>
      <c r="G92" s="80"/>
      <c r="H92" s="80"/>
      <c r="I92" s="82"/>
    </row>
    <row r="93" spans="1:10" x14ac:dyDescent="0.2">
      <c r="B93" s="2" t="s">
        <v>17</v>
      </c>
    </row>
    <row r="94" spans="1:10" x14ac:dyDescent="0.2">
      <c r="C94" s="2"/>
      <c r="D94" s="2"/>
      <c r="E94" s="2"/>
      <c r="F94" s="2"/>
      <c r="G94" s="2"/>
      <c r="H94" s="2"/>
      <c r="I94" s="2"/>
    </row>
  </sheetData>
  <mergeCells count="2">
    <mergeCell ref="E2:I2"/>
    <mergeCell ref="B89:I89"/>
  </mergeCells>
  <phoneticPr fontId="0" type="noConversion"/>
  <hyperlinks>
    <hyperlink ref="A59" r:id="rId1" xr:uid="{00000000-0004-0000-0000-000003000000}"/>
    <hyperlink ref="A69" r:id="rId2" xr:uid="{00000000-0004-0000-0000-00000B000000}"/>
    <hyperlink ref="A68" r:id="rId3" xr:uid="{00000000-0004-0000-0000-00000C000000}"/>
    <hyperlink ref="A73" r:id="rId4" xr:uid="{00000000-0004-0000-0000-00000D000000}"/>
    <hyperlink ref="A74" r:id="rId5" xr:uid="{00000000-0004-0000-0000-00000E000000}"/>
    <hyperlink ref="A65" r:id="rId6" xr:uid="{F3C2844E-92B0-480F-8DA1-CCC507C973A8}"/>
    <hyperlink ref="A64" r:id="rId7" xr:uid="{BBAE9FFA-9C45-41A2-A8E8-71935F666C30}"/>
    <hyperlink ref="A14" r:id="rId8" xr:uid="{A9F322B2-EDE8-413C-9403-6BA3415F2BE3}"/>
    <hyperlink ref="A13" r:id="rId9" xr:uid="{58D83FB8-674F-46DC-874C-FD9FC48D6F3E}"/>
    <hyperlink ref="A53" r:id="rId10" xr:uid="{DDE023C1-0CC9-47E9-92D2-C1D0C323A558}"/>
    <hyperlink ref="A58" r:id="rId11" xr:uid="{6A809648-E15D-4974-8523-DEB11BF1967E}"/>
    <hyperlink ref="A55" r:id="rId12" xr:uid="{C1D14D97-8330-482E-9150-DE16C67AF002}"/>
    <hyperlink ref="A54" r:id="rId13" xr:uid="{93535E58-56F7-4085-87BB-87972395EE1B}"/>
    <hyperlink ref="E2" r:id="rId14" display="Encuesta de satisfacción" xr:uid="{1545ABA8-C666-463D-8583-B7456A58B2AE}"/>
  </hyperlinks>
  <pageMargins left="0.78740157480314965" right="0.78740157480314965" top="0.39370078740157483" bottom="0.78740157480314965" header="0" footer="0.39370078740157483"/>
  <pageSetup paperSize="9" scale="51"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D04T0123</vt:lpstr>
    </vt:vector>
  </TitlesOfParts>
  <Company>Ayto.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dc:creator>
  <cp:lastModifiedBy>Roman Cortell, Maria Jose</cp:lastModifiedBy>
  <cp:lastPrinted>2006-12-13T12:46:27Z</cp:lastPrinted>
  <dcterms:created xsi:type="dcterms:W3CDTF">2002-02-25T12:13:19Z</dcterms:created>
  <dcterms:modified xsi:type="dcterms:W3CDTF">2023-11-16T09:58:56Z</dcterms:modified>
</cp:coreProperties>
</file>