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04. Salamanca\"/>
    </mc:Choice>
  </mc:AlternateContent>
  <xr:revisionPtr revIDLastSave="0" documentId="13_ncr:1_{4D9614A1-DDD1-42DB-8F04-3BAFD9410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04T0523" sheetId="1" r:id="rId1"/>
    <sheet name="Gráfic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I61" i="2" s="1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D10" i="2"/>
  <c r="E10" i="2"/>
  <c r="F10" i="2"/>
  <c r="G10" i="2"/>
  <c r="H10" i="2"/>
  <c r="I10" i="2"/>
  <c r="C10" i="2"/>
  <c r="D9" i="2"/>
  <c r="E9" i="2"/>
  <c r="E61" i="2" s="1"/>
  <c r="F9" i="2"/>
  <c r="F61" i="2" s="1"/>
  <c r="G9" i="2"/>
  <c r="G61" i="2" s="1"/>
  <c r="H9" i="2"/>
  <c r="I9" i="2"/>
  <c r="C9" i="2"/>
  <c r="H60" i="2" l="1"/>
  <c r="D61" i="2"/>
  <c r="D60" i="2"/>
  <c r="I60" i="2"/>
  <c r="G60" i="2"/>
  <c r="C61" i="2"/>
  <c r="H61" i="2"/>
  <c r="F60" i="2"/>
  <c r="C60" i="2"/>
  <c r="E60" i="2"/>
</calcChain>
</file>

<file path=xl/sharedStrings.xml><?xml version="1.0" encoding="utf-8"?>
<sst xmlns="http://schemas.openxmlformats.org/spreadsheetml/2006/main" count="142" uniqueCount="60">
  <si>
    <t>TOTAL</t>
  </si>
  <si>
    <t>FUENTE: Ayuntamiento de Madrid. Explotación Estadística del Padrón Municipal de Habitantes</t>
  </si>
  <si>
    <t>HOMBRES</t>
  </si>
  <si>
    <t>MUJERES</t>
  </si>
  <si>
    <t>Acceso a 
Banco Datos</t>
  </si>
  <si>
    <t>Índice</t>
  </si>
  <si>
    <t>Datos</t>
  </si>
  <si>
    <t xml:space="preserve">   No sabe leer ni escribir</t>
  </si>
  <si>
    <t xml:space="preserve">   Sin estudios</t>
  </si>
  <si>
    <t xml:space="preserve">   Enseñanza primaria incompleta</t>
  </si>
  <si>
    <t xml:space="preserve">   Bachiller Elemental, Graduado Escolar, E.S.O.</t>
  </si>
  <si>
    <t xml:space="preserve">   Formación Profesional Primer Grado</t>
  </si>
  <si>
    <t xml:space="preserve">   Formación Profesional Segundo Grado</t>
  </si>
  <si>
    <t xml:space="preserve">   Bachiller Superior, B.U.P.</t>
  </si>
  <si>
    <t xml:space="preserve">   Otros titulados medios</t>
  </si>
  <si>
    <t xml:space="preserve">   Diplomado Escuela Universitaria</t>
  </si>
  <si>
    <t xml:space="preserve">   Arquitecto o Ingeniero Técnico</t>
  </si>
  <si>
    <t xml:space="preserve">   Licenciado Universitario</t>
  </si>
  <si>
    <t xml:space="preserve">   Titulado Estudios Superiores no Universitarios</t>
  </si>
  <si>
    <t xml:space="preserve">   Doctorado o Estudios Postgraduados</t>
  </si>
  <si>
    <t xml:space="preserve">   Desconocido y No Consta</t>
  </si>
  <si>
    <t>D.4. INFORMACIÓN DE LOS DISTRITOS. SALAMANCA</t>
  </si>
  <si>
    <t xml:space="preserve">  41.</t>
  </si>
  <si>
    <t>42.</t>
  </si>
  <si>
    <t xml:space="preserve">  43.</t>
  </si>
  <si>
    <t xml:space="preserve">  44.</t>
  </si>
  <si>
    <t xml:space="preserve"> 45.</t>
  </si>
  <si>
    <t xml:space="preserve">  46.</t>
  </si>
  <si>
    <t>04. SALAMANCA</t>
  </si>
  <si>
    <t>Recoletos</t>
  </si>
  <si>
    <t>Goya</t>
  </si>
  <si>
    <t>Fuente del Berro</t>
  </si>
  <si>
    <t>Guindalera</t>
  </si>
  <si>
    <t xml:space="preserve">Lista </t>
  </si>
  <si>
    <t>Castellana</t>
  </si>
  <si>
    <t>AMBOS SEXOS</t>
  </si>
  <si>
    <t>Educación Insuficiente</t>
  </si>
  <si>
    <t>Educación Superior</t>
  </si>
  <si>
    <t>MADRID</t>
  </si>
  <si>
    <t>Educación Insuficiente (Ciudad de Madrid)</t>
  </si>
  <si>
    <t>Educación Superior (Ciudad de Madrid)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</si>
  <si>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</si>
  <si>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</si>
  <si>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</si>
  <si>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</si>
  <si>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</si>
  <si>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</si>
  <si>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04. SALAMANCA</t>
  </si>
  <si>
    <t xml:space="preserve">   Diplomado Universitario</t>
  </si>
  <si>
    <t xml:space="preserve">   Titulado en Estudios Superiores no Universitarios</t>
  </si>
  <si>
    <t xml:space="preserve">   Doctorado o Estudios de Postgrado</t>
  </si>
  <si>
    <t xml:space="preserve">   Desconocido y No consta</t>
  </si>
  <si>
    <t>FUENTE: Ayuntamiento de Madrid. Explotación estadística del Padrón Municipal de Habitantes</t>
  </si>
  <si>
    <t>D04. SALAMANCA. INFORMACIÓN DE LOS DISTRITOS</t>
  </si>
  <si>
    <t>Si desea participar en nuestra encuesta satisfacción, pinche aquí</t>
  </si>
  <si>
    <t>Ambos sexos</t>
  </si>
  <si>
    <t>Hombres</t>
  </si>
  <si>
    <t>Mujeres</t>
  </si>
  <si>
    <t>D.4.5. Población de 25 y más años por Nivel de estudios y Sexo a 1 de enero de 2023</t>
  </si>
  <si>
    <t>NOTAS: La variable 'Educación Insuficiente' engloba 'No sabe leer ni escribir', 'Sin estudios' y 'Enseñanza primaria incompleta'
               La variable 'Educación Superior' engloba 'Diplomado Universitario', 'Arquitecto o Ingeniero Técnico', 'Licenciado Universitario', 'Titulado en Estudios Superiores no Universitarios' y 'Doctorado o Estudios de Postgrado'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</si>
</sst>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 applyAlignment="1" applyProtection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1" fillId="0" borderId="1" xfId="0" applyFont="1" applyBorder="1"/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0" fontId="1" fillId="0" borderId="4" xfId="0" applyFont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3" fontId="3" fillId="0" borderId="0" xfId="0" applyNumberFormat="1" applyFont="1" applyBorder="1" applyAlignment="1"/>
    <xf numFmtId="3" fontId="1" fillId="0" borderId="0" xfId="0" applyNumberFormat="1" applyFont="1" applyBorder="1" applyAlignment="1"/>
    <xf numFmtId="0" fontId="6" fillId="2" borderId="7" xfId="0" applyFont="1" applyFill="1" applyBorder="1" applyAlignment="1">
      <alignment horizontal="center" wrapText="1"/>
    </xf>
    <xf numFmtId="0" fontId="7" fillId="3" borderId="8" xfId="1" applyFont="1" applyFill="1" applyBorder="1" applyAlignment="1" applyProtection="1">
      <alignment horizontal="center"/>
    </xf>
    <xf numFmtId="0" fontId="3" fillId="0" borderId="0" xfId="0" applyFont="1"/>
    <xf numFmtId="0" fontId="1" fillId="0" borderId="9" xfId="0" applyFont="1" applyBorder="1"/>
    <xf numFmtId="0" fontId="1" fillId="0" borderId="3" xfId="0" applyFont="1" applyBorder="1" applyAlignment="1">
      <alignment horizontal="right"/>
    </xf>
    <xf numFmtId="3" fontId="3" fillId="0" borderId="10" xfId="0" applyNumberFormat="1" applyFont="1" applyBorder="1" applyAlignment="1"/>
    <xf numFmtId="3" fontId="1" fillId="0" borderId="10" xfId="0" applyNumberFormat="1" applyFont="1" applyBorder="1" applyAlignment="1"/>
    <xf numFmtId="3" fontId="1" fillId="0" borderId="10" xfId="0" applyNumberFormat="1" applyFont="1" applyFill="1" applyBorder="1" applyAlignment="1"/>
    <xf numFmtId="0" fontId="3" fillId="0" borderId="4" xfId="0" applyFont="1" applyFill="1" applyBorder="1" applyAlignment="1"/>
    <xf numFmtId="0" fontId="1" fillId="0" borderId="0" xfId="0" applyFont="1" applyAlignment="1"/>
    <xf numFmtId="4" fontId="1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/>
    <xf numFmtId="0" fontId="1" fillId="0" borderId="1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8" fillId="3" borderId="11" xfId="2" applyFont="1" applyFill="1" applyBorder="1" applyAlignment="1" applyProtection="1">
      <alignment horizontal="center" vertical="center"/>
    </xf>
    <xf numFmtId="0" fontId="8" fillId="3" borderId="12" xfId="2" applyFont="1" applyFill="1" applyBorder="1" applyAlignment="1" applyProtection="1">
      <alignment horizontal="center" vertical="center"/>
    </xf>
    <xf numFmtId="0" fontId="8" fillId="3" borderId="13" xfId="2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3" fillId="2" borderId="0" xfId="0" applyFont="1" applyFill="1" applyBorder="1" applyAlignment="1" applyProtection="1">
      <alignment horizontal="right" wrapText="1"/>
    </xf>
    <xf numFmtId="0" fontId="3" fillId="2" borderId="6" xfId="0" applyFont="1" applyFill="1" applyBorder="1" applyAlignment="1" applyProtection="1">
      <alignment horizontal="right" wrapText="1"/>
    </xf>
    <xf numFmtId="0" fontId="3" fillId="2" borderId="10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wrapText="1"/>
    </xf>
  </cellXfs>
  <cellStyles count="3">
    <cellStyle name="Hipervínculo" xfId="1" builtinId="8"/>
    <cellStyle name="Hipervínculo 2" xfId="2" xr:uid="{623E975E-EAB8-45C3-8C98-A402172B6A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763821163101112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763851461808224E-2"/>
          <c:y val="0.17971065361937733"/>
          <c:w val="0.92964881146995448"/>
          <c:h val="0.64058152338519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04. SALAMANCA</c:v>
                </c:pt>
                <c:pt idx="1">
                  <c:v>   041. Recoletos</c:v>
                </c:pt>
                <c:pt idx="2">
                  <c:v>   042. Goya</c:v>
                </c:pt>
                <c:pt idx="3">
                  <c:v>   043. Fuente del Berro</c:v>
                </c:pt>
                <c:pt idx="4">
                  <c:v>   044. Guindalera</c:v>
                </c:pt>
                <c:pt idx="5">
                  <c:v>   045. Lista</c:v>
                </c:pt>
                <c:pt idx="6">
                  <c:v>   046. Castellana</c:v>
                </c:pt>
              </c:strCache>
            </c:strRef>
          </c:cat>
          <c:val>
            <c:numRef>
              <c:f>Gráfico!$C$60:$I$60</c:f>
              <c:numCache>
                <c:formatCode>#,##0.00</c:formatCode>
                <c:ptCount val="7"/>
                <c:pt idx="0">
                  <c:v>5.2421077819748065</c:v>
                </c:pt>
                <c:pt idx="1">
                  <c:v>3.2919808643476851</c:v>
                </c:pt>
                <c:pt idx="2">
                  <c:v>5.0724940458780763</c:v>
                </c:pt>
                <c:pt idx="3">
                  <c:v>7.1690855044588213</c:v>
                </c:pt>
                <c:pt idx="4">
                  <c:v>5.7061678702497929</c:v>
                </c:pt>
                <c:pt idx="5">
                  <c:v>5.0981558596073766</c:v>
                </c:pt>
                <c:pt idx="6">
                  <c:v>3.8405295158931732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D-47F9-A951-2681172330E4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04. SALAMANCA</c:v>
                </c:pt>
                <c:pt idx="1">
                  <c:v>   041. Recoletos</c:v>
                </c:pt>
                <c:pt idx="2">
                  <c:v>   042. Goya</c:v>
                </c:pt>
                <c:pt idx="3">
                  <c:v>   043. Fuente del Berro</c:v>
                </c:pt>
                <c:pt idx="4">
                  <c:v>   044. Guindalera</c:v>
                </c:pt>
                <c:pt idx="5">
                  <c:v>   045. Lista</c:v>
                </c:pt>
                <c:pt idx="6">
                  <c:v>   046. Castellana</c:v>
                </c:pt>
              </c:strCache>
            </c:strRef>
          </c:cat>
          <c:val>
            <c:numRef>
              <c:f>Gráfico!$C$61:$I$61</c:f>
              <c:numCache>
                <c:formatCode>#,##0.00</c:formatCode>
                <c:ptCount val="7"/>
                <c:pt idx="0">
                  <c:v>62.524142410309878</c:v>
                </c:pt>
                <c:pt idx="1">
                  <c:v>69.934322549258084</c:v>
                </c:pt>
                <c:pt idx="2">
                  <c:v>63.719550411565621</c:v>
                </c:pt>
                <c:pt idx="3">
                  <c:v>55.50504167395232</c:v>
                </c:pt>
                <c:pt idx="4">
                  <c:v>60.284716467384868</c:v>
                </c:pt>
                <c:pt idx="5">
                  <c:v>63.93218322427127</c:v>
                </c:pt>
                <c:pt idx="6">
                  <c:v>66.55891633956746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D-47F9-A951-26811723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3534880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Gráfico!$C$64:$I$64</c:f>
              <c:numCache>
                <c:formatCode>#,##0.00</c:formatCode>
                <c:ptCount val="7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D-47F9-A951-2681172330E4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1905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Gráfico!$C$65:$I$65</c:f>
              <c:numCache>
                <c:formatCode>#,##0.00</c:formatCode>
                <c:ptCount val="7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6D-47F9-A951-26811723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353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534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799320469873866E-2"/>
          <c:y val="0.89565470916754175"/>
          <c:w val="0.85189769396042947"/>
          <c:h val="8.1159650021654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7694280054165205"/>
          <c:y val="3.4682221121492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43356001526E-2"/>
          <c:y val="0.17919100432256527"/>
          <c:w val="0.92982569928936021"/>
          <c:h val="0.641619402574346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04. SALAMANCA</c:v>
                </c:pt>
                <c:pt idx="1">
                  <c:v>   041. Recoletos</c:v>
                </c:pt>
                <c:pt idx="2">
                  <c:v>   042. Goya</c:v>
                </c:pt>
                <c:pt idx="3">
                  <c:v>   043. Fuente del Berro</c:v>
                </c:pt>
                <c:pt idx="4">
                  <c:v>   044. Guindalera</c:v>
                </c:pt>
                <c:pt idx="5">
                  <c:v>   045. Lista</c:v>
                </c:pt>
                <c:pt idx="6">
                  <c:v>   046. Castellana</c:v>
                </c:pt>
              </c:strCache>
            </c:strRef>
          </c:cat>
          <c:val>
            <c:numRef>
              <c:f>Gráfico!$C$60:$I$60</c:f>
              <c:numCache>
                <c:formatCode>#,##0.00</c:formatCode>
                <c:ptCount val="7"/>
                <c:pt idx="0">
                  <c:v>5.2421077819748065</c:v>
                </c:pt>
                <c:pt idx="1">
                  <c:v>3.2919808643476851</c:v>
                </c:pt>
                <c:pt idx="2">
                  <c:v>5.0724940458780763</c:v>
                </c:pt>
                <c:pt idx="3">
                  <c:v>7.1690855044588213</c:v>
                </c:pt>
                <c:pt idx="4">
                  <c:v>5.7061678702497929</c:v>
                </c:pt>
                <c:pt idx="5">
                  <c:v>5.0981558596073766</c:v>
                </c:pt>
                <c:pt idx="6">
                  <c:v>3.8405295158931732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3-4044-9272-98BBD0271990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04. SALAMANCA</c:v>
                </c:pt>
                <c:pt idx="1">
                  <c:v>   041. Recoletos</c:v>
                </c:pt>
                <c:pt idx="2">
                  <c:v>   042. Goya</c:v>
                </c:pt>
                <c:pt idx="3">
                  <c:v>   043. Fuente del Berro</c:v>
                </c:pt>
                <c:pt idx="4">
                  <c:v>   044. Guindalera</c:v>
                </c:pt>
                <c:pt idx="5">
                  <c:v>   045. Lista</c:v>
                </c:pt>
                <c:pt idx="6">
                  <c:v>   046. Castellana</c:v>
                </c:pt>
              </c:strCache>
            </c:strRef>
          </c:cat>
          <c:val>
            <c:numRef>
              <c:f>Gráfico!$C$61:$I$61</c:f>
              <c:numCache>
                <c:formatCode>#,##0.00</c:formatCode>
                <c:ptCount val="7"/>
                <c:pt idx="0">
                  <c:v>62.524142410309878</c:v>
                </c:pt>
                <c:pt idx="1">
                  <c:v>69.934322549258084</c:v>
                </c:pt>
                <c:pt idx="2">
                  <c:v>63.719550411565621</c:v>
                </c:pt>
                <c:pt idx="3">
                  <c:v>55.50504167395232</c:v>
                </c:pt>
                <c:pt idx="4">
                  <c:v>60.284716467384868</c:v>
                </c:pt>
                <c:pt idx="5">
                  <c:v>63.93218322427127</c:v>
                </c:pt>
                <c:pt idx="6">
                  <c:v>66.55891633956746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3-4044-9272-98BBD0271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6812296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Gráfico!$C$64:$I$64</c:f>
              <c:numCache>
                <c:formatCode>#,##0.00</c:formatCode>
                <c:ptCount val="7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3-4044-9272-98BBD0271990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Gráfico!$C$65:$I$65</c:f>
              <c:numCache>
                <c:formatCode>#,##0.00</c:formatCode>
                <c:ptCount val="7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23-4044-9272-98BBD0271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6812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6812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22567432457404E-2"/>
          <c:y val="0.89884519910189997"/>
          <c:w val="0.85087823425535791"/>
          <c:h val="8.0924969694061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58</xdr:row>
      <xdr:rowOff>123825</xdr:rowOff>
    </xdr:from>
    <xdr:to>
      <xdr:col>9</xdr:col>
      <xdr:colOff>0</xdr:colOff>
      <xdr:row>81</xdr:row>
      <xdr:rowOff>123825</xdr:rowOff>
    </xdr:to>
    <xdr:graphicFrame macro="">
      <xdr:nvGraphicFramePr>
        <xdr:cNvPr id="1034" name="Gráfico 2">
          <a:extLst>
            <a:ext uri="{FF2B5EF4-FFF2-40B4-BE49-F238E27FC236}">
              <a16:creationId xmlns:a16="http://schemas.microsoft.com/office/drawing/2014/main" id="{53F3826E-598E-4C5C-A5CC-B0D9C2DD7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9</xdr:col>
      <xdr:colOff>0</xdr:colOff>
      <xdr:row>90</xdr:row>
      <xdr:rowOff>9525</xdr:rowOff>
    </xdr:to>
    <xdr:graphicFrame macro="">
      <xdr:nvGraphicFramePr>
        <xdr:cNvPr id="2059" name="Gráfico 3">
          <a:extLst>
            <a:ext uri="{FF2B5EF4-FFF2-40B4-BE49-F238E27FC236}">
              <a16:creationId xmlns:a16="http://schemas.microsoft.com/office/drawing/2014/main" id="{D1A77579-AA06-4D5C-B9D3-E9B1E6675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302010700012" TargetMode="External"/><Relationship Id="rId1" Type="http://schemas.openxmlformats.org/officeDocument/2006/relationships/hyperlink" Target="https://www-s.madrid.es/CSEBD_WBINTER/arbol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-2.munimadrid.es/CSE6/control/seleccionDatos?numSerie=0301010701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showGridLines="0" tabSelected="1" workbookViewId="0">
      <selection activeCell="E21" sqref="E21"/>
    </sheetView>
  </sheetViews>
  <sheetFormatPr baseColWidth="10" defaultColWidth="11.42578125" defaultRowHeight="11.25" x14ac:dyDescent="0.2"/>
  <cols>
    <col min="1" max="1" width="11.42578125" style="1"/>
    <col min="2" max="2" width="36.5703125" style="1" customWidth="1"/>
    <col min="3" max="3" width="12.28515625" style="1" customWidth="1"/>
    <col min="4" max="9" width="10.7109375" style="1" customWidth="1"/>
    <col min="10" max="16384" width="11.42578125" style="1"/>
  </cols>
  <sheetData>
    <row r="1" spans="1:9" ht="12" thickBot="1" x14ac:dyDescent="0.25"/>
    <row r="2" spans="1:9" ht="20.25" thickTop="1" thickBot="1" x14ac:dyDescent="0.25">
      <c r="A2" s="23" t="s">
        <v>4</v>
      </c>
      <c r="B2" s="34" t="s">
        <v>53</v>
      </c>
      <c r="E2" s="43" t="s">
        <v>54</v>
      </c>
      <c r="F2" s="44"/>
      <c r="G2" s="44"/>
      <c r="H2" s="44"/>
      <c r="I2" s="45"/>
    </row>
    <row r="3" spans="1:9" ht="11.25" customHeight="1" thickTop="1" thickBot="1" x14ac:dyDescent="0.25">
      <c r="A3" s="24" t="s">
        <v>5</v>
      </c>
      <c r="I3" s="2"/>
    </row>
    <row r="4" spans="1:9" ht="12.75" thickTop="1" thickBot="1" x14ac:dyDescent="0.25">
      <c r="A4" s="24" t="s">
        <v>6</v>
      </c>
      <c r="B4" s="4" t="s">
        <v>58</v>
      </c>
      <c r="I4" s="5"/>
    </row>
    <row r="5" spans="1:9" ht="11.25" customHeight="1" thickTop="1" x14ac:dyDescent="0.2">
      <c r="B5" s="6"/>
      <c r="C5" s="48" t="s">
        <v>28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8" t="s">
        <v>27</v>
      </c>
    </row>
    <row r="6" spans="1:9" ht="11.25" customHeight="1" x14ac:dyDescent="0.2">
      <c r="B6" s="9"/>
      <c r="C6" s="49"/>
      <c r="D6" s="51" t="s">
        <v>29</v>
      </c>
      <c r="E6" s="51" t="s">
        <v>30</v>
      </c>
      <c r="F6" s="51" t="s">
        <v>31</v>
      </c>
      <c r="G6" s="51" t="s">
        <v>32</v>
      </c>
      <c r="H6" s="51" t="s">
        <v>33</v>
      </c>
      <c r="I6" s="53" t="s">
        <v>34</v>
      </c>
    </row>
    <row r="7" spans="1:9" ht="11.25" customHeight="1" x14ac:dyDescent="0.2">
      <c r="B7" s="10"/>
      <c r="C7" s="50"/>
      <c r="D7" s="52"/>
      <c r="E7" s="52"/>
      <c r="F7" s="52"/>
      <c r="G7" s="52"/>
      <c r="H7" s="52"/>
      <c r="I7" s="54"/>
    </row>
    <row r="8" spans="1:9" x14ac:dyDescent="0.2">
      <c r="B8" s="11"/>
      <c r="C8" s="12"/>
      <c r="D8" s="13"/>
      <c r="E8" s="13"/>
      <c r="F8" s="13"/>
      <c r="G8" s="13"/>
      <c r="H8" s="13"/>
      <c r="I8" s="27"/>
    </row>
    <row r="9" spans="1:9" x14ac:dyDescent="0.2">
      <c r="B9" s="41" t="s">
        <v>55</v>
      </c>
      <c r="C9" s="21">
        <v>117014</v>
      </c>
      <c r="D9" s="21">
        <v>12333</v>
      </c>
      <c r="E9" s="21">
        <v>23933</v>
      </c>
      <c r="F9" s="21">
        <v>17157</v>
      </c>
      <c r="G9" s="21">
        <v>33788</v>
      </c>
      <c r="H9" s="21">
        <v>16810</v>
      </c>
      <c r="I9" s="28">
        <v>12993</v>
      </c>
    </row>
    <row r="10" spans="1:9" x14ac:dyDescent="0.2">
      <c r="A10" s="25"/>
      <c r="B10" s="18" t="s">
        <v>7</v>
      </c>
      <c r="C10" s="35">
        <v>164</v>
      </c>
      <c r="D10" s="35">
        <v>14</v>
      </c>
      <c r="E10" s="35">
        <v>37</v>
      </c>
      <c r="F10" s="35">
        <v>33</v>
      </c>
      <c r="G10" s="35">
        <v>40</v>
      </c>
      <c r="H10" s="35">
        <v>20</v>
      </c>
      <c r="I10" s="36">
        <v>20</v>
      </c>
    </row>
    <row r="11" spans="1:9" x14ac:dyDescent="0.2">
      <c r="B11" s="18" t="s">
        <v>8</v>
      </c>
      <c r="C11" s="22">
        <v>1211</v>
      </c>
      <c r="D11" s="35">
        <v>73</v>
      </c>
      <c r="E11" s="35">
        <v>257</v>
      </c>
      <c r="F11" s="35">
        <v>214</v>
      </c>
      <c r="G11" s="35">
        <v>424</v>
      </c>
      <c r="H11" s="35">
        <v>152</v>
      </c>
      <c r="I11" s="36">
        <v>91</v>
      </c>
    </row>
    <row r="12" spans="1:9" x14ac:dyDescent="0.2">
      <c r="B12" s="18" t="s">
        <v>9</v>
      </c>
      <c r="C12" s="22">
        <v>4759</v>
      </c>
      <c r="D12" s="35">
        <v>319</v>
      </c>
      <c r="E12" s="22">
        <v>920</v>
      </c>
      <c r="F12" s="22">
        <v>983</v>
      </c>
      <c r="G12" s="22">
        <v>1464</v>
      </c>
      <c r="H12" s="35">
        <v>685</v>
      </c>
      <c r="I12" s="36">
        <v>388</v>
      </c>
    </row>
    <row r="13" spans="1:9" x14ac:dyDescent="0.2">
      <c r="B13" s="18" t="s">
        <v>10</v>
      </c>
      <c r="C13" s="22">
        <v>13203</v>
      </c>
      <c r="D13" s="22">
        <v>1099</v>
      </c>
      <c r="E13" s="22">
        <v>2600</v>
      </c>
      <c r="F13" s="22">
        <v>2380</v>
      </c>
      <c r="G13" s="22">
        <v>3977</v>
      </c>
      <c r="H13" s="22">
        <v>1833</v>
      </c>
      <c r="I13" s="29">
        <v>1314</v>
      </c>
    </row>
    <row r="14" spans="1:9" x14ac:dyDescent="0.2">
      <c r="B14" s="18" t="s">
        <v>11</v>
      </c>
      <c r="C14" s="22">
        <v>1913</v>
      </c>
      <c r="D14" s="35">
        <v>123</v>
      </c>
      <c r="E14" s="35">
        <v>380</v>
      </c>
      <c r="F14" s="35">
        <v>425</v>
      </c>
      <c r="G14" s="35">
        <v>601</v>
      </c>
      <c r="H14" s="35">
        <v>233</v>
      </c>
      <c r="I14" s="36">
        <v>151</v>
      </c>
    </row>
    <row r="15" spans="1:9" x14ac:dyDescent="0.2">
      <c r="B15" s="18" t="s">
        <v>12</v>
      </c>
      <c r="C15" s="22">
        <v>2608</v>
      </c>
      <c r="D15" s="35">
        <v>155</v>
      </c>
      <c r="E15" s="35">
        <v>510</v>
      </c>
      <c r="F15" s="35">
        <v>544</v>
      </c>
      <c r="G15" s="35">
        <v>924</v>
      </c>
      <c r="H15" s="35">
        <v>312</v>
      </c>
      <c r="I15" s="36">
        <v>163</v>
      </c>
    </row>
    <row r="16" spans="1:9" x14ac:dyDescent="0.2">
      <c r="B16" s="18" t="s">
        <v>13</v>
      </c>
      <c r="C16" s="22">
        <v>17889</v>
      </c>
      <c r="D16" s="22">
        <v>1717</v>
      </c>
      <c r="E16" s="22">
        <v>3545</v>
      </c>
      <c r="F16" s="22">
        <v>2741</v>
      </c>
      <c r="G16" s="22">
        <v>5370</v>
      </c>
      <c r="H16" s="22">
        <v>2550</v>
      </c>
      <c r="I16" s="29">
        <v>1966</v>
      </c>
    </row>
    <row r="17" spans="2:9" x14ac:dyDescent="0.2">
      <c r="B17" s="18" t="s">
        <v>14</v>
      </c>
      <c r="C17" s="22">
        <v>2105</v>
      </c>
      <c r="D17" s="35">
        <v>208</v>
      </c>
      <c r="E17" s="35">
        <v>434</v>
      </c>
      <c r="F17" s="35">
        <v>314</v>
      </c>
      <c r="G17" s="35">
        <v>619</v>
      </c>
      <c r="H17" s="35">
        <v>278</v>
      </c>
      <c r="I17" s="36">
        <v>252</v>
      </c>
    </row>
    <row r="18" spans="2:9" x14ac:dyDescent="0.2">
      <c r="B18" s="18" t="s">
        <v>48</v>
      </c>
      <c r="C18" s="22">
        <v>7301</v>
      </c>
      <c r="D18" s="35">
        <v>714</v>
      </c>
      <c r="E18" s="22">
        <v>1406</v>
      </c>
      <c r="F18" s="22">
        <v>1174</v>
      </c>
      <c r="G18" s="22">
        <v>2278</v>
      </c>
      <c r="H18" s="22">
        <v>1038</v>
      </c>
      <c r="I18" s="36">
        <v>691</v>
      </c>
    </row>
    <row r="19" spans="2:9" x14ac:dyDescent="0.2">
      <c r="B19" s="18" t="s">
        <v>16</v>
      </c>
      <c r="C19" s="22">
        <v>2188</v>
      </c>
      <c r="D19" s="35">
        <v>165</v>
      </c>
      <c r="E19" s="35">
        <v>439</v>
      </c>
      <c r="F19" s="35">
        <v>376</v>
      </c>
      <c r="G19" s="35">
        <v>733</v>
      </c>
      <c r="H19" s="35">
        <v>312</v>
      </c>
      <c r="I19" s="36">
        <v>163</v>
      </c>
    </row>
    <row r="20" spans="2:9" x14ac:dyDescent="0.2">
      <c r="B20" s="18" t="s">
        <v>17</v>
      </c>
      <c r="C20" s="22">
        <v>45198</v>
      </c>
      <c r="D20" s="22">
        <v>5597</v>
      </c>
      <c r="E20" s="22">
        <v>9356</v>
      </c>
      <c r="F20" s="22">
        <v>5576</v>
      </c>
      <c r="G20" s="22">
        <v>12329</v>
      </c>
      <c r="H20" s="22">
        <v>6581</v>
      </c>
      <c r="I20" s="29">
        <v>5759</v>
      </c>
    </row>
    <row r="21" spans="2:9" x14ac:dyDescent="0.2">
      <c r="B21" s="18" t="s">
        <v>49</v>
      </c>
      <c r="C21" s="22">
        <v>1192</v>
      </c>
      <c r="D21" s="35">
        <v>129</v>
      </c>
      <c r="E21" s="35">
        <v>263</v>
      </c>
      <c r="F21" s="35">
        <v>159</v>
      </c>
      <c r="G21" s="35">
        <v>319</v>
      </c>
      <c r="H21" s="35">
        <v>182</v>
      </c>
      <c r="I21" s="36">
        <v>140</v>
      </c>
    </row>
    <row r="22" spans="2:9" x14ac:dyDescent="0.2">
      <c r="B22" s="18" t="s">
        <v>50</v>
      </c>
      <c r="C22" s="22">
        <v>17283</v>
      </c>
      <c r="D22" s="22">
        <v>2020</v>
      </c>
      <c r="E22" s="22">
        <v>3786</v>
      </c>
      <c r="F22" s="22">
        <v>2238</v>
      </c>
      <c r="G22" s="22">
        <v>4710</v>
      </c>
      <c r="H22" s="22">
        <v>2634</v>
      </c>
      <c r="I22" s="29">
        <v>1895</v>
      </c>
    </row>
    <row r="23" spans="2:9" x14ac:dyDescent="0.2">
      <c r="B23" s="18" t="s">
        <v>51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</row>
    <row r="24" spans="2:9" x14ac:dyDescent="0.2">
      <c r="B24" s="18"/>
      <c r="C24" s="22"/>
      <c r="D24" s="22"/>
      <c r="E24" s="22"/>
      <c r="F24" s="22"/>
      <c r="G24" s="22"/>
      <c r="H24" s="22"/>
      <c r="I24" s="29"/>
    </row>
    <row r="25" spans="2:9" s="25" customFormat="1" x14ac:dyDescent="0.2">
      <c r="B25" s="42" t="s">
        <v>56</v>
      </c>
      <c r="C25" s="21">
        <v>50457</v>
      </c>
      <c r="D25" s="21">
        <v>5447</v>
      </c>
      <c r="E25" s="21">
        <v>10172</v>
      </c>
      <c r="F25" s="21">
        <v>7347</v>
      </c>
      <c r="G25" s="21">
        <v>14792</v>
      </c>
      <c r="H25" s="21">
        <v>7109</v>
      </c>
      <c r="I25" s="28">
        <v>5590</v>
      </c>
    </row>
    <row r="26" spans="2:9" x14ac:dyDescent="0.2">
      <c r="B26" s="18" t="s">
        <v>7</v>
      </c>
      <c r="C26" s="22">
        <v>73</v>
      </c>
      <c r="D26" s="22">
        <v>5</v>
      </c>
      <c r="E26" s="22">
        <v>14</v>
      </c>
      <c r="F26" s="22">
        <v>11</v>
      </c>
      <c r="G26" s="22">
        <v>21</v>
      </c>
      <c r="H26" s="22">
        <v>12</v>
      </c>
      <c r="I26" s="36">
        <v>10</v>
      </c>
    </row>
    <row r="27" spans="2:9" x14ac:dyDescent="0.2">
      <c r="B27" s="18" t="s">
        <v>8</v>
      </c>
      <c r="C27" s="22">
        <v>337</v>
      </c>
      <c r="D27" s="22">
        <v>19</v>
      </c>
      <c r="E27" s="22">
        <v>67</v>
      </c>
      <c r="F27" s="22">
        <v>63</v>
      </c>
      <c r="G27" s="22">
        <v>132</v>
      </c>
      <c r="H27" s="22">
        <v>36</v>
      </c>
      <c r="I27" s="36">
        <v>20</v>
      </c>
    </row>
    <row r="28" spans="2:9" x14ac:dyDescent="0.2">
      <c r="B28" s="18" t="s">
        <v>9</v>
      </c>
      <c r="C28" s="22">
        <v>1368</v>
      </c>
      <c r="D28" s="22">
        <v>103</v>
      </c>
      <c r="E28" s="22">
        <v>269</v>
      </c>
      <c r="F28" s="22">
        <v>272</v>
      </c>
      <c r="G28" s="22">
        <v>434</v>
      </c>
      <c r="H28" s="22">
        <v>185</v>
      </c>
      <c r="I28" s="36">
        <v>105</v>
      </c>
    </row>
    <row r="29" spans="2:9" x14ac:dyDescent="0.2">
      <c r="B29" s="18" t="s">
        <v>10</v>
      </c>
      <c r="C29" s="22">
        <v>4696</v>
      </c>
      <c r="D29" s="22">
        <v>329</v>
      </c>
      <c r="E29" s="22">
        <v>968</v>
      </c>
      <c r="F29" s="22">
        <v>905</v>
      </c>
      <c r="G29" s="22">
        <v>1464</v>
      </c>
      <c r="H29" s="22">
        <v>661</v>
      </c>
      <c r="I29" s="36">
        <v>369</v>
      </c>
    </row>
    <row r="30" spans="2:9" x14ac:dyDescent="0.2">
      <c r="B30" s="18" t="s">
        <v>11</v>
      </c>
      <c r="C30" s="22">
        <v>868</v>
      </c>
      <c r="D30" s="22">
        <v>48</v>
      </c>
      <c r="E30" s="22">
        <v>179</v>
      </c>
      <c r="F30" s="22">
        <v>208</v>
      </c>
      <c r="G30" s="22">
        <v>279</v>
      </c>
      <c r="H30" s="22">
        <v>98</v>
      </c>
      <c r="I30" s="36">
        <v>56</v>
      </c>
    </row>
    <row r="31" spans="2:9" x14ac:dyDescent="0.2">
      <c r="B31" s="18" t="s">
        <v>12</v>
      </c>
      <c r="C31" s="22">
        <v>1380</v>
      </c>
      <c r="D31" s="22">
        <v>65</v>
      </c>
      <c r="E31" s="22">
        <v>254</v>
      </c>
      <c r="F31" s="22">
        <v>294</v>
      </c>
      <c r="G31" s="22">
        <v>525</v>
      </c>
      <c r="H31" s="22">
        <v>159</v>
      </c>
      <c r="I31" s="36">
        <v>83</v>
      </c>
    </row>
    <row r="32" spans="2:9" x14ac:dyDescent="0.2">
      <c r="B32" s="18" t="s">
        <v>13</v>
      </c>
      <c r="C32" s="22">
        <v>7520</v>
      </c>
      <c r="D32" s="22">
        <v>642</v>
      </c>
      <c r="E32" s="22">
        <v>1486</v>
      </c>
      <c r="F32" s="22">
        <v>1263</v>
      </c>
      <c r="G32" s="22">
        <v>2383</v>
      </c>
      <c r="H32" s="22">
        <v>1051</v>
      </c>
      <c r="I32" s="36">
        <v>695</v>
      </c>
    </row>
    <row r="33" spans="2:10" x14ac:dyDescent="0.2">
      <c r="B33" s="18" t="s">
        <v>14</v>
      </c>
      <c r="C33" s="22">
        <v>639</v>
      </c>
      <c r="D33" s="22">
        <v>47</v>
      </c>
      <c r="E33" s="22">
        <v>135</v>
      </c>
      <c r="F33" s="22">
        <v>106</v>
      </c>
      <c r="G33" s="22">
        <v>209</v>
      </c>
      <c r="H33" s="22">
        <v>82</v>
      </c>
      <c r="I33" s="36">
        <v>60</v>
      </c>
    </row>
    <row r="34" spans="2:10" x14ac:dyDescent="0.2">
      <c r="B34" s="18" t="s">
        <v>48</v>
      </c>
      <c r="C34" s="22">
        <v>2166</v>
      </c>
      <c r="D34" s="22">
        <v>223</v>
      </c>
      <c r="E34" s="22">
        <v>382</v>
      </c>
      <c r="F34" s="22">
        <v>356</v>
      </c>
      <c r="G34" s="22">
        <v>687</v>
      </c>
      <c r="H34" s="22">
        <v>304</v>
      </c>
      <c r="I34" s="36">
        <v>214</v>
      </c>
    </row>
    <row r="35" spans="2:10" x14ac:dyDescent="0.2">
      <c r="B35" s="18" t="s">
        <v>16</v>
      </c>
      <c r="C35" s="22">
        <v>1625</v>
      </c>
      <c r="D35" s="22">
        <v>129</v>
      </c>
      <c r="E35" s="22">
        <v>325</v>
      </c>
      <c r="F35" s="22">
        <v>287</v>
      </c>
      <c r="G35" s="22">
        <v>540</v>
      </c>
      <c r="H35" s="22">
        <v>228</v>
      </c>
      <c r="I35" s="36">
        <v>116</v>
      </c>
    </row>
    <row r="36" spans="2:10" x14ac:dyDescent="0.2">
      <c r="B36" s="18" t="s">
        <v>17</v>
      </c>
      <c r="C36" s="22">
        <v>20976</v>
      </c>
      <c r="D36" s="22">
        <v>2705</v>
      </c>
      <c r="E36" s="22">
        <v>4208</v>
      </c>
      <c r="F36" s="22">
        <v>2504</v>
      </c>
      <c r="G36" s="22">
        <v>5778</v>
      </c>
      <c r="H36" s="22">
        <v>2974</v>
      </c>
      <c r="I36" s="29">
        <v>2807</v>
      </c>
    </row>
    <row r="37" spans="2:10" x14ac:dyDescent="0.2">
      <c r="B37" s="18" t="s">
        <v>49</v>
      </c>
      <c r="C37" s="22">
        <v>627</v>
      </c>
      <c r="D37" s="22">
        <v>66</v>
      </c>
      <c r="E37" s="22">
        <v>141</v>
      </c>
      <c r="F37" s="22">
        <v>77</v>
      </c>
      <c r="G37" s="22">
        <v>184</v>
      </c>
      <c r="H37" s="22">
        <v>92</v>
      </c>
      <c r="I37" s="36">
        <v>67</v>
      </c>
    </row>
    <row r="38" spans="2:10" x14ac:dyDescent="0.2">
      <c r="B38" s="18" t="s">
        <v>50</v>
      </c>
      <c r="C38" s="22">
        <v>8182</v>
      </c>
      <c r="D38" s="22">
        <v>1066</v>
      </c>
      <c r="E38" s="22">
        <v>1744</v>
      </c>
      <c r="F38" s="22">
        <v>1001</v>
      </c>
      <c r="G38" s="22">
        <v>2156</v>
      </c>
      <c r="H38" s="22">
        <v>1227</v>
      </c>
      <c r="I38" s="36">
        <v>988</v>
      </c>
    </row>
    <row r="39" spans="2:10" x14ac:dyDescent="0.2">
      <c r="B39" s="18" t="s">
        <v>51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36">
        <v>0</v>
      </c>
    </row>
    <row r="40" spans="2:10" x14ac:dyDescent="0.2">
      <c r="B40" s="18"/>
      <c r="C40" s="22"/>
      <c r="D40" s="22"/>
      <c r="E40" s="22"/>
      <c r="F40" s="22"/>
      <c r="G40" s="22"/>
      <c r="H40" s="22"/>
      <c r="I40" s="29"/>
    </row>
    <row r="41" spans="2:10" x14ac:dyDescent="0.2">
      <c r="B41" s="42" t="s">
        <v>57</v>
      </c>
      <c r="C41" s="21">
        <v>66557</v>
      </c>
      <c r="D41" s="21">
        <v>6886</v>
      </c>
      <c r="E41" s="21">
        <v>13761</v>
      </c>
      <c r="F41" s="21">
        <v>9810</v>
      </c>
      <c r="G41" s="21">
        <v>18996</v>
      </c>
      <c r="H41" s="21">
        <v>9701</v>
      </c>
      <c r="I41" s="28">
        <v>7403</v>
      </c>
    </row>
    <row r="42" spans="2:10" x14ac:dyDescent="0.2">
      <c r="B42" s="18" t="s">
        <v>7</v>
      </c>
      <c r="C42" s="35">
        <v>91</v>
      </c>
      <c r="D42" s="35">
        <v>9</v>
      </c>
      <c r="E42" s="35">
        <v>23</v>
      </c>
      <c r="F42" s="35">
        <v>22</v>
      </c>
      <c r="G42" s="35">
        <v>19</v>
      </c>
      <c r="H42" s="35">
        <v>8</v>
      </c>
      <c r="I42" s="36">
        <v>10</v>
      </c>
    </row>
    <row r="43" spans="2:10" x14ac:dyDescent="0.2">
      <c r="B43" s="18" t="s">
        <v>8</v>
      </c>
      <c r="C43" s="22">
        <v>874</v>
      </c>
      <c r="D43" s="35">
        <v>54</v>
      </c>
      <c r="E43" s="35">
        <v>190</v>
      </c>
      <c r="F43" s="35">
        <v>151</v>
      </c>
      <c r="G43" s="35">
        <v>292</v>
      </c>
      <c r="H43" s="35">
        <v>116</v>
      </c>
      <c r="I43" s="36">
        <v>71</v>
      </c>
    </row>
    <row r="44" spans="2:10" x14ac:dyDescent="0.2">
      <c r="B44" s="18" t="s">
        <v>9</v>
      </c>
      <c r="C44" s="17">
        <v>3391</v>
      </c>
      <c r="D44" s="37">
        <v>216</v>
      </c>
      <c r="E44" s="37">
        <v>651</v>
      </c>
      <c r="F44" s="37">
        <v>711</v>
      </c>
      <c r="G44" s="17">
        <v>1030</v>
      </c>
      <c r="H44" s="37">
        <v>500</v>
      </c>
      <c r="I44" s="38">
        <v>283</v>
      </c>
      <c r="J44" s="16"/>
    </row>
    <row r="45" spans="2:10" x14ac:dyDescent="0.2">
      <c r="B45" s="18" t="s">
        <v>10</v>
      </c>
      <c r="C45" s="17">
        <v>8507</v>
      </c>
      <c r="D45" s="37">
        <v>770</v>
      </c>
      <c r="E45" s="17">
        <v>1632</v>
      </c>
      <c r="F45" s="17">
        <v>1475</v>
      </c>
      <c r="G45" s="17">
        <v>2513</v>
      </c>
      <c r="H45" s="17">
        <v>1172</v>
      </c>
      <c r="I45" s="30">
        <v>945</v>
      </c>
      <c r="J45" s="16"/>
    </row>
    <row r="46" spans="2:10" x14ac:dyDescent="0.2">
      <c r="B46" s="18" t="s">
        <v>11</v>
      </c>
      <c r="C46" s="17">
        <v>1045</v>
      </c>
      <c r="D46" s="39">
        <v>75</v>
      </c>
      <c r="E46" s="39">
        <v>201</v>
      </c>
      <c r="F46" s="39">
        <v>217</v>
      </c>
      <c r="G46" s="39">
        <v>322</v>
      </c>
      <c r="H46" s="39">
        <v>135</v>
      </c>
      <c r="I46" s="40">
        <v>95</v>
      </c>
    </row>
    <row r="47" spans="2:10" x14ac:dyDescent="0.2">
      <c r="B47" s="18" t="s">
        <v>12</v>
      </c>
      <c r="C47" s="17">
        <v>1228</v>
      </c>
      <c r="D47" s="37">
        <v>90</v>
      </c>
      <c r="E47" s="37">
        <v>256</v>
      </c>
      <c r="F47" s="37">
        <v>250</v>
      </c>
      <c r="G47" s="37">
        <v>399</v>
      </c>
      <c r="H47" s="37">
        <v>153</v>
      </c>
      <c r="I47" s="38">
        <v>80</v>
      </c>
    </row>
    <row r="48" spans="2:10" x14ac:dyDescent="0.2">
      <c r="B48" s="18" t="s">
        <v>13</v>
      </c>
      <c r="C48" s="17">
        <v>10369</v>
      </c>
      <c r="D48" s="17">
        <v>1075</v>
      </c>
      <c r="E48" s="17">
        <v>2059</v>
      </c>
      <c r="F48" s="17">
        <v>1478</v>
      </c>
      <c r="G48" s="17">
        <v>2987</v>
      </c>
      <c r="H48" s="17">
        <v>1499</v>
      </c>
      <c r="I48" s="30">
        <v>1271</v>
      </c>
    </row>
    <row r="49" spans="2:9" x14ac:dyDescent="0.2">
      <c r="B49" s="18" t="s">
        <v>14</v>
      </c>
      <c r="C49" s="17">
        <v>1466</v>
      </c>
      <c r="D49" s="37">
        <v>161</v>
      </c>
      <c r="E49" s="37">
        <v>299</v>
      </c>
      <c r="F49" s="37">
        <v>208</v>
      </c>
      <c r="G49" s="37">
        <v>410</v>
      </c>
      <c r="H49" s="37">
        <v>196</v>
      </c>
      <c r="I49" s="38">
        <v>192</v>
      </c>
    </row>
    <row r="50" spans="2:9" x14ac:dyDescent="0.2">
      <c r="B50" s="18" t="s">
        <v>48</v>
      </c>
      <c r="C50" s="17">
        <v>5135</v>
      </c>
      <c r="D50" s="37">
        <v>491</v>
      </c>
      <c r="E50" s="17">
        <v>1024</v>
      </c>
      <c r="F50" s="37">
        <v>818</v>
      </c>
      <c r="G50" s="17">
        <v>1591</v>
      </c>
      <c r="H50" s="37">
        <v>734</v>
      </c>
      <c r="I50" s="38">
        <v>477</v>
      </c>
    </row>
    <row r="51" spans="2:9" x14ac:dyDescent="0.2">
      <c r="B51" s="18" t="s">
        <v>16</v>
      </c>
      <c r="C51" s="37">
        <v>563</v>
      </c>
      <c r="D51" s="37">
        <v>36</v>
      </c>
      <c r="E51" s="37">
        <v>114</v>
      </c>
      <c r="F51" s="37">
        <v>89</v>
      </c>
      <c r="G51" s="37">
        <v>193</v>
      </c>
      <c r="H51" s="37">
        <v>84</v>
      </c>
      <c r="I51" s="38">
        <v>47</v>
      </c>
    </row>
    <row r="52" spans="2:9" x14ac:dyDescent="0.2">
      <c r="B52" s="18" t="s">
        <v>17</v>
      </c>
      <c r="C52" s="17">
        <v>24222</v>
      </c>
      <c r="D52" s="17">
        <v>2892</v>
      </c>
      <c r="E52" s="17">
        <v>5148</v>
      </c>
      <c r="F52" s="17">
        <v>3072</v>
      </c>
      <c r="G52" s="17">
        <v>6551</v>
      </c>
      <c r="H52" s="17">
        <v>3607</v>
      </c>
      <c r="I52" s="30">
        <v>2952</v>
      </c>
    </row>
    <row r="53" spans="2:9" x14ac:dyDescent="0.2">
      <c r="B53" s="18" t="s">
        <v>49</v>
      </c>
      <c r="C53" s="37">
        <v>565</v>
      </c>
      <c r="D53" s="37">
        <v>63</v>
      </c>
      <c r="E53" s="37">
        <v>122</v>
      </c>
      <c r="F53" s="37">
        <v>82</v>
      </c>
      <c r="G53" s="37">
        <v>135</v>
      </c>
      <c r="H53" s="37">
        <v>90</v>
      </c>
      <c r="I53" s="38">
        <v>73</v>
      </c>
    </row>
    <row r="54" spans="2:9" x14ac:dyDescent="0.2">
      <c r="B54" s="18" t="s">
        <v>50</v>
      </c>
      <c r="C54" s="17">
        <v>9101</v>
      </c>
      <c r="D54" s="37">
        <v>954</v>
      </c>
      <c r="E54" s="17">
        <v>2042</v>
      </c>
      <c r="F54" s="17">
        <v>1237</v>
      </c>
      <c r="G54" s="17">
        <v>2554</v>
      </c>
      <c r="H54" s="17">
        <v>1407</v>
      </c>
      <c r="I54" s="38">
        <v>907</v>
      </c>
    </row>
    <row r="55" spans="2:9" x14ac:dyDescent="0.2">
      <c r="B55" s="18" t="s">
        <v>51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8">
        <v>0</v>
      </c>
    </row>
    <row r="56" spans="2:9" x14ac:dyDescent="0.2">
      <c r="B56" s="14"/>
      <c r="C56" s="15"/>
      <c r="D56" s="15"/>
      <c r="E56" s="15"/>
      <c r="F56" s="15"/>
      <c r="G56" s="15"/>
      <c r="H56" s="15"/>
      <c r="I56" s="26"/>
    </row>
    <row r="57" spans="2:9" x14ac:dyDescent="0.2">
      <c r="B57" s="1" t="s">
        <v>52</v>
      </c>
    </row>
    <row r="84" spans="2:9" ht="43.5" customHeight="1" x14ac:dyDescent="0.2">
      <c r="B84" s="46" t="s">
        <v>59</v>
      </c>
      <c r="C84" s="47"/>
      <c r="D84" s="47"/>
      <c r="E84" s="47"/>
      <c r="F84" s="47"/>
      <c r="G84" s="47"/>
      <c r="H84" s="47"/>
      <c r="I84" s="47"/>
    </row>
  </sheetData>
  <mergeCells count="9">
    <mergeCell ref="E2:I2"/>
    <mergeCell ref="B84:I84"/>
    <mergeCell ref="C5:C7"/>
    <mergeCell ref="G6:G7"/>
    <mergeCell ref="H6:H7"/>
    <mergeCell ref="I6:I7"/>
    <mergeCell ref="D6:D7"/>
    <mergeCell ref="E6:E7"/>
    <mergeCell ref="F6:F7"/>
  </mergeCells>
  <phoneticPr fontId="0" type="noConversion"/>
  <hyperlinks>
    <hyperlink ref="A3" r:id="rId1" xr:uid="{56516261-545D-4437-ACE0-5B7552CA201B}"/>
    <hyperlink ref="A4" r:id="rId2" xr:uid="{925F01D4-D50B-42E0-86AC-15D617ECA3D7}"/>
    <hyperlink ref="E2" r:id="rId3" display="Encuesta de satisfacción" xr:uid="{94166AB8-78CF-4543-B355-A34E153F00C0}"/>
  </hyperlinks>
  <pageMargins left="0.61" right="0.6" top="0.39370078740157483" bottom="0.78740157480314965" header="0" footer="0.39370078740157483"/>
  <pageSetup paperSize="9" scale="73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showGridLines="0" topLeftCell="A40" workbookViewId="0">
      <selection activeCell="C64" sqref="C64:I65"/>
    </sheetView>
  </sheetViews>
  <sheetFormatPr baseColWidth="10" defaultColWidth="11.42578125" defaultRowHeight="11.25" x14ac:dyDescent="0.2"/>
  <cols>
    <col min="1" max="1" width="11.42578125" style="1"/>
    <col min="2" max="2" width="36.5703125" style="1" customWidth="1"/>
    <col min="3" max="3" width="12.28515625" style="1" customWidth="1"/>
    <col min="4" max="4" width="10.140625" style="1" customWidth="1"/>
    <col min="5" max="5" width="13.140625" style="1" customWidth="1"/>
    <col min="6" max="7" width="10.140625" style="1" customWidth="1"/>
    <col min="8" max="8" width="11.42578125" style="1"/>
    <col min="9" max="9" width="10.140625" style="1" customWidth="1"/>
    <col min="10" max="16384" width="11.42578125" style="1"/>
  </cols>
  <sheetData>
    <row r="1" spans="1:9" ht="12" thickBot="1" x14ac:dyDescent="0.25"/>
    <row r="2" spans="1:9" ht="20.25" thickTop="1" thickBot="1" x14ac:dyDescent="0.25">
      <c r="A2" s="23" t="s">
        <v>4</v>
      </c>
      <c r="B2" s="3" t="s">
        <v>21</v>
      </c>
    </row>
    <row r="3" spans="1:9" ht="11.25" customHeight="1" thickTop="1" thickBot="1" x14ac:dyDescent="0.25">
      <c r="A3" s="24" t="s">
        <v>5</v>
      </c>
      <c r="I3" s="2"/>
    </row>
    <row r="4" spans="1:9" ht="12.75" thickTop="1" thickBot="1" x14ac:dyDescent="0.25">
      <c r="A4" s="24" t="s">
        <v>6</v>
      </c>
      <c r="B4" s="4" t="str">
        <f>D04T0523!B4</f>
        <v>D.4.5. Población de 25 y más años por Nivel de estudios y Sexo a 1 de enero de 2023</v>
      </c>
      <c r="I4" s="5"/>
    </row>
    <row r="5" spans="1:9" ht="11.25" customHeight="1" thickTop="1" x14ac:dyDescent="0.2">
      <c r="B5" s="6"/>
      <c r="C5" s="48" t="s">
        <v>28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8" t="s">
        <v>27</v>
      </c>
    </row>
    <row r="6" spans="1:9" ht="11.25" customHeight="1" x14ac:dyDescent="0.2">
      <c r="B6" s="9"/>
      <c r="C6" s="49"/>
      <c r="D6" s="51" t="s">
        <v>29</v>
      </c>
      <c r="E6" s="51" t="s">
        <v>30</v>
      </c>
      <c r="F6" s="51" t="s">
        <v>31</v>
      </c>
      <c r="G6" s="51" t="s">
        <v>32</v>
      </c>
      <c r="H6" s="51" t="s">
        <v>33</v>
      </c>
      <c r="I6" s="53" t="s">
        <v>34</v>
      </c>
    </row>
    <row r="7" spans="1:9" ht="11.25" customHeight="1" x14ac:dyDescent="0.2">
      <c r="B7" s="10"/>
      <c r="C7" s="50"/>
      <c r="D7" s="52"/>
      <c r="E7" s="52"/>
      <c r="F7" s="52"/>
      <c r="G7" s="52"/>
      <c r="H7" s="52"/>
      <c r="I7" s="54"/>
    </row>
    <row r="8" spans="1:9" x14ac:dyDescent="0.2">
      <c r="B8" s="11"/>
      <c r="C8" s="12"/>
      <c r="D8" s="13"/>
      <c r="E8" s="13"/>
      <c r="F8" s="13"/>
      <c r="G8" s="13"/>
      <c r="H8" s="13"/>
      <c r="I8" s="27"/>
    </row>
    <row r="9" spans="1:9" x14ac:dyDescent="0.2">
      <c r="B9" s="20" t="s">
        <v>35</v>
      </c>
      <c r="C9" s="21">
        <f>D04T0523!C9</f>
        <v>117014</v>
      </c>
      <c r="D9" s="21">
        <f>D04T0523!D9</f>
        <v>12333</v>
      </c>
      <c r="E9" s="21">
        <f>D04T0523!E9</f>
        <v>23933</v>
      </c>
      <c r="F9" s="21">
        <f>D04T0523!F9</f>
        <v>17157</v>
      </c>
      <c r="G9" s="21">
        <f>D04T0523!G9</f>
        <v>33788</v>
      </c>
      <c r="H9" s="21">
        <f>D04T0523!H9</f>
        <v>16810</v>
      </c>
      <c r="I9" s="28">
        <f>D04T0523!I9</f>
        <v>12993</v>
      </c>
    </row>
    <row r="10" spans="1:9" x14ac:dyDescent="0.2">
      <c r="A10" s="25"/>
      <c r="B10" s="18" t="s">
        <v>7</v>
      </c>
      <c r="C10" s="22">
        <f>D04T0523!C10</f>
        <v>164</v>
      </c>
      <c r="D10" s="22">
        <f>D04T0523!D10</f>
        <v>14</v>
      </c>
      <c r="E10" s="22">
        <f>D04T0523!E10</f>
        <v>37</v>
      </c>
      <c r="F10" s="22">
        <f>D04T0523!F10</f>
        <v>33</v>
      </c>
      <c r="G10" s="22">
        <f>D04T0523!G10</f>
        <v>40</v>
      </c>
      <c r="H10" s="22">
        <f>D04T0523!H10</f>
        <v>20</v>
      </c>
      <c r="I10" s="29">
        <f>D04T0523!I10</f>
        <v>20</v>
      </c>
    </row>
    <row r="11" spans="1:9" x14ac:dyDescent="0.2">
      <c r="B11" s="18" t="s">
        <v>8</v>
      </c>
      <c r="C11" s="22">
        <f>D04T0523!C11</f>
        <v>1211</v>
      </c>
      <c r="D11" s="22">
        <f>D04T0523!D11</f>
        <v>73</v>
      </c>
      <c r="E11" s="22">
        <f>D04T0523!E11</f>
        <v>257</v>
      </c>
      <c r="F11" s="22">
        <f>D04T0523!F11</f>
        <v>214</v>
      </c>
      <c r="G11" s="22">
        <f>D04T0523!G11</f>
        <v>424</v>
      </c>
      <c r="H11" s="22">
        <f>D04T0523!H11</f>
        <v>152</v>
      </c>
      <c r="I11" s="29">
        <f>D04T0523!I11</f>
        <v>91</v>
      </c>
    </row>
    <row r="12" spans="1:9" x14ac:dyDescent="0.2">
      <c r="B12" s="18" t="s">
        <v>9</v>
      </c>
      <c r="C12" s="22">
        <f>D04T0523!C12</f>
        <v>4759</v>
      </c>
      <c r="D12" s="22">
        <f>D04T0523!D12</f>
        <v>319</v>
      </c>
      <c r="E12" s="22">
        <f>D04T0523!E12</f>
        <v>920</v>
      </c>
      <c r="F12" s="22">
        <f>D04T0523!F12</f>
        <v>983</v>
      </c>
      <c r="G12" s="22">
        <f>D04T0523!G12</f>
        <v>1464</v>
      </c>
      <c r="H12" s="22">
        <f>D04T0523!H12</f>
        <v>685</v>
      </c>
      <c r="I12" s="29">
        <f>D04T0523!I12</f>
        <v>388</v>
      </c>
    </row>
    <row r="13" spans="1:9" x14ac:dyDescent="0.2">
      <c r="B13" s="18" t="s">
        <v>10</v>
      </c>
      <c r="C13" s="22">
        <f>D04T0523!C13</f>
        <v>13203</v>
      </c>
      <c r="D13" s="22">
        <f>D04T0523!D13</f>
        <v>1099</v>
      </c>
      <c r="E13" s="22">
        <f>D04T0523!E13</f>
        <v>2600</v>
      </c>
      <c r="F13" s="22">
        <f>D04T0523!F13</f>
        <v>2380</v>
      </c>
      <c r="G13" s="22">
        <f>D04T0523!G13</f>
        <v>3977</v>
      </c>
      <c r="H13" s="22">
        <f>D04T0523!H13</f>
        <v>1833</v>
      </c>
      <c r="I13" s="29">
        <f>D04T0523!I13</f>
        <v>1314</v>
      </c>
    </row>
    <row r="14" spans="1:9" x14ac:dyDescent="0.2">
      <c r="B14" s="18" t="s">
        <v>11</v>
      </c>
      <c r="C14" s="22">
        <f>D04T0523!C14</f>
        <v>1913</v>
      </c>
      <c r="D14" s="22">
        <f>D04T0523!D14</f>
        <v>123</v>
      </c>
      <c r="E14" s="22">
        <f>D04T0523!E14</f>
        <v>380</v>
      </c>
      <c r="F14" s="22">
        <f>D04T0523!F14</f>
        <v>425</v>
      </c>
      <c r="G14" s="22">
        <f>D04T0523!G14</f>
        <v>601</v>
      </c>
      <c r="H14" s="22">
        <f>D04T0523!H14</f>
        <v>233</v>
      </c>
      <c r="I14" s="29">
        <f>D04T0523!I14</f>
        <v>151</v>
      </c>
    </row>
    <row r="15" spans="1:9" x14ac:dyDescent="0.2">
      <c r="B15" s="18" t="s">
        <v>12</v>
      </c>
      <c r="C15" s="22">
        <f>D04T0523!C15</f>
        <v>2608</v>
      </c>
      <c r="D15" s="22">
        <f>D04T0523!D15</f>
        <v>155</v>
      </c>
      <c r="E15" s="22">
        <f>D04T0523!E15</f>
        <v>510</v>
      </c>
      <c r="F15" s="22">
        <f>D04T0523!F15</f>
        <v>544</v>
      </c>
      <c r="G15" s="22">
        <f>D04T0523!G15</f>
        <v>924</v>
      </c>
      <c r="H15" s="22">
        <f>D04T0523!H15</f>
        <v>312</v>
      </c>
      <c r="I15" s="29">
        <f>D04T0523!I15</f>
        <v>163</v>
      </c>
    </row>
    <row r="16" spans="1:9" x14ac:dyDescent="0.2">
      <c r="B16" s="18" t="s">
        <v>13</v>
      </c>
      <c r="C16" s="22">
        <f>D04T0523!C16</f>
        <v>17889</v>
      </c>
      <c r="D16" s="22">
        <f>D04T0523!D16</f>
        <v>1717</v>
      </c>
      <c r="E16" s="22">
        <f>D04T0523!E16</f>
        <v>3545</v>
      </c>
      <c r="F16" s="22">
        <f>D04T0523!F16</f>
        <v>2741</v>
      </c>
      <c r="G16" s="22">
        <f>D04T0523!G16</f>
        <v>5370</v>
      </c>
      <c r="H16" s="22">
        <f>D04T0523!H16</f>
        <v>2550</v>
      </c>
      <c r="I16" s="29">
        <f>D04T0523!I16</f>
        <v>1966</v>
      </c>
    </row>
    <row r="17" spans="2:9" x14ac:dyDescent="0.2">
      <c r="B17" s="18" t="s">
        <v>14</v>
      </c>
      <c r="C17" s="22">
        <f>D04T0523!C17</f>
        <v>2105</v>
      </c>
      <c r="D17" s="22">
        <f>D04T0523!D17</f>
        <v>208</v>
      </c>
      <c r="E17" s="22">
        <f>D04T0523!E17</f>
        <v>434</v>
      </c>
      <c r="F17" s="22">
        <f>D04T0523!F17</f>
        <v>314</v>
      </c>
      <c r="G17" s="22">
        <f>D04T0523!G17</f>
        <v>619</v>
      </c>
      <c r="H17" s="22">
        <f>D04T0523!H17</f>
        <v>278</v>
      </c>
      <c r="I17" s="29">
        <f>D04T0523!I17</f>
        <v>252</v>
      </c>
    </row>
    <row r="18" spans="2:9" x14ac:dyDescent="0.2">
      <c r="B18" s="18" t="s">
        <v>15</v>
      </c>
      <c r="C18" s="22">
        <f>D04T0523!C18</f>
        <v>7301</v>
      </c>
      <c r="D18" s="22">
        <f>D04T0523!D18</f>
        <v>714</v>
      </c>
      <c r="E18" s="22">
        <f>D04T0523!E18</f>
        <v>1406</v>
      </c>
      <c r="F18" s="22">
        <f>D04T0523!F18</f>
        <v>1174</v>
      </c>
      <c r="G18" s="22">
        <f>D04T0523!G18</f>
        <v>2278</v>
      </c>
      <c r="H18" s="22">
        <f>D04T0523!H18</f>
        <v>1038</v>
      </c>
      <c r="I18" s="29">
        <f>D04T0523!I18</f>
        <v>691</v>
      </c>
    </row>
    <row r="19" spans="2:9" x14ac:dyDescent="0.2">
      <c r="B19" s="18" t="s">
        <v>16</v>
      </c>
      <c r="C19" s="22">
        <f>D04T0523!C19</f>
        <v>2188</v>
      </c>
      <c r="D19" s="22">
        <f>D04T0523!D19</f>
        <v>165</v>
      </c>
      <c r="E19" s="22">
        <f>D04T0523!E19</f>
        <v>439</v>
      </c>
      <c r="F19" s="22">
        <f>D04T0523!F19</f>
        <v>376</v>
      </c>
      <c r="G19" s="22">
        <f>D04T0523!G19</f>
        <v>733</v>
      </c>
      <c r="H19" s="22">
        <f>D04T0523!H19</f>
        <v>312</v>
      </c>
      <c r="I19" s="29">
        <f>D04T0523!I19</f>
        <v>163</v>
      </c>
    </row>
    <row r="20" spans="2:9" x14ac:dyDescent="0.2">
      <c r="B20" s="18" t="s">
        <v>17</v>
      </c>
      <c r="C20" s="22">
        <f>D04T0523!C20</f>
        <v>45198</v>
      </c>
      <c r="D20" s="22">
        <f>D04T0523!D20</f>
        <v>5597</v>
      </c>
      <c r="E20" s="22">
        <f>D04T0523!E20</f>
        <v>9356</v>
      </c>
      <c r="F20" s="22">
        <f>D04T0523!F20</f>
        <v>5576</v>
      </c>
      <c r="G20" s="22">
        <f>D04T0523!G20</f>
        <v>12329</v>
      </c>
      <c r="H20" s="22">
        <f>D04T0523!H20</f>
        <v>6581</v>
      </c>
      <c r="I20" s="29">
        <f>D04T0523!I20</f>
        <v>5759</v>
      </c>
    </row>
    <row r="21" spans="2:9" x14ac:dyDescent="0.2">
      <c r="B21" s="18" t="s">
        <v>18</v>
      </c>
      <c r="C21" s="22">
        <f>D04T0523!C21</f>
        <v>1192</v>
      </c>
      <c r="D21" s="22">
        <f>D04T0523!D21</f>
        <v>129</v>
      </c>
      <c r="E21" s="22">
        <f>D04T0523!E21</f>
        <v>263</v>
      </c>
      <c r="F21" s="22">
        <f>D04T0523!F21</f>
        <v>159</v>
      </c>
      <c r="G21" s="22">
        <f>D04T0523!G21</f>
        <v>319</v>
      </c>
      <c r="H21" s="22">
        <f>D04T0523!H21</f>
        <v>182</v>
      </c>
      <c r="I21" s="29">
        <f>D04T0523!I21</f>
        <v>140</v>
      </c>
    </row>
    <row r="22" spans="2:9" x14ac:dyDescent="0.2">
      <c r="B22" s="18" t="s">
        <v>19</v>
      </c>
      <c r="C22" s="22">
        <f>D04T0523!C22</f>
        <v>17283</v>
      </c>
      <c r="D22" s="22">
        <f>D04T0523!D22</f>
        <v>2020</v>
      </c>
      <c r="E22" s="22">
        <f>D04T0523!E22</f>
        <v>3786</v>
      </c>
      <c r="F22" s="22">
        <f>D04T0523!F22</f>
        <v>2238</v>
      </c>
      <c r="G22" s="22">
        <f>D04T0523!G22</f>
        <v>4710</v>
      </c>
      <c r="H22" s="22">
        <f>D04T0523!H22</f>
        <v>2634</v>
      </c>
      <c r="I22" s="29">
        <f>D04T0523!I22</f>
        <v>1895</v>
      </c>
    </row>
    <row r="23" spans="2:9" x14ac:dyDescent="0.2">
      <c r="B23" s="18" t="s">
        <v>20</v>
      </c>
      <c r="C23" s="22">
        <f>D04T0523!C23</f>
        <v>0</v>
      </c>
      <c r="D23" s="22">
        <f>D04T0523!D23</f>
        <v>0</v>
      </c>
      <c r="E23" s="22">
        <f>D04T0523!E23</f>
        <v>0</v>
      </c>
      <c r="F23" s="22">
        <f>D04T0523!F23</f>
        <v>0</v>
      </c>
      <c r="G23" s="22">
        <f>D04T0523!G23</f>
        <v>0</v>
      </c>
      <c r="H23" s="22">
        <f>D04T0523!H23</f>
        <v>0</v>
      </c>
      <c r="I23" s="29">
        <f>D04T0523!I23</f>
        <v>0</v>
      </c>
    </row>
    <row r="24" spans="2:9" x14ac:dyDescent="0.2">
      <c r="B24" s="18"/>
      <c r="C24" s="22"/>
      <c r="D24" s="22"/>
      <c r="E24" s="22"/>
      <c r="F24" s="22"/>
      <c r="G24" s="22"/>
      <c r="H24" s="22"/>
      <c r="I24" s="29"/>
    </row>
    <row r="25" spans="2:9" s="25" customFormat="1" x14ac:dyDescent="0.2">
      <c r="B25" s="19" t="s">
        <v>2</v>
      </c>
      <c r="C25" s="21">
        <f>D04T0523!C25</f>
        <v>50457</v>
      </c>
      <c r="D25" s="21">
        <f>D04T0523!D25</f>
        <v>5447</v>
      </c>
      <c r="E25" s="21">
        <f>D04T0523!E25</f>
        <v>10172</v>
      </c>
      <c r="F25" s="21">
        <f>D04T0523!F25</f>
        <v>7347</v>
      </c>
      <c r="G25" s="21">
        <f>D04T0523!G25</f>
        <v>14792</v>
      </c>
      <c r="H25" s="21">
        <f>D04T0523!H25</f>
        <v>7109</v>
      </c>
      <c r="I25" s="28">
        <f>D04T0523!I25</f>
        <v>5590</v>
      </c>
    </row>
    <row r="26" spans="2:9" x14ac:dyDescent="0.2">
      <c r="B26" s="18" t="s">
        <v>7</v>
      </c>
      <c r="C26" s="22">
        <f>D04T0523!C26</f>
        <v>73</v>
      </c>
      <c r="D26" s="22">
        <f>D04T0523!D26</f>
        <v>5</v>
      </c>
      <c r="E26" s="22">
        <f>D04T0523!E26</f>
        <v>14</v>
      </c>
      <c r="F26" s="22">
        <f>D04T0523!F26</f>
        <v>11</v>
      </c>
      <c r="G26" s="22">
        <f>D04T0523!G26</f>
        <v>21</v>
      </c>
      <c r="H26" s="22">
        <f>D04T0523!H26</f>
        <v>12</v>
      </c>
      <c r="I26" s="29">
        <f>D04T0523!I26</f>
        <v>10</v>
      </c>
    </row>
    <row r="27" spans="2:9" x14ac:dyDescent="0.2">
      <c r="B27" s="18" t="s">
        <v>8</v>
      </c>
      <c r="C27" s="22">
        <f>D04T0523!C27</f>
        <v>337</v>
      </c>
      <c r="D27" s="22">
        <f>D04T0523!D27</f>
        <v>19</v>
      </c>
      <c r="E27" s="22">
        <f>D04T0523!E27</f>
        <v>67</v>
      </c>
      <c r="F27" s="22">
        <f>D04T0523!F27</f>
        <v>63</v>
      </c>
      <c r="G27" s="22">
        <f>D04T0523!G27</f>
        <v>132</v>
      </c>
      <c r="H27" s="22">
        <f>D04T0523!H27</f>
        <v>36</v>
      </c>
      <c r="I27" s="29">
        <f>D04T0523!I27</f>
        <v>20</v>
      </c>
    </row>
    <row r="28" spans="2:9" x14ac:dyDescent="0.2">
      <c r="B28" s="18" t="s">
        <v>9</v>
      </c>
      <c r="C28" s="22">
        <f>D04T0523!C28</f>
        <v>1368</v>
      </c>
      <c r="D28" s="22">
        <f>D04T0523!D28</f>
        <v>103</v>
      </c>
      <c r="E28" s="22">
        <f>D04T0523!E28</f>
        <v>269</v>
      </c>
      <c r="F28" s="22">
        <f>D04T0523!F28</f>
        <v>272</v>
      </c>
      <c r="G28" s="22">
        <f>D04T0523!G28</f>
        <v>434</v>
      </c>
      <c r="H28" s="22">
        <f>D04T0523!H28</f>
        <v>185</v>
      </c>
      <c r="I28" s="29">
        <f>D04T0523!I28</f>
        <v>105</v>
      </c>
    </row>
    <row r="29" spans="2:9" x14ac:dyDescent="0.2">
      <c r="B29" s="18" t="s">
        <v>10</v>
      </c>
      <c r="C29" s="22">
        <f>D04T0523!C29</f>
        <v>4696</v>
      </c>
      <c r="D29" s="22">
        <f>D04T0523!D29</f>
        <v>329</v>
      </c>
      <c r="E29" s="22">
        <f>D04T0523!E29</f>
        <v>968</v>
      </c>
      <c r="F29" s="22">
        <f>D04T0523!F29</f>
        <v>905</v>
      </c>
      <c r="G29" s="22">
        <f>D04T0523!G29</f>
        <v>1464</v>
      </c>
      <c r="H29" s="22">
        <f>D04T0523!H29</f>
        <v>661</v>
      </c>
      <c r="I29" s="29">
        <f>D04T0523!I29</f>
        <v>369</v>
      </c>
    </row>
    <row r="30" spans="2:9" x14ac:dyDescent="0.2">
      <c r="B30" s="18" t="s">
        <v>11</v>
      </c>
      <c r="C30" s="22">
        <f>D04T0523!C30</f>
        <v>868</v>
      </c>
      <c r="D30" s="22">
        <f>D04T0523!D30</f>
        <v>48</v>
      </c>
      <c r="E30" s="22">
        <f>D04T0523!E30</f>
        <v>179</v>
      </c>
      <c r="F30" s="22">
        <f>D04T0523!F30</f>
        <v>208</v>
      </c>
      <c r="G30" s="22">
        <f>D04T0523!G30</f>
        <v>279</v>
      </c>
      <c r="H30" s="22">
        <f>D04T0523!H30</f>
        <v>98</v>
      </c>
      <c r="I30" s="29">
        <f>D04T0523!I30</f>
        <v>56</v>
      </c>
    </row>
    <row r="31" spans="2:9" x14ac:dyDescent="0.2">
      <c r="B31" s="18" t="s">
        <v>12</v>
      </c>
      <c r="C31" s="22">
        <f>D04T0523!C31</f>
        <v>1380</v>
      </c>
      <c r="D31" s="22">
        <f>D04T0523!D31</f>
        <v>65</v>
      </c>
      <c r="E31" s="22">
        <f>D04T0523!E31</f>
        <v>254</v>
      </c>
      <c r="F31" s="22">
        <f>D04T0523!F31</f>
        <v>294</v>
      </c>
      <c r="G31" s="22">
        <f>D04T0523!G31</f>
        <v>525</v>
      </c>
      <c r="H31" s="22">
        <f>D04T0523!H31</f>
        <v>159</v>
      </c>
      <c r="I31" s="29">
        <f>D04T0523!I31</f>
        <v>83</v>
      </c>
    </row>
    <row r="32" spans="2:9" x14ac:dyDescent="0.2">
      <c r="B32" s="18" t="s">
        <v>13</v>
      </c>
      <c r="C32" s="22">
        <f>D04T0523!C32</f>
        <v>7520</v>
      </c>
      <c r="D32" s="22">
        <f>D04T0523!D32</f>
        <v>642</v>
      </c>
      <c r="E32" s="22">
        <f>D04T0523!E32</f>
        <v>1486</v>
      </c>
      <c r="F32" s="22">
        <f>D04T0523!F32</f>
        <v>1263</v>
      </c>
      <c r="G32" s="22">
        <f>D04T0523!G32</f>
        <v>2383</v>
      </c>
      <c r="H32" s="22">
        <f>D04T0523!H32</f>
        <v>1051</v>
      </c>
      <c r="I32" s="29">
        <f>D04T0523!I32</f>
        <v>695</v>
      </c>
    </row>
    <row r="33" spans="2:10" x14ac:dyDescent="0.2">
      <c r="B33" s="18" t="s">
        <v>14</v>
      </c>
      <c r="C33" s="22">
        <f>D04T0523!C33</f>
        <v>639</v>
      </c>
      <c r="D33" s="22">
        <f>D04T0523!D33</f>
        <v>47</v>
      </c>
      <c r="E33" s="22">
        <f>D04T0523!E33</f>
        <v>135</v>
      </c>
      <c r="F33" s="22">
        <f>D04T0523!F33</f>
        <v>106</v>
      </c>
      <c r="G33" s="22">
        <f>D04T0523!G33</f>
        <v>209</v>
      </c>
      <c r="H33" s="22">
        <f>D04T0523!H33</f>
        <v>82</v>
      </c>
      <c r="I33" s="29">
        <f>D04T0523!I33</f>
        <v>60</v>
      </c>
    </row>
    <row r="34" spans="2:10" x14ac:dyDescent="0.2">
      <c r="B34" s="18" t="s">
        <v>15</v>
      </c>
      <c r="C34" s="22">
        <f>D04T0523!C34</f>
        <v>2166</v>
      </c>
      <c r="D34" s="22">
        <f>D04T0523!D34</f>
        <v>223</v>
      </c>
      <c r="E34" s="22">
        <f>D04T0523!E34</f>
        <v>382</v>
      </c>
      <c r="F34" s="22">
        <f>D04T0523!F34</f>
        <v>356</v>
      </c>
      <c r="G34" s="22">
        <f>D04T0523!G34</f>
        <v>687</v>
      </c>
      <c r="H34" s="22">
        <f>D04T0523!H34</f>
        <v>304</v>
      </c>
      <c r="I34" s="29">
        <f>D04T0523!I34</f>
        <v>214</v>
      </c>
    </row>
    <row r="35" spans="2:10" x14ac:dyDescent="0.2">
      <c r="B35" s="18" t="s">
        <v>16</v>
      </c>
      <c r="C35" s="22">
        <f>D04T0523!C35</f>
        <v>1625</v>
      </c>
      <c r="D35" s="22">
        <f>D04T0523!D35</f>
        <v>129</v>
      </c>
      <c r="E35" s="22">
        <f>D04T0523!E35</f>
        <v>325</v>
      </c>
      <c r="F35" s="22">
        <f>D04T0523!F35</f>
        <v>287</v>
      </c>
      <c r="G35" s="22">
        <f>D04T0523!G35</f>
        <v>540</v>
      </c>
      <c r="H35" s="22">
        <f>D04T0523!H35</f>
        <v>228</v>
      </c>
      <c r="I35" s="29">
        <f>D04T0523!I35</f>
        <v>116</v>
      </c>
    </row>
    <row r="36" spans="2:10" x14ac:dyDescent="0.2">
      <c r="B36" s="18" t="s">
        <v>17</v>
      </c>
      <c r="C36" s="22">
        <f>D04T0523!C36</f>
        <v>20976</v>
      </c>
      <c r="D36" s="22">
        <f>D04T0523!D36</f>
        <v>2705</v>
      </c>
      <c r="E36" s="22">
        <f>D04T0523!E36</f>
        <v>4208</v>
      </c>
      <c r="F36" s="22">
        <f>D04T0523!F36</f>
        <v>2504</v>
      </c>
      <c r="G36" s="22">
        <f>D04T0523!G36</f>
        <v>5778</v>
      </c>
      <c r="H36" s="22">
        <f>D04T0523!H36</f>
        <v>2974</v>
      </c>
      <c r="I36" s="29">
        <f>D04T0523!I36</f>
        <v>2807</v>
      </c>
    </row>
    <row r="37" spans="2:10" x14ac:dyDescent="0.2">
      <c r="B37" s="18" t="s">
        <v>18</v>
      </c>
      <c r="C37" s="22">
        <f>D04T0523!C37</f>
        <v>627</v>
      </c>
      <c r="D37" s="22">
        <f>D04T0523!D37</f>
        <v>66</v>
      </c>
      <c r="E37" s="22">
        <f>D04T0523!E37</f>
        <v>141</v>
      </c>
      <c r="F37" s="22">
        <f>D04T0523!F37</f>
        <v>77</v>
      </c>
      <c r="G37" s="22">
        <f>D04T0523!G37</f>
        <v>184</v>
      </c>
      <c r="H37" s="22">
        <f>D04T0523!H37</f>
        <v>92</v>
      </c>
      <c r="I37" s="29">
        <f>D04T0523!I37</f>
        <v>67</v>
      </c>
    </row>
    <row r="38" spans="2:10" x14ac:dyDescent="0.2">
      <c r="B38" s="18" t="s">
        <v>19</v>
      </c>
      <c r="C38" s="22">
        <f>D04T0523!C38</f>
        <v>8182</v>
      </c>
      <c r="D38" s="22">
        <f>D04T0523!D38</f>
        <v>1066</v>
      </c>
      <c r="E38" s="22">
        <f>D04T0523!E38</f>
        <v>1744</v>
      </c>
      <c r="F38" s="22">
        <f>D04T0523!F38</f>
        <v>1001</v>
      </c>
      <c r="G38" s="22">
        <f>D04T0523!G38</f>
        <v>2156</v>
      </c>
      <c r="H38" s="22">
        <f>D04T0523!H38</f>
        <v>1227</v>
      </c>
      <c r="I38" s="29">
        <f>D04T0523!I38</f>
        <v>988</v>
      </c>
    </row>
    <row r="39" spans="2:10" x14ac:dyDescent="0.2">
      <c r="B39" s="18" t="s">
        <v>20</v>
      </c>
      <c r="C39" s="22">
        <f>D04T0523!C39</f>
        <v>0</v>
      </c>
      <c r="D39" s="22">
        <f>D04T0523!D39</f>
        <v>0</v>
      </c>
      <c r="E39" s="22">
        <f>D04T0523!E39</f>
        <v>0</v>
      </c>
      <c r="F39" s="22">
        <f>D04T0523!F39</f>
        <v>0</v>
      </c>
      <c r="G39" s="22">
        <f>D04T0523!G39</f>
        <v>0</v>
      </c>
      <c r="H39" s="22">
        <f>D04T0523!H39</f>
        <v>0</v>
      </c>
      <c r="I39" s="29">
        <f>D04T0523!I39</f>
        <v>0</v>
      </c>
    </row>
    <row r="40" spans="2:10" x14ac:dyDescent="0.2">
      <c r="B40" s="18"/>
      <c r="C40" s="22"/>
      <c r="D40" s="22"/>
      <c r="E40" s="22"/>
      <c r="F40" s="22"/>
      <c r="G40" s="22"/>
      <c r="H40" s="22"/>
      <c r="I40" s="29"/>
    </row>
    <row r="41" spans="2:10" x14ac:dyDescent="0.2">
      <c r="B41" s="19" t="s">
        <v>3</v>
      </c>
      <c r="C41" s="21">
        <f>D04T0523!C41</f>
        <v>66557</v>
      </c>
      <c r="D41" s="21">
        <f>D04T0523!D41</f>
        <v>6886</v>
      </c>
      <c r="E41" s="21">
        <f>D04T0523!E41</f>
        <v>13761</v>
      </c>
      <c r="F41" s="21">
        <f>D04T0523!F41</f>
        <v>9810</v>
      </c>
      <c r="G41" s="21">
        <f>D04T0523!G41</f>
        <v>18996</v>
      </c>
      <c r="H41" s="21">
        <f>D04T0523!H41</f>
        <v>9701</v>
      </c>
      <c r="I41" s="28">
        <f>D04T0523!I41</f>
        <v>7403</v>
      </c>
    </row>
    <row r="42" spans="2:10" x14ac:dyDescent="0.2">
      <c r="B42" s="18" t="s">
        <v>7</v>
      </c>
      <c r="C42" s="22">
        <f>D04T0523!C42</f>
        <v>91</v>
      </c>
      <c r="D42" s="22">
        <f>D04T0523!D42</f>
        <v>9</v>
      </c>
      <c r="E42" s="22">
        <f>D04T0523!E42</f>
        <v>23</v>
      </c>
      <c r="F42" s="22">
        <f>D04T0523!F42</f>
        <v>22</v>
      </c>
      <c r="G42" s="22">
        <f>D04T0523!G42</f>
        <v>19</v>
      </c>
      <c r="H42" s="22">
        <f>D04T0523!H42</f>
        <v>8</v>
      </c>
      <c r="I42" s="29">
        <f>D04T0523!I42</f>
        <v>10</v>
      </c>
    </row>
    <row r="43" spans="2:10" x14ac:dyDescent="0.2">
      <c r="B43" s="18" t="s">
        <v>8</v>
      </c>
      <c r="C43" s="22">
        <f>D04T0523!C43</f>
        <v>874</v>
      </c>
      <c r="D43" s="22">
        <f>D04T0523!D43</f>
        <v>54</v>
      </c>
      <c r="E43" s="22">
        <f>D04T0523!E43</f>
        <v>190</v>
      </c>
      <c r="F43" s="22">
        <f>D04T0523!F43</f>
        <v>151</v>
      </c>
      <c r="G43" s="22">
        <f>D04T0523!G43</f>
        <v>292</v>
      </c>
      <c r="H43" s="22">
        <f>D04T0523!H43</f>
        <v>116</v>
      </c>
      <c r="I43" s="29">
        <f>D04T0523!I43</f>
        <v>71</v>
      </c>
    </row>
    <row r="44" spans="2:10" x14ac:dyDescent="0.2">
      <c r="B44" s="18" t="s">
        <v>9</v>
      </c>
      <c r="C44" s="22">
        <f>D04T0523!C44</f>
        <v>3391</v>
      </c>
      <c r="D44" s="22">
        <f>D04T0523!D44</f>
        <v>216</v>
      </c>
      <c r="E44" s="22">
        <f>D04T0523!E44</f>
        <v>651</v>
      </c>
      <c r="F44" s="22">
        <f>D04T0523!F44</f>
        <v>711</v>
      </c>
      <c r="G44" s="22">
        <f>D04T0523!G44</f>
        <v>1030</v>
      </c>
      <c r="H44" s="22">
        <f>D04T0523!H44</f>
        <v>500</v>
      </c>
      <c r="I44" s="29">
        <f>D04T0523!I44</f>
        <v>283</v>
      </c>
      <c r="J44" s="16"/>
    </row>
    <row r="45" spans="2:10" x14ac:dyDescent="0.2">
      <c r="B45" s="18" t="s">
        <v>10</v>
      </c>
      <c r="C45" s="22">
        <f>D04T0523!C45</f>
        <v>8507</v>
      </c>
      <c r="D45" s="22">
        <f>D04T0523!D45</f>
        <v>770</v>
      </c>
      <c r="E45" s="22">
        <f>D04T0523!E45</f>
        <v>1632</v>
      </c>
      <c r="F45" s="22">
        <f>D04T0523!F45</f>
        <v>1475</v>
      </c>
      <c r="G45" s="22">
        <f>D04T0523!G45</f>
        <v>2513</v>
      </c>
      <c r="H45" s="22">
        <f>D04T0523!H45</f>
        <v>1172</v>
      </c>
      <c r="I45" s="29">
        <f>D04T0523!I45</f>
        <v>945</v>
      </c>
      <c r="J45" s="16"/>
    </row>
    <row r="46" spans="2:10" x14ac:dyDescent="0.2">
      <c r="B46" s="18" t="s">
        <v>11</v>
      </c>
      <c r="C46" s="22">
        <f>D04T0523!C46</f>
        <v>1045</v>
      </c>
      <c r="D46" s="22">
        <f>D04T0523!D46</f>
        <v>75</v>
      </c>
      <c r="E46" s="22">
        <f>D04T0523!E46</f>
        <v>201</v>
      </c>
      <c r="F46" s="22">
        <f>D04T0523!F46</f>
        <v>217</v>
      </c>
      <c r="G46" s="22">
        <f>D04T0523!G46</f>
        <v>322</v>
      </c>
      <c r="H46" s="22">
        <f>D04T0523!H46</f>
        <v>135</v>
      </c>
      <c r="I46" s="29">
        <f>D04T0523!I46</f>
        <v>95</v>
      </c>
    </row>
    <row r="47" spans="2:10" x14ac:dyDescent="0.2">
      <c r="B47" s="18" t="s">
        <v>12</v>
      </c>
      <c r="C47" s="22">
        <f>D04T0523!C47</f>
        <v>1228</v>
      </c>
      <c r="D47" s="22">
        <f>D04T0523!D47</f>
        <v>90</v>
      </c>
      <c r="E47" s="22">
        <f>D04T0523!E47</f>
        <v>256</v>
      </c>
      <c r="F47" s="22">
        <f>D04T0523!F47</f>
        <v>250</v>
      </c>
      <c r="G47" s="22">
        <f>D04T0523!G47</f>
        <v>399</v>
      </c>
      <c r="H47" s="22">
        <f>D04T0523!H47</f>
        <v>153</v>
      </c>
      <c r="I47" s="29">
        <f>D04T0523!I47</f>
        <v>80</v>
      </c>
    </row>
    <row r="48" spans="2:10" x14ac:dyDescent="0.2">
      <c r="B48" s="18" t="s">
        <v>13</v>
      </c>
      <c r="C48" s="22">
        <f>D04T0523!C48</f>
        <v>10369</v>
      </c>
      <c r="D48" s="22">
        <f>D04T0523!D48</f>
        <v>1075</v>
      </c>
      <c r="E48" s="22">
        <f>D04T0523!E48</f>
        <v>2059</v>
      </c>
      <c r="F48" s="22">
        <f>D04T0523!F48</f>
        <v>1478</v>
      </c>
      <c r="G48" s="22">
        <f>D04T0523!G48</f>
        <v>2987</v>
      </c>
      <c r="H48" s="22">
        <f>D04T0523!H48</f>
        <v>1499</v>
      </c>
      <c r="I48" s="29">
        <f>D04T0523!I48</f>
        <v>1271</v>
      </c>
    </row>
    <row r="49" spans="2:10" x14ac:dyDescent="0.2">
      <c r="B49" s="18" t="s">
        <v>14</v>
      </c>
      <c r="C49" s="22">
        <f>D04T0523!C49</f>
        <v>1466</v>
      </c>
      <c r="D49" s="22">
        <f>D04T0523!D49</f>
        <v>161</v>
      </c>
      <c r="E49" s="22">
        <f>D04T0523!E49</f>
        <v>299</v>
      </c>
      <c r="F49" s="22">
        <f>D04T0523!F49</f>
        <v>208</v>
      </c>
      <c r="G49" s="22">
        <f>D04T0523!G49</f>
        <v>410</v>
      </c>
      <c r="H49" s="22">
        <f>D04T0523!H49</f>
        <v>196</v>
      </c>
      <c r="I49" s="29">
        <f>D04T0523!I49</f>
        <v>192</v>
      </c>
    </row>
    <row r="50" spans="2:10" x14ac:dyDescent="0.2">
      <c r="B50" s="18" t="s">
        <v>15</v>
      </c>
      <c r="C50" s="22">
        <f>D04T0523!C50</f>
        <v>5135</v>
      </c>
      <c r="D50" s="22">
        <f>D04T0523!D50</f>
        <v>491</v>
      </c>
      <c r="E50" s="22">
        <f>D04T0523!E50</f>
        <v>1024</v>
      </c>
      <c r="F50" s="22">
        <f>D04T0523!F50</f>
        <v>818</v>
      </c>
      <c r="G50" s="22">
        <f>D04T0523!G50</f>
        <v>1591</v>
      </c>
      <c r="H50" s="22">
        <f>D04T0523!H50</f>
        <v>734</v>
      </c>
      <c r="I50" s="29">
        <f>D04T0523!I50</f>
        <v>477</v>
      </c>
    </row>
    <row r="51" spans="2:10" x14ac:dyDescent="0.2">
      <c r="B51" s="18" t="s">
        <v>16</v>
      </c>
      <c r="C51" s="22">
        <f>D04T0523!C51</f>
        <v>563</v>
      </c>
      <c r="D51" s="22">
        <f>D04T0523!D51</f>
        <v>36</v>
      </c>
      <c r="E51" s="22">
        <f>D04T0523!E51</f>
        <v>114</v>
      </c>
      <c r="F51" s="22">
        <f>D04T0523!F51</f>
        <v>89</v>
      </c>
      <c r="G51" s="22">
        <f>D04T0523!G51</f>
        <v>193</v>
      </c>
      <c r="H51" s="22">
        <f>D04T0523!H51</f>
        <v>84</v>
      </c>
      <c r="I51" s="29">
        <f>D04T0523!I51</f>
        <v>47</v>
      </c>
    </row>
    <row r="52" spans="2:10" x14ac:dyDescent="0.2">
      <c r="B52" s="18" t="s">
        <v>17</v>
      </c>
      <c r="C52" s="22">
        <f>D04T0523!C52</f>
        <v>24222</v>
      </c>
      <c r="D52" s="22">
        <f>D04T0523!D52</f>
        <v>2892</v>
      </c>
      <c r="E52" s="22">
        <f>D04T0523!E52</f>
        <v>5148</v>
      </c>
      <c r="F52" s="22">
        <f>D04T0523!F52</f>
        <v>3072</v>
      </c>
      <c r="G52" s="22">
        <f>D04T0523!G52</f>
        <v>6551</v>
      </c>
      <c r="H52" s="22">
        <f>D04T0523!H52</f>
        <v>3607</v>
      </c>
      <c r="I52" s="29">
        <f>D04T0523!I52</f>
        <v>2952</v>
      </c>
    </row>
    <row r="53" spans="2:10" x14ac:dyDescent="0.2">
      <c r="B53" s="18" t="s">
        <v>18</v>
      </c>
      <c r="C53" s="22">
        <f>D04T0523!C53</f>
        <v>565</v>
      </c>
      <c r="D53" s="22">
        <f>D04T0523!D53</f>
        <v>63</v>
      </c>
      <c r="E53" s="22">
        <f>D04T0523!E53</f>
        <v>122</v>
      </c>
      <c r="F53" s="22">
        <f>D04T0523!F53</f>
        <v>82</v>
      </c>
      <c r="G53" s="22">
        <f>D04T0523!G53</f>
        <v>135</v>
      </c>
      <c r="H53" s="22">
        <f>D04T0523!H53</f>
        <v>90</v>
      </c>
      <c r="I53" s="29">
        <f>D04T0523!I53</f>
        <v>73</v>
      </c>
    </row>
    <row r="54" spans="2:10" x14ac:dyDescent="0.2">
      <c r="B54" s="18" t="s">
        <v>19</v>
      </c>
      <c r="C54" s="22">
        <f>D04T0523!C54</f>
        <v>9101</v>
      </c>
      <c r="D54" s="22">
        <f>D04T0523!D54</f>
        <v>954</v>
      </c>
      <c r="E54" s="22">
        <f>D04T0523!E54</f>
        <v>2042</v>
      </c>
      <c r="F54" s="22">
        <f>D04T0523!F54</f>
        <v>1237</v>
      </c>
      <c r="G54" s="22">
        <f>D04T0523!G54</f>
        <v>2554</v>
      </c>
      <c r="H54" s="22">
        <f>D04T0523!H54</f>
        <v>1407</v>
      </c>
      <c r="I54" s="29">
        <f>D04T0523!I54</f>
        <v>907</v>
      </c>
    </row>
    <row r="55" spans="2:10" x14ac:dyDescent="0.2">
      <c r="B55" s="18" t="s">
        <v>20</v>
      </c>
      <c r="C55" s="22">
        <f>D04T0523!C55</f>
        <v>0</v>
      </c>
      <c r="D55" s="22">
        <f>D04T0523!D55</f>
        <v>0</v>
      </c>
      <c r="E55" s="22">
        <f>D04T0523!E55</f>
        <v>0</v>
      </c>
      <c r="F55" s="22">
        <f>D04T0523!F55</f>
        <v>0</v>
      </c>
      <c r="G55" s="22">
        <f>D04T0523!G55</f>
        <v>0</v>
      </c>
      <c r="H55" s="22">
        <f>D04T0523!H55</f>
        <v>0</v>
      </c>
      <c r="I55" s="29">
        <f>D04T0523!I55</f>
        <v>0</v>
      </c>
    </row>
    <row r="56" spans="2:10" x14ac:dyDescent="0.2">
      <c r="B56" s="14"/>
      <c r="C56" s="15"/>
      <c r="D56" s="15"/>
      <c r="E56" s="15"/>
      <c r="F56" s="15"/>
      <c r="G56" s="15"/>
      <c r="H56" s="15"/>
      <c r="I56" s="26"/>
    </row>
    <row r="57" spans="2:10" x14ac:dyDescent="0.2">
      <c r="B57" s="1" t="s">
        <v>1</v>
      </c>
    </row>
    <row r="59" spans="2:10" x14ac:dyDescent="0.2">
      <c r="B59" s="31" t="s">
        <v>0</v>
      </c>
      <c r="C59" s="32" t="s">
        <v>47</v>
      </c>
      <c r="D59" s="32" t="s">
        <v>41</v>
      </c>
      <c r="E59" s="32" t="s">
        <v>42</v>
      </c>
      <c r="F59" s="32" t="s">
        <v>43</v>
      </c>
      <c r="G59" s="32" t="s">
        <v>44</v>
      </c>
      <c r="H59" s="32" t="s">
        <v>45</v>
      </c>
      <c r="I59" s="32" t="s">
        <v>46</v>
      </c>
    </row>
    <row r="60" spans="2:10" x14ac:dyDescent="0.2">
      <c r="B60" s="1" t="s">
        <v>36</v>
      </c>
      <c r="C60" s="33">
        <f>SUM(C10:C12)*100/C9</f>
        <v>5.2421077819748065</v>
      </c>
      <c r="D60" s="33">
        <f t="shared" ref="D60:I60" si="0">SUM(D10:D12)*100/D9</f>
        <v>3.2919808643476851</v>
      </c>
      <c r="E60" s="33">
        <f t="shared" si="0"/>
        <v>5.0724940458780763</v>
      </c>
      <c r="F60" s="33">
        <f t="shared" si="0"/>
        <v>7.1690855044588213</v>
      </c>
      <c r="G60" s="33">
        <f t="shared" si="0"/>
        <v>5.7061678702497929</v>
      </c>
      <c r="H60" s="33">
        <f t="shared" si="0"/>
        <v>5.0981558596073766</v>
      </c>
      <c r="I60" s="33">
        <f t="shared" si="0"/>
        <v>3.8405295158931732</v>
      </c>
    </row>
    <row r="61" spans="2:10" x14ac:dyDescent="0.2">
      <c r="B61" s="1" t="s">
        <v>37</v>
      </c>
      <c r="C61" s="33">
        <f>SUM(C18:C22)*100/C9</f>
        <v>62.524142410309878</v>
      </c>
      <c r="D61" s="33">
        <f t="shared" ref="D61:I61" si="1">SUM(D18:D22)*100/D9</f>
        <v>69.934322549258084</v>
      </c>
      <c r="E61" s="33">
        <f t="shared" si="1"/>
        <v>63.719550411565621</v>
      </c>
      <c r="F61" s="33">
        <f t="shared" si="1"/>
        <v>55.50504167395232</v>
      </c>
      <c r="G61" s="33">
        <f t="shared" si="1"/>
        <v>60.284716467384868</v>
      </c>
      <c r="H61" s="33">
        <f t="shared" si="1"/>
        <v>63.93218322427127</v>
      </c>
      <c r="I61" s="33">
        <f t="shared" si="1"/>
        <v>66.55891633956746</v>
      </c>
    </row>
    <row r="63" spans="2:10" x14ac:dyDescent="0.2">
      <c r="B63" s="19" t="s">
        <v>38</v>
      </c>
    </row>
    <row r="64" spans="2:10" x14ac:dyDescent="0.2">
      <c r="B64" s="1" t="s">
        <v>39</v>
      </c>
      <c r="C64" s="33">
        <v>13.314631696226137</v>
      </c>
      <c r="D64" s="33">
        <v>13.314631696226137</v>
      </c>
      <c r="E64" s="33">
        <v>13.314631696226137</v>
      </c>
      <c r="F64" s="33">
        <v>13.314631696226137</v>
      </c>
      <c r="G64" s="33">
        <v>13.314631696226137</v>
      </c>
      <c r="H64" s="33">
        <v>13.314631696226137</v>
      </c>
      <c r="I64" s="33">
        <v>13.314631696226137</v>
      </c>
      <c r="J64" s="33"/>
    </row>
    <row r="65" spans="2:10" x14ac:dyDescent="0.2">
      <c r="B65" s="1" t="s">
        <v>40</v>
      </c>
      <c r="C65" s="33">
        <v>39.047289362488748</v>
      </c>
      <c r="D65" s="33">
        <v>39.047289362488748</v>
      </c>
      <c r="E65" s="33">
        <v>39.047289362488748</v>
      </c>
      <c r="F65" s="33">
        <v>39.047289362488748</v>
      </c>
      <c r="G65" s="33">
        <v>39.047289362488748</v>
      </c>
      <c r="H65" s="33">
        <v>39.047289362488748</v>
      </c>
      <c r="I65" s="33">
        <v>39.047289362488748</v>
      </c>
      <c r="J65" s="33"/>
    </row>
  </sheetData>
  <mergeCells count="7">
    <mergeCell ref="G6:G7"/>
    <mergeCell ref="H6:H7"/>
    <mergeCell ref="I6:I7"/>
    <mergeCell ref="C5:C7"/>
    <mergeCell ref="D6:D7"/>
    <mergeCell ref="E6:E7"/>
    <mergeCell ref="F6:F7"/>
  </mergeCells>
  <phoneticPr fontId="0" type="noConversion"/>
  <hyperlinks>
    <hyperlink ref="A3" r:id="rId1" xr:uid="{00000000-0004-0000-0100-000000000000}"/>
    <hyperlink ref="A4" r:id="rId2" xr:uid="{00000000-0004-0000-0100-000001000000}"/>
  </hyperlinks>
  <pageMargins left="0.75" right="0.75" top="1" bottom="1" header="0" footer="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D04T0523</vt:lpstr>
      <vt:lpstr>Gráfico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ESTADÍSTICA</dc:creator>
  <cp:lastModifiedBy>Delgado Rodriguez, Jorge</cp:lastModifiedBy>
  <cp:lastPrinted>2012-10-24T11:21:40Z</cp:lastPrinted>
  <dcterms:created xsi:type="dcterms:W3CDTF">1999-02-22T12:47:20Z</dcterms:created>
  <dcterms:modified xsi:type="dcterms:W3CDTF">2023-08-21T11:46:32Z</dcterms:modified>
</cp:coreProperties>
</file>