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M:\SG DE PADRON\DDE\WEB\WEB2023\DISTRITOS\05. Chamartín\"/>
    </mc:Choice>
  </mc:AlternateContent>
  <xr:revisionPtr revIDLastSave="0" documentId="13_ncr:1_{F00CF7F1-97C2-4BE0-8D58-94D03F3B4334}" xr6:coauthVersionLast="47" xr6:coauthVersionMax="47" xr10:uidLastSave="{00000000-0000-0000-0000-000000000000}"/>
  <bookViews>
    <workbookView xWindow="28680" yWindow="-120" windowWidth="29040" windowHeight="15840" xr2:uid="{00000000-000D-0000-FFFF-FFFF00000000}"/>
  </bookViews>
  <sheets>
    <sheet name="D05T01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1" i="1" l="1"/>
  <c r="H61" i="1"/>
  <c r="G61" i="1"/>
  <c r="F61" i="1"/>
  <c r="E61" i="1"/>
  <c r="D61" i="1"/>
  <c r="C61" i="1"/>
  <c r="D53" i="1"/>
  <c r="E53" i="1"/>
  <c r="F53" i="1"/>
  <c r="G53" i="1"/>
  <c r="H53" i="1"/>
  <c r="I53" i="1"/>
  <c r="C53" i="1"/>
</calcChain>
</file>

<file path=xl/sharedStrings.xml><?xml version="1.0" encoding="utf-8"?>
<sst xmlns="http://schemas.openxmlformats.org/spreadsheetml/2006/main" count="107" uniqueCount="66">
  <si>
    <t xml:space="preserve">  51.</t>
  </si>
  <si>
    <t>52.</t>
  </si>
  <si>
    <t>53.</t>
  </si>
  <si>
    <t>54.</t>
  </si>
  <si>
    <t>55.</t>
  </si>
  <si>
    <t xml:space="preserve">   56.</t>
  </si>
  <si>
    <t>Prosperidad</t>
  </si>
  <si>
    <t>Castilla</t>
  </si>
  <si>
    <t>Características</t>
  </si>
  <si>
    <t xml:space="preserve"> </t>
  </si>
  <si>
    <t xml:space="preserve">   Nacimientos</t>
  </si>
  <si>
    <t xml:space="preserve">   Defunciones</t>
  </si>
  <si>
    <t xml:space="preserve">  % Extranjeros</t>
  </si>
  <si>
    <t>El Viso</t>
  </si>
  <si>
    <t>Ciudad Jardín</t>
  </si>
  <si>
    <t>Nueva España</t>
  </si>
  <si>
    <t xml:space="preserve">D.5.1. Características generales </t>
  </si>
  <si>
    <t>Ver "Fuentes, notas y conceptos".</t>
  </si>
  <si>
    <t>Hispanoamérica</t>
  </si>
  <si>
    <t xml:space="preserve">  No consta</t>
  </si>
  <si>
    <t xml:space="preserve">  Nacionalidad (Total)</t>
  </si>
  <si>
    <t xml:space="preserve">    Española</t>
  </si>
  <si>
    <t xml:space="preserve">    Extranjera</t>
  </si>
  <si>
    <t xml:space="preserve">      Otros países OCDE</t>
  </si>
  <si>
    <t xml:space="preserve">      Otros países de Europa</t>
  </si>
  <si>
    <t xml:space="preserve">      América Latina y Caribe</t>
  </si>
  <si>
    <t xml:space="preserve">      África</t>
  </si>
  <si>
    <t xml:space="preserve">      Otros países de Asia y Oceanía</t>
  </si>
  <si>
    <t xml:space="preserve">  Nacionalidad (Hombres)</t>
  </si>
  <si>
    <t xml:space="preserve">  Nacionalidad (Mujeres)</t>
  </si>
  <si>
    <t>Acceso a 
Banco Datos</t>
  </si>
  <si>
    <t>Índice</t>
  </si>
  <si>
    <t>Datos</t>
  </si>
  <si>
    <t xml:space="preserve">  De 0 a 15 años</t>
  </si>
  <si>
    <t xml:space="preserve">  De 16 a 64 años</t>
  </si>
  <si>
    <t xml:space="preserve">  De 65 años y más</t>
  </si>
  <si>
    <t>05.</t>
  </si>
  <si>
    <t>CHAMARTÍN</t>
  </si>
  <si>
    <t xml:space="preserve">       Agrupado</t>
  </si>
  <si>
    <t xml:space="preserve">       Interior</t>
  </si>
  <si>
    <t xml:space="preserve">     Abierto</t>
  </si>
  <si>
    <t xml:space="preserve">     Uso vivienda</t>
  </si>
  <si>
    <t xml:space="preserve">    Total Locales por Tipo de acceso </t>
  </si>
  <si>
    <t xml:space="preserve">       Puerta de calle</t>
  </si>
  <si>
    <t xml:space="preserve">   Locales Puerta de calle y Agrupados por Situación </t>
  </si>
  <si>
    <t>D05. CHAMARTÍN. INFORMACIÓN DE LOS DISTRITOS</t>
  </si>
  <si>
    <r>
      <t>Precio de la vivienda de segunda mano</t>
    </r>
    <r>
      <rPr>
        <b/>
        <vertAlign val="superscript"/>
        <sz val="8"/>
        <rFont val="Arial"/>
        <family val="2"/>
      </rPr>
      <t xml:space="preserve"> </t>
    </r>
    <r>
      <rPr>
        <b/>
        <sz val="8"/>
        <rFont val="Arial"/>
        <family val="2"/>
      </rPr>
      <t>(€/m</t>
    </r>
    <r>
      <rPr>
        <b/>
        <vertAlign val="superscript"/>
        <sz val="8"/>
        <rFont val="Arial"/>
        <family val="2"/>
      </rPr>
      <t>2</t>
    </r>
    <r>
      <rPr>
        <b/>
        <sz val="8"/>
        <rFont val="Arial"/>
        <family val="2"/>
      </rPr>
      <t xml:space="preserve">) </t>
    </r>
    <r>
      <rPr>
        <b/>
        <vertAlign val="superscript"/>
        <sz val="8"/>
        <rFont val="Arial"/>
        <family val="2"/>
      </rPr>
      <t>(5)</t>
    </r>
  </si>
  <si>
    <r>
      <t>Superficie (Ha)</t>
    </r>
    <r>
      <rPr>
        <b/>
        <vertAlign val="superscript"/>
        <sz val="8"/>
        <rFont val="Arial"/>
        <family val="2"/>
      </rPr>
      <t>(1)</t>
    </r>
  </si>
  <si>
    <t>Incremento (%)</t>
  </si>
  <si>
    <t xml:space="preserve">      Resto Unión Europea</t>
  </si>
  <si>
    <t xml:space="preserve">     Otros </t>
  </si>
  <si>
    <t xml:space="preserve">     Otros</t>
  </si>
  <si>
    <t>31/12/2021</t>
  </si>
  <si>
    <t>31/12/2022</t>
  </si>
  <si>
    <t>Si desea participar en nuestra encuesta satisfacción, pinche aquí</t>
  </si>
  <si>
    <t>NOTAS: (1) Superficie revisada según seccionado 2017
               (2) El "Total" de la Población incluye "Apátridas" y "No consta Nacionalidad"
               (3) El "Total" de Turismos incluye "No consta Barrio"</t>
  </si>
  <si>
    <t xml:space="preserve">               (4) A partir de Julio 2021, en el "Total" de locales no se incluyen los locales en situación de BAJA. El aumento de número de locales “Interiores” en 01.01.2022 se ha producido debido </t>
  </si>
  <si>
    <t xml:space="preserve">                    a una actualización extraordinaria,  fruto de un trabajo de campo</t>
  </si>
  <si>
    <t xml:space="preserve">               (5) Serie revisada en 2019 por Idealista aplicando una nueva metodología de cálculo</t>
  </si>
  <si>
    <r>
      <t>Censo de Locales y Actividades a 1-1-2023</t>
    </r>
    <r>
      <rPr>
        <b/>
        <vertAlign val="superscript"/>
        <sz val="8"/>
        <rFont val="Arial"/>
        <family val="2"/>
      </rPr>
      <t>(4)</t>
    </r>
  </si>
  <si>
    <r>
      <t>Censo de Locales y Actividades a 1-7-2023</t>
    </r>
    <r>
      <rPr>
        <b/>
        <vertAlign val="superscript"/>
        <sz val="8"/>
        <rFont val="Arial"/>
        <family val="2"/>
      </rPr>
      <t>(4)</t>
    </r>
  </si>
  <si>
    <t>Densidad (hab./Ha) 01/01/2023</t>
  </si>
  <si>
    <t>Población a 01/01/2023</t>
  </si>
  <si>
    <r>
      <t>Población a 01/01/2023 según Nacionalidad</t>
    </r>
    <r>
      <rPr>
        <b/>
        <vertAlign val="superscript"/>
        <sz val="8"/>
        <rFont val="Arial"/>
        <family val="2"/>
      </rPr>
      <t>(2)</t>
    </r>
  </si>
  <si>
    <t>Crecimiento vegetativo (2022)</t>
  </si>
  <si>
    <r>
      <t>Número de turismos 2022</t>
    </r>
    <r>
      <rPr>
        <b/>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</si>
</sst>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_)"/>
    <numFmt numFmtId="166" formatCode="#,##0.0"/>
  </numFmts>
  <fonts count="12" x14ac:knownFonts="1">
    <font>
      <sz val="10"/>
      <name val="Courier"/>
    </font>
    <font>
      <i/>
      <sz val="8"/>
      <name val="Arial"/>
      <family val="2"/>
    </font>
    <font>
      <sz val="10"/>
      <name val="Courier"/>
    </font>
    <font>
      <sz val="8"/>
      <name val="Arial"/>
      <family val="2"/>
    </font>
    <font>
      <b/>
      <sz val="8"/>
      <name val="Arial"/>
      <family val="2"/>
    </font>
    <font>
      <b/>
      <sz val="7"/>
      <color indexed="61"/>
      <name val="Arial"/>
      <family val="2"/>
    </font>
    <font>
      <b/>
      <u/>
      <sz val="8"/>
      <color indexed="9"/>
      <name val="Arial"/>
      <family val="2"/>
    </font>
    <font>
      <u/>
      <sz val="10"/>
      <color indexed="12"/>
      <name val="Arial"/>
      <family val="2"/>
    </font>
    <font>
      <sz val="10"/>
      <color indexed="8"/>
      <name val="Arial"/>
      <family val="2"/>
    </font>
    <font>
      <b/>
      <vertAlign val="superscript"/>
      <sz val="8"/>
      <name val="Arial"/>
      <family val="2"/>
    </font>
    <font>
      <b/>
      <u/>
      <sz val="8"/>
      <color theme="0"/>
      <name val="Arial"/>
      <family val="2"/>
    </font>
    <font>
      <b/>
      <u/>
      <sz val="8"/>
      <name val="Arial"/>
      <family val="2"/>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16">
    <border>
      <left/>
      <right/>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style="thin">
        <color indexed="22"/>
      </left>
      <right/>
      <top style="thin">
        <color indexed="22"/>
      </top>
      <bottom/>
      <diagonal/>
    </border>
    <border>
      <left style="thin">
        <color indexed="22"/>
      </left>
      <right/>
      <top/>
      <bottom/>
      <diagonal/>
    </border>
    <border>
      <left/>
      <right style="thin">
        <color indexed="22"/>
      </right>
      <top/>
      <bottom/>
      <diagonal/>
    </border>
    <border>
      <left style="thick">
        <color indexed="16"/>
      </left>
      <right style="thick">
        <color indexed="16"/>
      </right>
      <top style="thick">
        <color indexed="16"/>
      </top>
      <bottom style="thick">
        <color indexed="16"/>
      </bottom>
      <diagonal/>
    </border>
    <border>
      <left style="thick">
        <color indexed="53"/>
      </left>
      <right style="thick">
        <color indexed="53"/>
      </right>
      <top style="thick">
        <color indexed="53"/>
      </top>
      <bottom style="thick">
        <color indexed="53"/>
      </bottom>
      <diagonal/>
    </border>
    <border>
      <left/>
      <right/>
      <top/>
      <bottom style="thin">
        <color indexed="22"/>
      </bottom>
      <diagonal/>
    </border>
    <border>
      <left/>
      <right style="thin">
        <color indexed="22"/>
      </right>
      <top/>
      <bottom style="thin">
        <color indexed="22"/>
      </bottom>
      <diagonal/>
    </border>
    <border>
      <left style="thick">
        <color indexed="53"/>
      </left>
      <right style="thick">
        <color indexed="53"/>
      </right>
      <top/>
      <bottom style="thick">
        <color indexed="53"/>
      </bottom>
      <diagonal/>
    </border>
    <border>
      <left/>
      <right style="thin">
        <color theme="0" tint="-0.14996795556505021"/>
      </right>
      <top/>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s>
  <cellStyleXfs count="7">
    <xf numFmtId="164" fontId="0" fillId="0" borderId="0"/>
    <xf numFmtId="0" fontId="7" fillId="0" borderId="0" applyNumberFormat="0" applyFill="0" applyBorder="0" applyAlignment="0" applyProtection="0">
      <alignment vertical="top"/>
      <protection locked="0"/>
    </xf>
    <xf numFmtId="0" fontId="2" fillId="0" borderId="0"/>
    <xf numFmtId="164" fontId="2" fillId="0" borderId="0"/>
    <xf numFmtId="165" fontId="2" fillId="0" borderId="0"/>
    <xf numFmtId="0" fontId="8" fillId="0" borderId="0"/>
    <xf numFmtId="0" fontId="7" fillId="0" borderId="0" applyNumberFormat="0" applyFill="0" applyBorder="0" applyAlignment="0" applyProtection="0">
      <alignment vertical="top"/>
      <protection locked="0"/>
    </xf>
  </cellStyleXfs>
  <cellXfs count="90">
    <xf numFmtId="164" fontId="0" fillId="0" borderId="0" xfId="0"/>
    <xf numFmtId="164" fontId="1" fillId="0" borderId="0" xfId="0" applyFont="1" applyAlignment="1">
      <alignment horizontal="right"/>
    </xf>
    <xf numFmtId="164" fontId="3" fillId="0" borderId="0" xfId="0" applyFont="1"/>
    <xf numFmtId="49" fontId="4" fillId="0" borderId="0" xfId="0" applyNumberFormat="1" applyFont="1" applyAlignment="1" applyProtection="1">
      <alignment horizontal="left"/>
    </xf>
    <xf numFmtId="49" fontId="3" fillId="0" borderId="0" xfId="0" applyNumberFormat="1" applyFont="1"/>
    <xf numFmtId="164" fontId="3" fillId="0" borderId="0" xfId="0" applyFont="1" applyAlignment="1">
      <alignment horizontal="right"/>
    </xf>
    <xf numFmtId="164" fontId="4" fillId="2" borderId="1" xfId="0" applyFont="1" applyFill="1" applyBorder="1" applyAlignment="1" applyProtection="1">
      <alignment horizontal="right"/>
    </xf>
    <xf numFmtId="164" fontId="4" fillId="2" borderId="2" xfId="0" applyFont="1" applyFill="1" applyBorder="1" applyAlignment="1" applyProtection="1">
      <alignment horizontal="right"/>
    </xf>
    <xf numFmtId="49" fontId="4" fillId="2" borderId="3" xfId="0" applyNumberFormat="1" applyFont="1" applyFill="1" applyBorder="1" applyAlignment="1" applyProtection="1">
      <alignment horizontal="left"/>
    </xf>
    <xf numFmtId="49" fontId="3" fillId="0" borderId="4" xfId="0" applyNumberFormat="1" applyFont="1" applyBorder="1"/>
    <xf numFmtId="3" fontId="3" fillId="0" borderId="5" xfId="3" applyNumberFormat="1" applyFont="1" applyBorder="1" applyAlignment="1" applyProtection="1">
      <alignment horizontal="left"/>
    </xf>
    <xf numFmtId="3" fontId="3" fillId="0" borderId="5" xfId="3" applyNumberFormat="1" applyFont="1" applyBorder="1"/>
    <xf numFmtId="164" fontId="3" fillId="0" borderId="0" xfId="0" applyFont="1" applyBorder="1"/>
    <xf numFmtId="164" fontId="3" fillId="0" borderId="5" xfId="0" applyFont="1" applyBorder="1"/>
    <xf numFmtId="3" fontId="3" fillId="0" borderId="5" xfId="0" applyNumberFormat="1" applyFont="1" applyBorder="1"/>
    <xf numFmtId="3" fontId="3" fillId="0" borderId="5" xfId="4" applyNumberFormat="1" applyFont="1" applyBorder="1"/>
    <xf numFmtId="49" fontId="4" fillId="2" borderId="4" xfId="0" applyNumberFormat="1" applyFont="1" applyFill="1" applyBorder="1" applyAlignment="1"/>
    <xf numFmtId="164" fontId="3" fillId="0" borderId="0" xfId="0" applyFont="1" applyAlignment="1"/>
    <xf numFmtId="164" fontId="4" fillId="2" borderId="0" xfId="0" applyFont="1" applyFill="1" applyBorder="1" applyAlignment="1" applyProtection="1">
      <alignment horizontal="right"/>
    </xf>
    <xf numFmtId="164" fontId="4" fillId="2" borderId="6" xfId="0" applyFont="1" applyFill="1" applyBorder="1" applyAlignment="1" applyProtection="1">
      <alignment horizontal="right"/>
    </xf>
    <xf numFmtId="3" fontId="3" fillId="0" borderId="5" xfId="4" applyNumberFormat="1" applyFont="1" applyBorder="1" applyAlignment="1" applyProtection="1">
      <alignment horizontal="left"/>
    </xf>
    <xf numFmtId="164" fontId="3" fillId="0" borderId="5" xfId="0" applyFont="1" applyFill="1" applyBorder="1" applyAlignment="1">
      <alignment horizontal="left" wrapText="1"/>
    </xf>
    <xf numFmtId="3" fontId="3" fillId="0" borderId="0" xfId="0" applyNumberFormat="1" applyFont="1" applyBorder="1" applyAlignment="1">
      <alignment horizontal="right"/>
    </xf>
    <xf numFmtId="3" fontId="4" fillId="0" borderId="0" xfId="0" applyNumberFormat="1" applyFont="1" applyBorder="1" applyAlignment="1">
      <alignment horizontal="right"/>
    </xf>
    <xf numFmtId="166" fontId="4" fillId="0" borderId="0" xfId="0" applyNumberFormat="1" applyFont="1" applyBorder="1" applyAlignment="1">
      <alignment horizontal="right"/>
    </xf>
    <xf numFmtId="166" fontId="3" fillId="0" borderId="0" xfId="0" applyNumberFormat="1" applyFont="1" applyBorder="1" applyAlignment="1">
      <alignment horizontal="right"/>
    </xf>
    <xf numFmtId="164" fontId="3" fillId="0" borderId="5" xfId="0" applyFont="1" applyBorder="1" applyAlignment="1">
      <alignment horizontal="left"/>
    </xf>
    <xf numFmtId="3" fontId="3" fillId="0" borderId="5" xfId="0" applyNumberFormat="1" applyFont="1" applyBorder="1" applyAlignment="1" applyProtection="1">
      <alignment horizontal="left"/>
    </xf>
    <xf numFmtId="3" fontId="3" fillId="0" borderId="6" xfId="0" applyNumberFormat="1" applyFont="1" applyBorder="1" applyAlignment="1">
      <alignment horizontal="right"/>
    </xf>
    <xf numFmtId="166" fontId="3" fillId="0" borderId="6" xfId="0" applyNumberFormat="1" applyFont="1" applyBorder="1" applyAlignment="1">
      <alignment horizontal="right"/>
    </xf>
    <xf numFmtId="164" fontId="5" fillId="2" borderId="7" xfId="0" applyFont="1" applyFill="1" applyBorder="1" applyAlignment="1">
      <alignment horizontal="center" wrapText="1"/>
    </xf>
    <xf numFmtId="3" fontId="4" fillId="0" borderId="0" xfId="0" applyNumberFormat="1" applyFont="1" applyAlignment="1">
      <alignment horizontal="right"/>
    </xf>
    <xf numFmtId="164" fontId="3" fillId="0" borderId="1" xfId="0" applyFont="1" applyBorder="1" applyAlignment="1">
      <alignment horizontal="right"/>
    </xf>
    <xf numFmtId="164" fontId="3" fillId="0" borderId="2" xfId="0" applyFont="1" applyBorder="1" applyAlignment="1">
      <alignment horizontal="right"/>
    </xf>
    <xf numFmtId="4" fontId="4" fillId="0" borderId="0" xfId="2" applyNumberFormat="1" applyFont="1" applyBorder="1" applyAlignment="1" applyProtection="1">
      <alignment horizontal="right"/>
    </xf>
    <xf numFmtId="4" fontId="3" fillId="0" borderId="0" xfId="2" applyNumberFormat="1" applyFont="1" applyBorder="1" applyAlignment="1" applyProtection="1">
      <alignment horizontal="right"/>
    </xf>
    <xf numFmtId="4" fontId="3" fillId="0" borderId="6" xfId="2" applyNumberFormat="1" applyFont="1" applyBorder="1" applyAlignment="1" applyProtection="1">
      <alignment horizontal="right"/>
    </xf>
    <xf numFmtId="164" fontId="4" fillId="0" borderId="0" xfId="0" applyFont="1" applyBorder="1" applyAlignment="1">
      <alignment horizontal="right"/>
    </xf>
    <xf numFmtId="164" fontId="3" fillId="0" borderId="0" xfId="0" applyFont="1" applyBorder="1" applyAlignment="1">
      <alignment horizontal="right"/>
    </xf>
    <xf numFmtId="164" fontId="3" fillId="0" borderId="6" xfId="0" applyFont="1" applyBorder="1" applyAlignment="1">
      <alignment horizontal="right"/>
    </xf>
    <xf numFmtId="3" fontId="4" fillId="0" borderId="0" xfId="0" applyNumberFormat="1" applyFont="1" applyBorder="1" applyAlignment="1" applyProtection="1">
      <alignment horizontal="right"/>
    </xf>
    <xf numFmtId="3" fontId="3" fillId="0" borderId="0" xfId="0" applyNumberFormat="1" applyFont="1" applyBorder="1" applyAlignment="1" applyProtection="1">
      <alignment horizontal="right"/>
    </xf>
    <xf numFmtId="3" fontId="3" fillId="0" borderId="6" xfId="0" applyNumberFormat="1" applyFont="1" applyBorder="1" applyAlignment="1" applyProtection="1">
      <alignment horizontal="right"/>
    </xf>
    <xf numFmtId="3" fontId="3" fillId="0" borderId="0" xfId="0" applyNumberFormat="1" applyFont="1" applyAlignment="1">
      <alignment horizontal="right"/>
    </xf>
    <xf numFmtId="4" fontId="4" fillId="0" borderId="0" xfId="0" applyNumberFormat="1" applyFont="1" applyBorder="1" applyAlignment="1">
      <alignment horizontal="right"/>
    </xf>
    <xf numFmtId="4" fontId="3" fillId="0" borderId="0" xfId="0" applyNumberFormat="1" applyFont="1" applyBorder="1" applyAlignment="1">
      <alignment horizontal="right"/>
    </xf>
    <xf numFmtId="3" fontId="4" fillId="0" borderId="0" xfId="4" applyNumberFormat="1" applyFont="1" applyBorder="1" applyAlignment="1">
      <alignment horizontal="right"/>
    </xf>
    <xf numFmtId="3" fontId="3" fillId="0" borderId="0" xfId="4" applyNumberFormat="1" applyFont="1" applyBorder="1" applyAlignment="1">
      <alignment horizontal="right"/>
    </xf>
    <xf numFmtId="3" fontId="3" fillId="0" borderId="6" xfId="4" applyNumberFormat="1" applyFont="1" applyBorder="1" applyAlignment="1">
      <alignment horizontal="right"/>
    </xf>
    <xf numFmtId="3" fontId="4" fillId="0" borderId="0" xfId="0" applyNumberFormat="1" applyFont="1" applyBorder="1"/>
    <xf numFmtId="3" fontId="3" fillId="0" borderId="0" xfId="0" applyNumberFormat="1" applyFont="1" applyBorder="1"/>
    <xf numFmtId="3" fontId="3" fillId="0" borderId="6" xfId="0" applyNumberFormat="1" applyFont="1" applyBorder="1"/>
    <xf numFmtId="0" fontId="3" fillId="0" borderId="6" xfId="0" applyNumberFormat="1" applyFont="1" applyBorder="1" applyAlignment="1">
      <alignment horizontal="right"/>
    </xf>
    <xf numFmtId="3" fontId="4" fillId="0" borderId="0" xfId="0" applyNumberFormat="1" applyFont="1"/>
    <xf numFmtId="3" fontId="3" fillId="0" borderId="0" xfId="0" applyNumberFormat="1" applyFont="1"/>
    <xf numFmtId="164" fontId="6" fillId="3" borderId="8" xfId="1" applyNumberFormat="1" applyFont="1" applyFill="1" applyBorder="1" applyAlignment="1" applyProtection="1">
      <alignment horizontal="center"/>
    </xf>
    <xf numFmtId="3" fontId="3" fillId="0" borderId="5" xfId="4" applyNumberFormat="1" applyFont="1" applyBorder="1" applyAlignment="1">
      <alignment horizontal="left"/>
    </xf>
    <xf numFmtId="3" fontId="4" fillId="0" borderId="5" xfId="4" applyNumberFormat="1" applyFont="1" applyBorder="1"/>
    <xf numFmtId="3" fontId="4" fillId="0" borderId="5" xfId="4" applyNumberFormat="1" applyFont="1" applyBorder="1" applyAlignment="1" applyProtection="1">
      <alignment horizontal="left"/>
    </xf>
    <xf numFmtId="3" fontId="4" fillId="0" borderId="5" xfId="3" applyNumberFormat="1" applyFont="1" applyBorder="1" applyAlignment="1" applyProtection="1">
      <alignment horizontal="left"/>
    </xf>
    <xf numFmtId="3" fontId="4" fillId="0" borderId="5" xfId="0" applyNumberFormat="1" applyFont="1" applyBorder="1" applyAlignment="1" applyProtection="1">
      <alignment horizontal="left"/>
    </xf>
    <xf numFmtId="3" fontId="4" fillId="0" borderId="5" xfId="3" applyNumberFormat="1" applyFont="1" applyBorder="1"/>
    <xf numFmtId="0" fontId="8" fillId="0" borderId="5" xfId="5" applyFont="1" applyFill="1" applyBorder="1" applyAlignment="1">
      <alignment wrapText="1"/>
    </xf>
    <xf numFmtId="3" fontId="3" fillId="0" borderId="9" xfId="4" applyNumberFormat="1" applyFont="1" applyBorder="1" applyAlignment="1">
      <alignment horizontal="right"/>
    </xf>
    <xf numFmtId="3" fontId="4" fillId="0" borderId="9" xfId="4" applyNumberFormat="1" applyFont="1" applyBorder="1" applyAlignment="1">
      <alignment horizontal="right"/>
    </xf>
    <xf numFmtId="3" fontId="3" fillId="0" borderId="3" xfId="4" applyNumberFormat="1" applyFont="1" applyBorder="1"/>
    <xf numFmtId="3" fontId="3" fillId="0" borderId="10" xfId="4" applyNumberFormat="1" applyFont="1" applyBorder="1" applyAlignment="1">
      <alignment horizontal="right"/>
    </xf>
    <xf numFmtId="0" fontId="4" fillId="0" borderId="0" xfId="0" applyNumberFormat="1" applyFont="1" applyBorder="1" applyAlignment="1">
      <alignment horizontal="right"/>
    </xf>
    <xf numFmtId="0" fontId="3" fillId="0" borderId="0" xfId="0" applyNumberFormat="1" applyFont="1" applyBorder="1" applyAlignment="1">
      <alignment horizontal="right"/>
    </xf>
    <xf numFmtId="164" fontId="0" fillId="0" borderId="0" xfId="0" applyBorder="1"/>
    <xf numFmtId="3" fontId="4" fillId="0" borderId="0" xfId="4" applyNumberFormat="1" applyFont="1" applyBorder="1" applyAlignment="1" applyProtection="1">
      <alignment horizontal="left"/>
    </xf>
    <xf numFmtId="164" fontId="4" fillId="0" borderId="0" xfId="0" applyFont="1" applyAlignment="1">
      <alignment horizontal="right"/>
    </xf>
    <xf numFmtId="3" fontId="4" fillId="0" borderId="0" xfId="0" applyNumberFormat="1" applyFont="1" applyBorder="1" applyAlignment="1" applyProtection="1">
      <alignment horizontal="left"/>
    </xf>
    <xf numFmtId="164" fontId="4" fillId="0" borderId="0" xfId="0" applyFont="1" applyBorder="1" applyAlignment="1">
      <alignment horizontal="left"/>
    </xf>
    <xf numFmtId="49" fontId="3" fillId="0" borderId="0" xfId="0" applyNumberFormat="1" applyFont="1" applyAlignment="1">
      <alignment horizontal="left"/>
    </xf>
    <xf numFmtId="4" fontId="3" fillId="0" borderId="12" xfId="0" applyNumberFormat="1" applyFont="1" applyBorder="1" applyAlignment="1">
      <alignment horizontal="right"/>
    </xf>
    <xf numFmtId="164" fontId="10" fillId="3" borderId="8" xfId="1" applyNumberFormat="1" applyFont="1" applyFill="1" applyBorder="1" applyAlignment="1" applyProtection="1">
      <alignment horizontal="center"/>
    </xf>
    <xf numFmtId="0" fontId="10" fillId="3" borderId="8" xfId="1" applyFont="1" applyFill="1" applyBorder="1" applyAlignment="1" applyProtection="1">
      <alignment horizontal="center"/>
    </xf>
    <xf numFmtId="3" fontId="3" fillId="0" borderId="3" xfId="4" applyNumberFormat="1" applyFont="1" applyBorder="1" applyAlignment="1">
      <alignment horizontal="left"/>
    </xf>
    <xf numFmtId="164" fontId="0" fillId="0" borderId="9" xfId="0" applyBorder="1"/>
    <xf numFmtId="164" fontId="0" fillId="0" borderId="10" xfId="0" applyBorder="1"/>
    <xf numFmtId="0" fontId="6" fillId="3" borderId="11" xfId="1" applyFont="1" applyFill="1" applyBorder="1" applyAlignment="1" applyProtection="1">
      <alignment horizontal="center"/>
    </xf>
    <xf numFmtId="3" fontId="8" fillId="0" borderId="0" xfId="5" applyNumberFormat="1" applyFont="1" applyFill="1" applyBorder="1" applyAlignment="1">
      <alignment horizontal="right" wrapText="1"/>
    </xf>
    <xf numFmtId="3" fontId="8" fillId="0" borderId="6" xfId="5" applyNumberFormat="1" applyFont="1" applyFill="1" applyBorder="1" applyAlignment="1">
      <alignment horizontal="right" wrapText="1"/>
    </xf>
    <xf numFmtId="0" fontId="11" fillId="3" borderId="13" xfId="6" applyFont="1" applyFill="1" applyBorder="1" applyAlignment="1" applyProtection="1">
      <alignment horizontal="center" vertical="center"/>
    </xf>
    <xf numFmtId="0" fontId="11" fillId="3" borderId="14" xfId="6" applyFont="1" applyFill="1" applyBorder="1" applyAlignment="1" applyProtection="1">
      <alignment horizontal="center" vertical="center"/>
    </xf>
    <xf numFmtId="0" fontId="11" fillId="3" borderId="15" xfId="6" applyFont="1" applyFill="1" applyBorder="1" applyAlignment="1" applyProtection="1">
      <alignment horizontal="center" vertical="center"/>
    </xf>
    <xf numFmtId="3" fontId="3" fillId="0" borderId="4" xfId="4" applyNumberFormat="1" applyFont="1" applyBorder="1" applyAlignment="1">
      <alignment horizontal="left" wrapText="1"/>
    </xf>
    <xf numFmtId="3" fontId="3" fillId="0" borderId="1" xfId="4" applyNumberFormat="1" applyFont="1" applyBorder="1" applyAlignment="1">
      <alignment horizontal="left" wrapText="1"/>
    </xf>
    <xf numFmtId="3" fontId="3" fillId="0" borderId="2" xfId="4" applyNumberFormat="1" applyFont="1" applyBorder="1" applyAlignment="1">
      <alignment horizontal="left" wrapText="1"/>
    </xf>
  </cellXfs>
  <cellStyles count="7">
    <cellStyle name="Hipervínculo" xfId="1" builtinId="8"/>
    <cellStyle name="Hipervínculo 2" xfId="6" xr:uid="{7F220CD0-37B6-4502-A67F-CFB9E6CA0AC4}"/>
    <cellStyle name="Normal" xfId="0" builtinId="0"/>
    <cellStyle name="Normal_0110406" xfId="2" xr:uid="{00000000-0005-0000-0000-000002000000}"/>
    <cellStyle name="Normal_D01T0101" xfId="3" xr:uid="{00000000-0005-0000-0000-000003000000}"/>
    <cellStyle name="Normal_D01T0101yD01T0202" xfId="4" xr:uid="{00000000-0005-0000-0000-000004000000}"/>
    <cellStyle name="Normal_D01T011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drid.es/CSEBD_WBINTER/seleccionSerie.html?numSerie=0302010200242" TargetMode="External"/><Relationship Id="rId13" Type="http://schemas.openxmlformats.org/officeDocument/2006/relationships/hyperlink" Target="https://www-s.madrid.es/CSEBD_WBINTER/arbol.html" TargetMode="External"/><Relationship Id="rId3" Type="http://schemas.openxmlformats.org/officeDocument/2006/relationships/hyperlink" Target="https://www-s.madrid.es/CSEBD_WBINTER/arbol.html" TargetMode="External"/><Relationship Id="rId7" Type="http://schemas.openxmlformats.org/officeDocument/2006/relationships/hyperlink" Target="https://www-s.madrid.es/CSEBD_WBINTER/arbol.html" TargetMode="External"/><Relationship Id="rId12" Type="http://schemas.openxmlformats.org/officeDocument/2006/relationships/hyperlink" Target="https://www-s.madrid.es/CSEBD_WBINTER/seleccionSerie.html?numSerie=0302020200012" TargetMode="External"/><Relationship Id="rId2" Type="http://schemas.openxmlformats.org/officeDocument/2006/relationships/hyperlink" Target="https://www-s.madrid.es/CSEBD_WBINTER/seleccionSerie.html?numSerie=0402040000012" TargetMode="External"/><Relationship Id="rId1" Type="http://schemas.openxmlformats.org/officeDocument/2006/relationships/hyperlink" Target="https://www-s.madrid.es/CSEBD_WBINTER/seleccionSerie.html?numSerie=0504030000202" TargetMode="External"/><Relationship Id="rId6" Type="http://schemas.openxmlformats.org/officeDocument/2006/relationships/hyperlink" Target="https://www-s.madrid.es/CSEBD_WBINTER/seleccionSerie.html?numSerie=1502010100013" TargetMode="External"/><Relationship Id="rId11" Type="http://schemas.openxmlformats.org/officeDocument/2006/relationships/hyperlink" Target="https://www-s.madrid.es/CSEBD_WBINTER/seleccionSerie.html?numSerie=0302020300012" TargetMode="External"/><Relationship Id="rId5" Type="http://schemas.openxmlformats.org/officeDocument/2006/relationships/hyperlink" Target="https://www-s.madrid.es/CSEBD_WBINTER/seleccionSerie.html?numSerie=0402040000022" TargetMode="External"/><Relationship Id="rId15" Type="http://schemas.openxmlformats.org/officeDocument/2006/relationships/printerSettings" Target="../printerSettings/printerSettings1.bin"/><Relationship Id="rId10" Type="http://schemas.openxmlformats.org/officeDocument/2006/relationships/hyperlink" Target="https://www-s.madrid.es/CSEBD_WBINTER/arbol.html" TargetMode="External"/><Relationship Id="rId4" Type="http://schemas.openxmlformats.org/officeDocument/2006/relationships/hyperlink" Target="https://www-s.madrid.es/CSEBD_WBINTER/arbol.html" TargetMode="External"/><Relationship Id="rId9" Type="http://schemas.openxmlformats.org/officeDocument/2006/relationships/hyperlink" Target="https://www-s.madrid.es/CSEBD_WBINTER/arbol.html" TargetMode="External"/><Relationship Id="rId14" Type="http://schemas.openxmlformats.org/officeDocument/2006/relationships/hyperlink" Target="https://encuesta.com/survey/gOrRgSLLQv/servicio-de-estadistica-municipal-de-mad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4"/>
  <sheetViews>
    <sheetView showGridLines="0" tabSelected="1" zoomScaleNormal="100" workbookViewId="0">
      <selection activeCell="B4" sqref="B4"/>
    </sheetView>
  </sheetViews>
  <sheetFormatPr baseColWidth="10" defaultColWidth="11" defaultRowHeight="10.199999999999999" x14ac:dyDescent="0.2"/>
  <cols>
    <col min="1" max="1" width="11" style="2" customWidth="1"/>
    <col min="2" max="2" width="37.77734375" style="2" customWidth="1"/>
    <col min="3" max="3" width="13.109375" style="5" customWidth="1"/>
    <col min="4" max="4" width="8.33203125" style="5" customWidth="1"/>
    <col min="5" max="5" width="9.33203125" style="5" customWidth="1"/>
    <col min="6" max="6" width="12.109375" style="5" customWidth="1"/>
    <col min="7" max="7" width="13.33203125" style="5" customWidth="1"/>
    <col min="8" max="8" width="12.77734375" style="5" customWidth="1"/>
    <col min="9" max="9" width="10" style="5" customWidth="1"/>
    <col min="10" max="16384" width="11" style="2"/>
  </cols>
  <sheetData>
    <row r="1" spans="1:9" ht="10.8" thickBot="1" x14ac:dyDescent="0.25"/>
    <row r="2" spans="1:9" ht="11.4" thickTop="1" thickBot="1" x14ac:dyDescent="0.25">
      <c r="B2" s="3" t="s">
        <v>45</v>
      </c>
      <c r="E2" s="84" t="s">
        <v>54</v>
      </c>
      <c r="F2" s="85"/>
      <c r="G2" s="85"/>
      <c r="H2" s="85"/>
      <c r="I2" s="86"/>
    </row>
    <row r="3" spans="1:9" ht="10.8" thickTop="1" x14ac:dyDescent="0.2">
      <c r="B3" s="4"/>
      <c r="I3" s="1"/>
    </row>
    <row r="4" spans="1:9" x14ac:dyDescent="0.2">
      <c r="B4" s="3" t="s">
        <v>16</v>
      </c>
    </row>
    <row r="5" spans="1:9" s="17" customFormat="1" x14ac:dyDescent="0.2">
      <c r="A5" s="2"/>
      <c r="B5" s="16"/>
      <c r="C5" s="6" t="s">
        <v>36</v>
      </c>
      <c r="D5" s="6" t="s">
        <v>0</v>
      </c>
      <c r="E5" s="6" t="s">
        <v>1</v>
      </c>
      <c r="F5" s="6" t="s">
        <v>2</v>
      </c>
      <c r="G5" s="6" t="s">
        <v>3</v>
      </c>
      <c r="H5" s="6" t="s">
        <v>4</v>
      </c>
      <c r="I5" s="7" t="s">
        <v>5</v>
      </c>
    </row>
    <row r="6" spans="1:9" s="17" customFormat="1" x14ac:dyDescent="0.2">
      <c r="A6" s="2"/>
      <c r="B6" s="8" t="s">
        <v>8</v>
      </c>
      <c r="C6" s="18" t="s">
        <v>37</v>
      </c>
      <c r="D6" s="18" t="s">
        <v>13</v>
      </c>
      <c r="E6" s="18" t="s">
        <v>6</v>
      </c>
      <c r="F6" s="18" t="s">
        <v>14</v>
      </c>
      <c r="G6" s="18" t="s">
        <v>18</v>
      </c>
      <c r="H6" s="18" t="s">
        <v>15</v>
      </c>
      <c r="I6" s="19" t="s">
        <v>7</v>
      </c>
    </row>
    <row r="7" spans="1:9" x14ac:dyDescent="0.2">
      <c r="B7" s="9"/>
      <c r="C7" s="32" t="s">
        <v>9</v>
      </c>
      <c r="D7" s="32"/>
      <c r="E7" s="32"/>
      <c r="F7" s="32"/>
      <c r="G7" s="32"/>
      <c r="H7" s="32"/>
      <c r="I7" s="33"/>
    </row>
    <row r="8" spans="1:9" ht="11.4" x14ac:dyDescent="0.2">
      <c r="B8" s="60" t="s">
        <v>47</v>
      </c>
      <c r="C8" s="34">
        <v>917.54817855402803</v>
      </c>
      <c r="D8" s="35">
        <v>170.92331007412801</v>
      </c>
      <c r="E8" s="35">
        <v>104.005827723664</v>
      </c>
      <c r="F8" s="35">
        <v>76.230933809844004</v>
      </c>
      <c r="G8" s="35">
        <v>171.252313874008</v>
      </c>
      <c r="H8" s="35">
        <v>179.00944047075998</v>
      </c>
      <c r="I8" s="36">
        <v>216.12635260162401</v>
      </c>
    </row>
    <row r="9" spans="1:9" x14ac:dyDescent="0.2">
      <c r="B9" s="61"/>
      <c r="C9" s="37"/>
      <c r="D9" s="38"/>
      <c r="E9" s="38"/>
      <c r="F9" s="38"/>
      <c r="G9" s="38"/>
      <c r="H9" s="38"/>
      <c r="I9" s="39"/>
    </row>
    <row r="10" spans="1:9" x14ac:dyDescent="0.2">
      <c r="B10" s="59" t="s">
        <v>61</v>
      </c>
      <c r="C10" s="40">
        <v>157.80751564347381</v>
      </c>
      <c r="D10" s="41">
        <v>101.06288902797226</v>
      </c>
      <c r="E10" s="41">
        <v>346.39408338745164</v>
      </c>
      <c r="F10" s="41">
        <v>242.85409893380654</v>
      </c>
      <c r="G10" s="41">
        <v>183.76388930138256</v>
      </c>
      <c r="H10" s="41">
        <v>136.67435972799507</v>
      </c>
      <c r="I10" s="42">
        <v>78.870534001284895</v>
      </c>
    </row>
    <row r="11" spans="1:9" ht="10.8" thickBot="1" x14ac:dyDescent="0.25">
      <c r="B11" s="11"/>
      <c r="C11" s="23"/>
      <c r="D11" s="22"/>
      <c r="E11" s="22"/>
      <c r="F11" s="22"/>
      <c r="G11" s="22"/>
      <c r="H11" s="22"/>
      <c r="I11" s="28"/>
    </row>
    <row r="12" spans="1:9" ht="20.399999999999999" thickTop="1" thickBot="1" x14ac:dyDescent="0.25">
      <c r="A12" s="30" t="s">
        <v>30</v>
      </c>
      <c r="B12" s="72" t="s">
        <v>62</v>
      </c>
      <c r="C12" s="23">
        <v>144796</v>
      </c>
      <c r="D12" s="22">
        <v>17274</v>
      </c>
      <c r="E12" s="22">
        <v>36027</v>
      </c>
      <c r="F12" s="22">
        <v>18513</v>
      </c>
      <c r="G12" s="22">
        <v>31470</v>
      </c>
      <c r="H12" s="22">
        <v>24466</v>
      </c>
      <c r="I12" s="28">
        <v>17046</v>
      </c>
    </row>
    <row r="13" spans="1:9" ht="11.4" thickTop="1" thickBot="1" x14ac:dyDescent="0.25">
      <c r="A13" s="55" t="s">
        <v>31</v>
      </c>
      <c r="B13" s="26" t="s">
        <v>33</v>
      </c>
      <c r="C13" s="23">
        <v>19209</v>
      </c>
      <c r="D13" s="22">
        <v>2408</v>
      </c>
      <c r="E13" s="22">
        <v>3863</v>
      </c>
      <c r="F13" s="22">
        <v>2241</v>
      </c>
      <c r="G13" s="22">
        <v>4403</v>
      </c>
      <c r="H13" s="22">
        <v>3998</v>
      </c>
      <c r="I13" s="28">
        <v>2296</v>
      </c>
    </row>
    <row r="14" spans="1:9" ht="11.4" thickTop="1" thickBot="1" x14ac:dyDescent="0.25">
      <c r="A14" s="55" t="s">
        <v>32</v>
      </c>
      <c r="B14" s="26" t="s">
        <v>34</v>
      </c>
      <c r="C14" s="23">
        <v>90967</v>
      </c>
      <c r="D14" s="22">
        <v>11020</v>
      </c>
      <c r="E14" s="22">
        <v>22751</v>
      </c>
      <c r="F14" s="22">
        <v>11863</v>
      </c>
      <c r="G14" s="22">
        <v>19228</v>
      </c>
      <c r="H14" s="22">
        <v>15243</v>
      </c>
      <c r="I14" s="28">
        <v>10862</v>
      </c>
    </row>
    <row r="15" spans="1:9" ht="10.8" thickTop="1" x14ac:dyDescent="0.2">
      <c r="B15" s="26" t="s">
        <v>35</v>
      </c>
      <c r="C15" s="23">
        <v>34620</v>
      </c>
      <c r="D15" s="22">
        <v>3846</v>
      </c>
      <c r="E15" s="22">
        <v>9413</v>
      </c>
      <c r="F15" s="22">
        <v>4409</v>
      </c>
      <c r="G15" s="22">
        <v>7839</v>
      </c>
      <c r="H15" s="22">
        <v>5225</v>
      </c>
      <c r="I15" s="28">
        <v>3888</v>
      </c>
    </row>
    <row r="16" spans="1:9" x14ac:dyDescent="0.2">
      <c r="B16" s="26" t="s">
        <v>19</v>
      </c>
      <c r="C16" s="67">
        <v>0</v>
      </c>
      <c r="D16" s="68">
        <v>0</v>
      </c>
      <c r="E16" s="68">
        <v>0</v>
      </c>
      <c r="F16" s="68">
        <v>0</v>
      </c>
      <c r="G16" s="68">
        <v>0</v>
      </c>
      <c r="H16" s="68">
        <v>0</v>
      </c>
      <c r="I16" s="52">
        <v>0</v>
      </c>
    </row>
    <row r="17" spans="2:9" x14ac:dyDescent="0.2">
      <c r="B17" s="26"/>
      <c r="C17" s="23"/>
      <c r="D17" s="22"/>
      <c r="E17" s="22"/>
      <c r="F17" s="22"/>
      <c r="G17" s="22"/>
      <c r="H17" s="22"/>
      <c r="I17" s="28"/>
    </row>
    <row r="18" spans="2:9" ht="11.4" x14ac:dyDescent="0.2">
      <c r="B18" s="73" t="s">
        <v>63</v>
      </c>
      <c r="C18" s="23"/>
      <c r="D18" s="22"/>
      <c r="E18" s="22"/>
      <c r="F18" s="22"/>
      <c r="G18" s="22"/>
      <c r="H18" s="22"/>
      <c r="I18" s="28"/>
    </row>
    <row r="19" spans="2:9" x14ac:dyDescent="0.2">
      <c r="B19" s="14" t="s">
        <v>20</v>
      </c>
      <c r="C19" s="31">
        <v>144796</v>
      </c>
      <c r="D19" s="43">
        <v>17274</v>
      </c>
      <c r="E19" s="43">
        <v>36027</v>
      </c>
      <c r="F19" s="43">
        <v>18513</v>
      </c>
      <c r="G19" s="43">
        <v>31470</v>
      </c>
      <c r="H19" s="43">
        <v>24466</v>
      </c>
      <c r="I19" s="28">
        <v>17046</v>
      </c>
    </row>
    <row r="20" spans="2:9" x14ac:dyDescent="0.2">
      <c r="B20" s="14" t="s">
        <v>21</v>
      </c>
      <c r="C20" s="31">
        <v>128870</v>
      </c>
      <c r="D20" s="43">
        <v>15273</v>
      </c>
      <c r="E20" s="43">
        <v>31810</v>
      </c>
      <c r="F20" s="43">
        <v>15981</v>
      </c>
      <c r="G20" s="43">
        <v>28771</v>
      </c>
      <c r="H20" s="43">
        <v>21905</v>
      </c>
      <c r="I20" s="28">
        <v>15130</v>
      </c>
    </row>
    <row r="21" spans="2:9" x14ac:dyDescent="0.2">
      <c r="B21" s="21" t="s">
        <v>22</v>
      </c>
      <c r="C21" s="31">
        <v>15926</v>
      </c>
      <c r="D21" s="43">
        <v>2001</v>
      </c>
      <c r="E21" s="43">
        <v>4217</v>
      </c>
      <c r="F21" s="43">
        <v>2532</v>
      </c>
      <c r="G21" s="43">
        <v>2699</v>
      </c>
      <c r="H21" s="43">
        <v>2561</v>
      </c>
      <c r="I21" s="28">
        <v>1916</v>
      </c>
    </row>
    <row r="22" spans="2:9" x14ac:dyDescent="0.2">
      <c r="B22" s="21" t="s">
        <v>49</v>
      </c>
      <c r="C22" s="31">
        <v>4668</v>
      </c>
      <c r="D22" s="43">
        <v>620</v>
      </c>
      <c r="E22" s="43">
        <v>1197</v>
      </c>
      <c r="F22" s="43">
        <v>720</v>
      </c>
      <c r="G22" s="43">
        <v>858</v>
      </c>
      <c r="H22" s="43">
        <v>763</v>
      </c>
      <c r="I22" s="28">
        <v>510</v>
      </c>
    </row>
    <row r="23" spans="2:9" x14ac:dyDescent="0.2">
      <c r="B23" s="21" t="s">
        <v>23</v>
      </c>
      <c r="C23" s="31">
        <v>2833</v>
      </c>
      <c r="D23" s="43">
        <v>393</v>
      </c>
      <c r="E23" s="43">
        <v>639</v>
      </c>
      <c r="F23" s="43">
        <v>406</v>
      </c>
      <c r="G23" s="43">
        <v>534</v>
      </c>
      <c r="H23" s="43">
        <v>485</v>
      </c>
      <c r="I23" s="28">
        <v>376</v>
      </c>
    </row>
    <row r="24" spans="2:9" x14ac:dyDescent="0.2">
      <c r="B24" s="21" t="s">
        <v>24</v>
      </c>
      <c r="C24" s="31">
        <v>540</v>
      </c>
      <c r="D24" s="43">
        <v>60</v>
      </c>
      <c r="E24" s="43">
        <v>148</v>
      </c>
      <c r="F24" s="43">
        <v>66</v>
      </c>
      <c r="G24" s="43">
        <v>80</v>
      </c>
      <c r="H24" s="43">
        <v>102</v>
      </c>
      <c r="I24" s="28">
        <v>84</v>
      </c>
    </row>
    <row r="25" spans="2:9" x14ac:dyDescent="0.2">
      <c r="B25" s="21" t="s">
        <v>25</v>
      </c>
      <c r="C25" s="31">
        <v>5339</v>
      </c>
      <c r="D25" s="43">
        <v>629</v>
      </c>
      <c r="E25" s="43">
        <v>1546</v>
      </c>
      <c r="F25" s="43">
        <v>900</v>
      </c>
      <c r="G25" s="43">
        <v>810</v>
      </c>
      <c r="H25" s="43">
        <v>866</v>
      </c>
      <c r="I25" s="28">
        <v>588</v>
      </c>
    </row>
    <row r="26" spans="2:9" x14ac:dyDescent="0.2">
      <c r="B26" s="21" t="s">
        <v>26</v>
      </c>
      <c r="C26" s="31">
        <v>806</v>
      </c>
      <c r="D26" s="43">
        <v>77</v>
      </c>
      <c r="E26" s="43">
        <v>142</v>
      </c>
      <c r="F26" s="43">
        <v>163</v>
      </c>
      <c r="G26" s="43">
        <v>164</v>
      </c>
      <c r="H26" s="43">
        <v>126</v>
      </c>
      <c r="I26" s="28">
        <v>134</v>
      </c>
    </row>
    <row r="27" spans="2:9" x14ac:dyDescent="0.2">
      <c r="B27" s="21" t="s">
        <v>27</v>
      </c>
      <c r="C27" s="31">
        <v>1740</v>
      </c>
      <c r="D27" s="43">
        <v>222</v>
      </c>
      <c r="E27" s="43">
        <v>545</v>
      </c>
      <c r="F27" s="43">
        <v>277</v>
      </c>
      <c r="G27" s="43">
        <v>253</v>
      </c>
      <c r="H27" s="43">
        <v>219</v>
      </c>
      <c r="I27" s="28">
        <v>224</v>
      </c>
    </row>
    <row r="28" spans="2:9" x14ac:dyDescent="0.2">
      <c r="B28" s="21" t="s">
        <v>12</v>
      </c>
      <c r="C28" s="24">
        <v>10.998922622171882</v>
      </c>
      <c r="D28" s="25">
        <v>11.583883292810004</v>
      </c>
      <c r="E28" s="25">
        <v>11.705110056346628</v>
      </c>
      <c r="F28" s="25">
        <v>13.676875708961271</v>
      </c>
      <c r="G28" s="25">
        <v>8.57642198919606</v>
      </c>
      <c r="H28" s="25">
        <v>10.467587672688628</v>
      </c>
      <c r="I28" s="29">
        <v>11.240173647776604</v>
      </c>
    </row>
    <row r="29" spans="2:9" x14ac:dyDescent="0.2">
      <c r="B29" s="27"/>
      <c r="C29" s="23"/>
      <c r="D29" s="22"/>
      <c r="E29" s="22"/>
      <c r="F29" s="22"/>
      <c r="G29" s="22"/>
      <c r="H29" s="22"/>
      <c r="I29" s="28"/>
    </row>
    <row r="30" spans="2:9" x14ac:dyDescent="0.2">
      <c r="B30" s="14" t="s">
        <v>28</v>
      </c>
      <c r="C30" s="31">
        <v>65245</v>
      </c>
      <c r="D30" s="43">
        <v>7810</v>
      </c>
      <c r="E30" s="43">
        <v>16072</v>
      </c>
      <c r="F30" s="43">
        <v>8234</v>
      </c>
      <c r="G30" s="43">
        <v>14159</v>
      </c>
      <c r="H30" s="43">
        <v>11050</v>
      </c>
      <c r="I30" s="28">
        <v>7920</v>
      </c>
    </row>
    <row r="31" spans="2:9" x14ac:dyDescent="0.2">
      <c r="B31" s="14" t="s">
        <v>21</v>
      </c>
      <c r="C31" s="31">
        <v>58661</v>
      </c>
      <c r="D31" s="43">
        <v>7057</v>
      </c>
      <c r="E31" s="43">
        <v>14234</v>
      </c>
      <c r="F31" s="43">
        <v>7131</v>
      </c>
      <c r="G31" s="43">
        <v>13069</v>
      </c>
      <c r="H31" s="43">
        <v>10106</v>
      </c>
      <c r="I31" s="28">
        <v>7064</v>
      </c>
    </row>
    <row r="32" spans="2:9" x14ac:dyDescent="0.2">
      <c r="B32" s="21" t="s">
        <v>22</v>
      </c>
      <c r="C32" s="31">
        <v>6584</v>
      </c>
      <c r="D32" s="43">
        <v>753</v>
      </c>
      <c r="E32" s="43">
        <v>1838</v>
      </c>
      <c r="F32" s="43">
        <v>1103</v>
      </c>
      <c r="G32" s="43">
        <v>1090</v>
      </c>
      <c r="H32" s="43">
        <v>944</v>
      </c>
      <c r="I32" s="28">
        <v>856</v>
      </c>
    </row>
    <row r="33" spans="1:9" x14ac:dyDescent="0.2">
      <c r="B33" s="21" t="s">
        <v>49</v>
      </c>
      <c r="C33" s="31">
        <v>2228</v>
      </c>
      <c r="D33" s="43">
        <v>295</v>
      </c>
      <c r="E33" s="43">
        <v>570</v>
      </c>
      <c r="F33" s="43">
        <v>342</v>
      </c>
      <c r="G33" s="43">
        <v>418</v>
      </c>
      <c r="H33" s="43">
        <v>353</v>
      </c>
      <c r="I33" s="28">
        <v>250</v>
      </c>
    </row>
    <row r="34" spans="1:9" x14ac:dyDescent="0.2">
      <c r="B34" s="21" t="s">
        <v>23</v>
      </c>
      <c r="C34" s="31">
        <v>1234</v>
      </c>
      <c r="D34" s="43">
        <v>166</v>
      </c>
      <c r="E34" s="43">
        <v>270</v>
      </c>
      <c r="F34" s="43">
        <v>179</v>
      </c>
      <c r="G34" s="43">
        <v>240</v>
      </c>
      <c r="H34" s="43">
        <v>198</v>
      </c>
      <c r="I34" s="28">
        <v>181</v>
      </c>
    </row>
    <row r="35" spans="1:9" x14ac:dyDescent="0.2">
      <c r="B35" s="21" t="s">
        <v>24</v>
      </c>
      <c r="C35" s="31">
        <v>133</v>
      </c>
      <c r="D35" s="43">
        <v>16</v>
      </c>
      <c r="E35" s="43">
        <v>43</v>
      </c>
      <c r="F35" s="43">
        <v>14</v>
      </c>
      <c r="G35" s="43">
        <v>15</v>
      </c>
      <c r="H35" s="43">
        <v>19</v>
      </c>
      <c r="I35" s="28">
        <v>26</v>
      </c>
    </row>
    <row r="36" spans="1:9" x14ac:dyDescent="0.2">
      <c r="B36" s="21" t="s">
        <v>25</v>
      </c>
      <c r="C36" s="31">
        <v>1847</v>
      </c>
      <c r="D36" s="43">
        <v>162</v>
      </c>
      <c r="E36" s="43">
        <v>627</v>
      </c>
      <c r="F36" s="43">
        <v>350</v>
      </c>
      <c r="G36" s="43">
        <v>232</v>
      </c>
      <c r="H36" s="43">
        <v>256</v>
      </c>
      <c r="I36" s="28">
        <v>220</v>
      </c>
    </row>
    <row r="37" spans="1:9" x14ac:dyDescent="0.2">
      <c r="B37" s="21" t="s">
        <v>26</v>
      </c>
      <c r="C37" s="31">
        <v>438</v>
      </c>
      <c r="D37" s="43">
        <v>49</v>
      </c>
      <c r="E37" s="43">
        <v>76</v>
      </c>
      <c r="F37" s="43">
        <v>86</v>
      </c>
      <c r="G37" s="43">
        <v>103</v>
      </c>
      <c r="H37" s="43">
        <v>58</v>
      </c>
      <c r="I37" s="28">
        <v>66</v>
      </c>
    </row>
    <row r="38" spans="1:9" x14ac:dyDescent="0.2">
      <c r="B38" s="21" t="s">
        <v>27</v>
      </c>
      <c r="C38" s="31">
        <v>704</v>
      </c>
      <c r="D38" s="43">
        <v>65</v>
      </c>
      <c r="E38" s="43">
        <v>252</v>
      </c>
      <c r="F38" s="43">
        <v>132</v>
      </c>
      <c r="G38" s="43">
        <v>82</v>
      </c>
      <c r="H38" s="43">
        <v>60</v>
      </c>
      <c r="I38" s="28">
        <v>113</v>
      </c>
    </row>
    <row r="39" spans="1:9" s="12" customFormat="1" x14ac:dyDescent="0.2">
      <c r="A39" s="2"/>
      <c r="B39" s="21" t="s">
        <v>12</v>
      </c>
      <c r="C39" s="24">
        <v>10.09119472756533</v>
      </c>
      <c r="D39" s="25">
        <v>9.6414852752880922</v>
      </c>
      <c r="E39" s="25">
        <v>11.436037829766052</v>
      </c>
      <c r="F39" s="25">
        <v>13.395676463444255</v>
      </c>
      <c r="G39" s="25">
        <v>7.6982837771029029</v>
      </c>
      <c r="H39" s="25">
        <v>8.5429864253393664</v>
      </c>
      <c r="I39" s="29">
        <v>10.808080808080808</v>
      </c>
    </row>
    <row r="40" spans="1:9" x14ac:dyDescent="0.2">
      <c r="B40" s="27"/>
      <c r="C40" s="23"/>
      <c r="D40" s="22"/>
      <c r="E40" s="22"/>
      <c r="F40" s="22"/>
      <c r="G40" s="22"/>
      <c r="H40" s="22"/>
      <c r="I40" s="28"/>
    </row>
    <row r="41" spans="1:9" x14ac:dyDescent="0.2">
      <c r="B41" s="14" t="s">
        <v>29</v>
      </c>
      <c r="C41" s="31">
        <v>79551</v>
      </c>
      <c r="D41" s="43">
        <v>9464</v>
      </c>
      <c r="E41" s="43">
        <v>19955</v>
      </c>
      <c r="F41" s="43">
        <v>10279</v>
      </c>
      <c r="G41" s="43">
        <v>17311</v>
      </c>
      <c r="H41" s="43">
        <v>13416</v>
      </c>
      <c r="I41" s="28">
        <v>9126</v>
      </c>
    </row>
    <row r="42" spans="1:9" x14ac:dyDescent="0.2">
      <c r="B42" s="14" t="s">
        <v>21</v>
      </c>
      <c r="C42" s="31">
        <v>70209</v>
      </c>
      <c r="D42" s="43">
        <v>8216</v>
      </c>
      <c r="E42" s="43">
        <v>17576</v>
      </c>
      <c r="F42" s="43">
        <v>8850</v>
      </c>
      <c r="G42" s="43">
        <v>15702</v>
      </c>
      <c r="H42" s="43">
        <v>11799</v>
      </c>
      <c r="I42" s="28">
        <v>8066</v>
      </c>
    </row>
    <row r="43" spans="1:9" x14ac:dyDescent="0.2">
      <c r="B43" s="21" t="s">
        <v>22</v>
      </c>
      <c r="C43" s="31">
        <v>9342</v>
      </c>
      <c r="D43" s="43">
        <v>1248</v>
      </c>
      <c r="E43" s="43">
        <v>2379</v>
      </c>
      <c r="F43" s="43">
        <v>1429</v>
      </c>
      <c r="G43" s="43">
        <v>1609</v>
      </c>
      <c r="H43" s="43">
        <v>1617</v>
      </c>
      <c r="I43" s="28">
        <v>1060</v>
      </c>
    </row>
    <row r="44" spans="1:9" x14ac:dyDescent="0.2">
      <c r="B44" s="21" t="s">
        <v>49</v>
      </c>
      <c r="C44" s="31">
        <v>2440</v>
      </c>
      <c r="D44" s="43">
        <v>325</v>
      </c>
      <c r="E44" s="43">
        <v>627</v>
      </c>
      <c r="F44" s="43">
        <v>378</v>
      </c>
      <c r="G44" s="43">
        <v>440</v>
      </c>
      <c r="H44" s="43">
        <v>410</v>
      </c>
      <c r="I44" s="28">
        <v>260</v>
      </c>
    </row>
    <row r="45" spans="1:9" x14ac:dyDescent="0.2">
      <c r="B45" s="21" t="s">
        <v>23</v>
      </c>
      <c r="C45" s="31">
        <v>1599</v>
      </c>
      <c r="D45" s="43">
        <v>227</v>
      </c>
      <c r="E45" s="43">
        <v>369</v>
      </c>
      <c r="F45" s="43">
        <v>227</v>
      </c>
      <c r="G45" s="43">
        <v>294</v>
      </c>
      <c r="H45" s="43">
        <v>287</v>
      </c>
      <c r="I45" s="28">
        <v>195</v>
      </c>
    </row>
    <row r="46" spans="1:9" x14ac:dyDescent="0.2">
      <c r="B46" s="21" t="s">
        <v>24</v>
      </c>
      <c r="C46" s="31">
        <v>407</v>
      </c>
      <c r="D46" s="43">
        <v>44</v>
      </c>
      <c r="E46" s="43">
        <v>105</v>
      </c>
      <c r="F46" s="43">
        <v>52</v>
      </c>
      <c r="G46" s="43">
        <v>65</v>
      </c>
      <c r="H46" s="43">
        <v>83</v>
      </c>
      <c r="I46" s="28">
        <v>58</v>
      </c>
    </row>
    <row r="47" spans="1:9" x14ac:dyDescent="0.2">
      <c r="B47" s="21" t="s">
        <v>25</v>
      </c>
      <c r="C47" s="31">
        <v>3492</v>
      </c>
      <c r="D47" s="43">
        <v>467</v>
      </c>
      <c r="E47" s="43">
        <v>919</v>
      </c>
      <c r="F47" s="43">
        <v>550</v>
      </c>
      <c r="G47" s="43">
        <v>578</v>
      </c>
      <c r="H47" s="43">
        <v>610</v>
      </c>
      <c r="I47" s="28">
        <v>368</v>
      </c>
    </row>
    <row r="48" spans="1:9" x14ac:dyDescent="0.2">
      <c r="B48" s="21" t="s">
        <v>26</v>
      </c>
      <c r="C48" s="31">
        <v>368</v>
      </c>
      <c r="D48" s="43">
        <v>28</v>
      </c>
      <c r="E48" s="43">
        <v>66</v>
      </c>
      <c r="F48" s="43">
        <v>77</v>
      </c>
      <c r="G48" s="43">
        <v>61</v>
      </c>
      <c r="H48" s="43">
        <v>68</v>
      </c>
      <c r="I48" s="28">
        <v>68</v>
      </c>
    </row>
    <row r="49" spans="1:9" x14ac:dyDescent="0.2">
      <c r="B49" s="21" t="s">
        <v>27</v>
      </c>
      <c r="C49" s="31">
        <v>1036</v>
      </c>
      <c r="D49" s="43">
        <v>157</v>
      </c>
      <c r="E49" s="43">
        <v>293</v>
      </c>
      <c r="F49" s="43">
        <v>145</v>
      </c>
      <c r="G49" s="43">
        <v>171</v>
      </c>
      <c r="H49" s="43">
        <v>159</v>
      </c>
      <c r="I49" s="28">
        <v>111</v>
      </c>
    </row>
    <row r="50" spans="1:9" x14ac:dyDescent="0.2">
      <c r="B50" s="21" t="s">
        <v>12</v>
      </c>
      <c r="C50" s="24">
        <v>11.74340988799638</v>
      </c>
      <c r="D50" s="25">
        <v>13.186813186813186</v>
      </c>
      <c r="E50" s="25">
        <v>11.921824104234528</v>
      </c>
      <c r="F50" s="25">
        <v>13.902130557447222</v>
      </c>
      <c r="G50" s="25">
        <v>9.2946681300906935</v>
      </c>
      <c r="H50" s="25">
        <v>12.052772808586763</v>
      </c>
      <c r="I50" s="29">
        <v>11.615165461319307</v>
      </c>
    </row>
    <row r="51" spans="1:9" ht="10.8" thickBot="1" x14ac:dyDescent="0.25">
      <c r="B51" s="13"/>
      <c r="C51" s="38"/>
      <c r="D51" s="24"/>
      <c r="E51" s="25"/>
      <c r="F51" s="25"/>
      <c r="G51" s="25"/>
      <c r="H51" s="25"/>
      <c r="I51" s="29"/>
    </row>
    <row r="52" spans="1:9" ht="20.399999999999999" thickTop="1" thickBot="1" x14ac:dyDescent="0.25">
      <c r="A52" s="30" t="s">
        <v>30</v>
      </c>
      <c r="B52" s="10"/>
      <c r="C52" s="40"/>
      <c r="D52" s="41"/>
      <c r="E52" s="41"/>
      <c r="F52" s="41"/>
      <c r="G52" s="41"/>
      <c r="H52" s="41"/>
      <c r="I52" s="42"/>
    </row>
    <row r="53" spans="1:9" ht="11.4" thickTop="1" thickBot="1" x14ac:dyDescent="0.25">
      <c r="A53" s="81" t="s">
        <v>31</v>
      </c>
      <c r="B53" s="59" t="s">
        <v>64</v>
      </c>
      <c r="C53" s="23">
        <f>C54-C55</f>
        <v>-180</v>
      </c>
      <c r="D53" s="50">
        <f t="shared" ref="D53:I53" si="0">D54-D55</f>
        <v>7</v>
      </c>
      <c r="E53" s="50">
        <f t="shared" si="0"/>
        <v>-98</v>
      </c>
      <c r="F53" s="50">
        <f t="shared" si="0"/>
        <v>-43</v>
      </c>
      <c r="G53" s="50">
        <f t="shared" si="0"/>
        <v>-45</v>
      </c>
      <c r="H53" s="50">
        <f t="shared" si="0"/>
        <v>24</v>
      </c>
      <c r="I53" s="51">
        <f t="shared" si="0"/>
        <v>-25</v>
      </c>
    </row>
    <row r="54" spans="1:9" ht="11.4" thickTop="1" thickBot="1" x14ac:dyDescent="0.25">
      <c r="A54" s="55" t="s">
        <v>32</v>
      </c>
      <c r="B54" s="10" t="s">
        <v>10</v>
      </c>
      <c r="C54" s="53">
        <v>1226</v>
      </c>
      <c r="D54" s="54">
        <v>167</v>
      </c>
      <c r="E54" s="54">
        <v>250</v>
      </c>
      <c r="F54" s="54">
        <v>148</v>
      </c>
      <c r="G54" s="54">
        <v>291</v>
      </c>
      <c r="H54" s="54">
        <v>237</v>
      </c>
      <c r="I54" s="51">
        <v>133</v>
      </c>
    </row>
    <row r="55" spans="1:9" ht="11.4" thickTop="1" thickBot="1" x14ac:dyDescent="0.25">
      <c r="A55" s="55" t="s">
        <v>32</v>
      </c>
      <c r="B55" s="10" t="s">
        <v>11</v>
      </c>
      <c r="C55" s="53">
        <v>1406</v>
      </c>
      <c r="D55" s="54">
        <v>160</v>
      </c>
      <c r="E55" s="54">
        <v>348</v>
      </c>
      <c r="F55" s="54">
        <v>191</v>
      </c>
      <c r="G55" s="54">
        <v>336</v>
      </c>
      <c r="H55" s="54">
        <v>213</v>
      </c>
      <c r="I55" s="51">
        <v>158</v>
      </c>
    </row>
    <row r="56" spans="1:9" ht="14.25" customHeight="1" thickTop="1" x14ac:dyDescent="0.2">
      <c r="B56" s="10"/>
      <c r="C56" s="40"/>
      <c r="D56" s="41"/>
      <c r="E56" s="41"/>
      <c r="F56" s="41"/>
      <c r="G56" s="41"/>
      <c r="H56" s="41"/>
      <c r="I56" s="42"/>
    </row>
    <row r="57" spans="1:9" ht="10.8" thickBot="1" x14ac:dyDescent="0.25">
      <c r="A57" s="12"/>
      <c r="B57" s="13"/>
      <c r="C57" s="23"/>
      <c r="D57" s="22"/>
      <c r="E57" s="22"/>
      <c r="F57" s="22"/>
      <c r="G57" s="22"/>
      <c r="H57" s="22"/>
      <c r="I57" s="28"/>
    </row>
    <row r="58" spans="1:9" ht="20.399999999999999" thickTop="1" thickBot="1" x14ac:dyDescent="0.25">
      <c r="A58" s="30" t="s">
        <v>30</v>
      </c>
      <c r="B58" s="58" t="s">
        <v>46</v>
      </c>
      <c r="C58" s="40"/>
      <c r="D58" s="41"/>
      <c r="E58" s="41"/>
      <c r="F58" s="41"/>
      <c r="G58" s="41"/>
      <c r="H58" s="41"/>
      <c r="I58" s="42"/>
    </row>
    <row r="59" spans="1:9" ht="11.4" thickTop="1" thickBot="1" x14ac:dyDescent="0.25">
      <c r="A59" s="81" t="s">
        <v>31</v>
      </c>
      <c r="B59" s="74" t="s">
        <v>52</v>
      </c>
      <c r="C59" s="49">
        <v>5110</v>
      </c>
      <c r="D59" s="50">
        <v>6485</v>
      </c>
      <c r="E59" s="50">
        <v>4375</v>
      </c>
      <c r="F59" s="50">
        <v>4617</v>
      </c>
      <c r="G59" s="50">
        <v>5400</v>
      </c>
      <c r="H59" s="50">
        <v>5866</v>
      </c>
      <c r="I59" s="51">
        <v>4332</v>
      </c>
    </row>
    <row r="60" spans="1:9" ht="11.4" thickTop="1" thickBot="1" x14ac:dyDescent="0.25">
      <c r="A60" s="76" t="s">
        <v>32</v>
      </c>
      <c r="B60" s="74" t="s">
        <v>53</v>
      </c>
      <c r="C60" s="49">
        <v>5590</v>
      </c>
      <c r="D60" s="50">
        <v>6993</v>
      </c>
      <c r="E60" s="50">
        <v>4583</v>
      </c>
      <c r="F60" s="50">
        <v>5059</v>
      </c>
      <c r="G60" s="50">
        <v>5453</v>
      </c>
      <c r="H60" s="50">
        <v>6090</v>
      </c>
      <c r="I60" s="51">
        <v>4471</v>
      </c>
    </row>
    <row r="61" spans="1:9" ht="10.8" thickTop="1" x14ac:dyDescent="0.2">
      <c r="A61" s="12"/>
      <c r="B61" s="13" t="s">
        <v>48</v>
      </c>
      <c r="C61" s="44">
        <f>((C60*100)/C59)-100</f>
        <v>9.3933463796477525</v>
      </c>
      <c r="D61" s="45">
        <f t="shared" ref="D61:I61" si="1">((D60*100)/D59)-100</f>
        <v>7.8334618350038596</v>
      </c>
      <c r="E61" s="45">
        <f t="shared" si="1"/>
        <v>4.7542857142857144</v>
      </c>
      <c r="F61" s="45">
        <f t="shared" si="1"/>
        <v>9.5733160060645446</v>
      </c>
      <c r="G61" s="45">
        <f t="shared" si="1"/>
        <v>0.98148148148148096</v>
      </c>
      <c r="H61" s="45">
        <f t="shared" si="1"/>
        <v>3.8186157517899773</v>
      </c>
      <c r="I61" s="75">
        <f t="shared" si="1"/>
        <v>3.2086795937211434</v>
      </c>
    </row>
    <row r="62" spans="1:9" ht="10.8" thickBot="1" x14ac:dyDescent="0.25">
      <c r="A62" s="12"/>
      <c r="B62" s="20"/>
      <c r="C62" s="23"/>
      <c r="D62" s="22"/>
      <c r="E62" s="22"/>
      <c r="F62" s="22"/>
      <c r="G62" s="22"/>
      <c r="H62" s="22"/>
      <c r="I62" s="28"/>
    </row>
    <row r="63" spans="1:9" ht="22.5" customHeight="1" thickTop="1" thickBot="1" x14ac:dyDescent="0.25">
      <c r="A63" s="30" t="s">
        <v>30</v>
      </c>
      <c r="I63" s="48"/>
    </row>
    <row r="64" spans="1:9" ht="12.6" thickTop="1" thickBot="1" x14ac:dyDescent="0.25">
      <c r="A64" s="81" t="s">
        <v>31</v>
      </c>
      <c r="B64" s="70" t="s">
        <v>65</v>
      </c>
      <c r="C64" s="53">
        <v>72756</v>
      </c>
      <c r="D64" s="54">
        <v>11578</v>
      </c>
      <c r="E64" s="54">
        <v>15278</v>
      </c>
      <c r="F64" s="54">
        <v>7680</v>
      </c>
      <c r="G64" s="54">
        <v>15788</v>
      </c>
      <c r="H64" s="54">
        <v>13109</v>
      </c>
      <c r="I64" s="51">
        <v>8229</v>
      </c>
    </row>
    <row r="65" spans="1:9" ht="11.4" thickTop="1" thickBot="1" x14ac:dyDescent="0.25">
      <c r="A65" s="81" t="s">
        <v>32</v>
      </c>
      <c r="B65" s="13"/>
      <c r="C65" s="38"/>
      <c r="D65" s="38"/>
      <c r="E65" s="38"/>
      <c r="F65" s="38"/>
      <c r="G65" s="38"/>
      <c r="H65" s="38"/>
      <c r="I65" s="39"/>
    </row>
    <row r="66" spans="1:9" ht="10.8" thickTop="1" x14ac:dyDescent="0.2">
      <c r="B66" s="13"/>
      <c r="C66" s="38"/>
      <c r="D66" s="38"/>
      <c r="E66" s="38"/>
      <c r="F66" s="38"/>
      <c r="G66" s="38"/>
      <c r="H66" s="38"/>
      <c r="I66" s="39"/>
    </row>
    <row r="67" spans="1:9" ht="12" thickBot="1" x14ac:dyDescent="0.25">
      <c r="B67" s="57" t="s">
        <v>59</v>
      </c>
      <c r="C67" s="46"/>
      <c r="D67" s="47"/>
      <c r="E67" s="47"/>
      <c r="F67" s="47"/>
      <c r="G67" s="47"/>
      <c r="H67" s="47"/>
      <c r="I67" s="48"/>
    </row>
    <row r="68" spans="1:9" ht="20.399999999999999" thickTop="1" thickBot="1" x14ac:dyDescent="0.25">
      <c r="A68" s="30" t="s">
        <v>30</v>
      </c>
      <c r="B68" s="15" t="s">
        <v>42</v>
      </c>
      <c r="C68" s="49">
        <v>9955</v>
      </c>
      <c r="D68" s="50">
        <v>1751</v>
      </c>
      <c r="E68" s="50">
        <v>2038</v>
      </c>
      <c r="F68" s="50">
        <v>1458</v>
      </c>
      <c r="G68" s="50">
        <v>2080</v>
      </c>
      <c r="H68" s="50">
        <v>1429</v>
      </c>
      <c r="I68" s="48">
        <v>1199</v>
      </c>
    </row>
    <row r="69" spans="1:9" ht="11.4" thickTop="1" thickBot="1" x14ac:dyDescent="0.25">
      <c r="A69" s="77" t="s">
        <v>31</v>
      </c>
      <c r="B69" s="15" t="s">
        <v>38</v>
      </c>
      <c r="C69" s="49">
        <v>431</v>
      </c>
      <c r="D69" s="50">
        <v>29</v>
      </c>
      <c r="E69" s="50">
        <v>61</v>
      </c>
      <c r="F69" s="50">
        <v>44</v>
      </c>
      <c r="G69" s="50">
        <v>117</v>
      </c>
      <c r="H69" s="50">
        <v>60</v>
      </c>
      <c r="I69" s="48">
        <v>120</v>
      </c>
    </row>
    <row r="70" spans="1:9" ht="11.4" thickTop="1" thickBot="1" x14ac:dyDescent="0.25">
      <c r="A70" s="77" t="s">
        <v>32</v>
      </c>
      <c r="B70" s="15" t="s">
        <v>43</v>
      </c>
      <c r="C70" s="49">
        <v>6148</v>
      </c>
      <c r="D70" s="22">
        <v>871</v>
      </c>
      <c r="E70" s="22">
        <v>1537</v>
      </c>
      <c r="F70" s="22">
        <v>1106</v>
      </c>
      <c r="G70" s="22">
        <v>1284</v>
      </c>
      <c r="H70" s="22">
        <v>815</v>
      </c>
      <c r="I70" s="48">
        <v>535</v>
      </c>
    </row>
    <row r="71" spans="1:9" ht="10.8" thickTop="1" x14ac:dyDescent="0.2">
      <c r="B71" s="15" t="s">
        <v>39</v>
      </c>
      <c r="C71" s="49">
        <v>3376</v>
      </c>
      <c r="D71" s="50">
        <v>851</v>
      </c>
      <c r="E71" s="50">
        <v>440</v>
      </c>
      <c r="F71" s="50">
        <v>308</v>
      </c>
      <c r="G71" s="50">
        <v>679</v>
      </c>
      <c r="H71" s="50">
        <v>554</v>
      </c>
      <c r="I71" s="48">
        <v>544</v>
      </c>
    </row>
    <row r="72" spans="1:9" ht="10.8" thickBot="1" x14ac:dyDescent="0.25">
      <c r="B72" s="15"/>
      <c r="C72" s="46"/>
      <c r="D72" s="47"/>
      <c r="E72" s="47"/>
      <c r="F72" s="47"/>
      <c r="G72" s="47"/>
      <c r="H72" s="47"/>
      <c r="I72" s="48"/>
    </row>
    <row r="73" spans="1:9" ht="20.399999999999999" thickTop="1" thickBot="1" x14ac:dyDescent="0.25">
      <c r="A73" s="30" t="s">
        <v>30</v>
      </c>
      <c r="B73" s="15" t="s">
        <v>44</v>
      </c>
      <c r="C73" s="49">
        <v>6579</v>
      </c>
      <c r="D73" s="50">
        <v>900</v>
      </c>
      <c r="E73" s="50">
        <v>1598</v>
      </c>
      <c r="F73" s="50">
        <v>1150</v>
      </c>
      <c r="G73" s="50">
        <v>1401</v>
      </c>
      <c r="H73" s="50">
        <v>875</v>
      </c>
      <c r="I73" s="48">
        <v>655</v>
      </c>
    </row>
    <row r="74" spans="1:9" ht="11.4" thickTop="1" thickBot="1" x14ac:dyDescent="0.25">
      <c r="A74" s="77" t="s">
        <v>31</v>
      </c>
      <c r="B74" s="15" t="s">
        <v>40</v>
      </c>
      <c r="C74" s="49">
        <v>5301</v>
      </c>
      <c r="D74" s="50">
        <v>777</v>
      </c>
      <c r="E74" s="50">
        <v>1243</v>
      </c>
      <c r="F74" s="50">
        <v>884</v>
      </c>
      <c r="G74" s="50">
        <v>1207</v>
      </c>
      <c r="H74" s="50">
        <v>740</v>
      </c>
      <c r="I74" s="48">
        <v>450</v>
      </c>
    </row>
    <row r="75" spans="1:9" ht="11.4" thickTop="1" thickBot="1" x14ac:dyDescent="0.25">
      <c r="A75" s="77" t="s">
        <v>32</v>
      </c>
      <c r="B75" s="15" t="s">
        <v>41</v>
      </c>
      <c r="C75" s="49">
        <v>288</v>
      </c>
      <c r="D75" s="50">
        <v>19</v>
      </c>
      <c r="E75" s="50">
        <v>47</v>
      </c>
      <c r="F75" s="50">
        <v>36</v>
      </c>
      <c r="G75" s="50">
        <v>28</v>
      </c>
      <c r="H75" s="50">
        <v>32</v>
      </c>
      <c r="I75" s="48">
        <v>126</v>
      </c>
    </row>
    <row r="76" spans="1:9" ht="10.8" thickTop="1" x14ac:dyDescent="0.2">
      <c r="B76" s="15" t="s">
        <v>50</v>
      </c>
      <c r="C76" s="49">
        <v>990</v>
      </c>
      <c r="D76" s="22">
        <v>104</v>
      </c>
      <c r="E76" s="22">
        <v>308</v>
      </c>
      <c r="F76" s="22">
        <v>230</v>
      </c>
      <c r="G76" s="22">
        <v>166</v>
      </c>
      <c r="H76" s="22">
        <v>103</v>
      </c>
      <c r="I76" s="48">
        <v>79</v>
      </c>
    </row>
    <row r="77" spans="1:9" ht="13.2" x14ac:dyDescent="0.25">
      <c r="B77" s="62"/>
      <c r="C77" s="82"/>
      <c r="D77" s="82"/>
      <c r="E77" s="82"/>
      <c r="F77" s="82"/>
      <c r="G77" s="82"/>
      <c r="H77" s="82"/>
      <c r="I77" s="83"/>
    </row>
    <row r="78" spans="1:9" ht="12" x14ac:dyDescent="0.2">
      <c r="A78" s="69"/>
      <c r="B78" s="15"/>
      <c r="C78" s="23"/>
      <c r="D78" s="22"/>
      <c r="E78" s="22"/>
      <c r="F78" s="22"/>
      <c r="G78" s="22"/>
      <c r="H78" s="22"/>
      <c r="I78" s="28"/>
    </row>
    <row r="79" spans="1:9" ht="12" x14ac:dyDescent="0.2">
      <c r="A79"/>
      <c r="B79" s="57" t="s">
        <v>60</v>
      </c>
      <c r="C79" s="46"/>
      <c r="D79" s="47"/>
      <c r="E79" s="47"/>
      <c r="F79" s="47"/>
      <c r="G79" s="47"/>
      <c r="H79" s="47"/>
      <c r="I79" s="48"/>
    </row>
    <row r="80" spans="1:9" ht="12" x14ac:dyDescent="0.2">
      <c r="A80"/>
      <c r="B80" s="15" t="s">
        <v>42</v>
      </c>
      <c r="C80" s="49">
        <v>10050</v>
      </c>
      <c r="D80" s="50">
        <v>1755</v>
      </c>
      <c r="E80" s="50">
        <v>2042</v>
      </c>
      <c r="F80" s="50">
        <v>1460</v>
      </c>
      <c r="G80" s="50">
        <v>2090</v>
      </c>
      <c r="H80" s="50">
        <v>1434</v>
      </c>
      <c r="I80" s="48">
        <v>1269</v>
      </c>
    </row>
    <row r="81" spans="1:9" ht="12" x14ac:dyDescent="0.2">
      <c r="A81"/>
      <c r="B81" s="15" t="s">
        <v>38</v>
      </c>
      <c r="C81" s="49">
        <v>491</v>
      </c>
      <c r="D81" s="50">
        <v>29</v>
      </c>
      <c r="E81" s="50">
        <v>61</v>
      </c>
      <c r="F81" s="50">
        <v>44</v>
      </c>
      <c r="G81" s="50">
        <v>117</v>
      </c>
      <c r="H81" s="50">
        <v>60</v>
      </c>
      <c r="I81" s="48">
        <v>180</v>
      </c>
    </row>
    <row r="82" spans="1:9" ht="12" x14ac:dyDescent="0.2">
      <c r="A82"/>
      <c r="B82" s="15" t="s">
        <v>43</v>
      </c>
      <c r="C82" s="49">
        <v>6154</v>
      </c>
      <c r="D82" s="22">
        <v>873</v>
      </c>
      <c r="E82" s="22">
        <v>1538</v>
      </c>
      <c r="F82" s="22">
        <v>1106</v>
      </c>
      <c r="G82" s="22">
        <v>1284</v>
      </c>
      <c r="H82" s="22">
        <v>817</v>
      </c>
      <c r="I82" s="48">
        <v>536</v>
      </c>
    </row>
    <row r="83" spans="1:9" ht="12" x14ac:dyDescent="0.2">
      <c r="A83"/>
      <c r="B83" s="15" t="s">
        <v>39</v>
      </c>
      <c r="C83" s="49">
        <v>3405</v>
      </c>
      <c r="D83" s="50">
        <v>853</v>
      </c>
      <c r="E83" s="50">
        <v>443</v>
      </c>
      <c r="F83" s="50">
        <v>310</v>
      </c>
      <c r="G83" s="50">
        <v>689</v>
      </c>
      <c r="H83" s="50">
        <v>557</v>
      </c>
      <c r="I83" s="48">
        <v>553</v>
      </c>
    </row>
    <row r="84" spans="1:9" ht="12" x14ac:dyDescent="0.2">
      <c r="A84"/>
      <c r="B84" s="15"/>
      <c r="C84" s="46"/>
      <c r="D84" s="47"/>
      <c r="E84" s="47"/>
      <c r="F84" s="47"/>
      <c r="G84" s="47"/>
      <c r="H84" s="47"/>
      <c r="I84" s="48"/>
    </row>
    <row r="85" spans="1:9" ht="12" x14ac:dyDescent="0.2">
      <c r="A85"/>
      <c r="B85" s="15" t="s">
        <v>44</v>
      </c>
      <c r="C85" s="49">
        <v>6645</v>
      </c>
      <c r="D85" s="50">
        <v>902</v>
      </c>
      <c r="E85" s="50">
        <v>1599</v>
      </c>
      <c r="F85" s="50">
        <v>1150</v>
      </c>
      <c r="G85" s="50">
        <v>1401</v>
      </c>
      <c r="H85" s="50">
        <v>877</v>
      </c>
      <c r="I85" s="48">
        <v>716</v>
      </c>
    </row>
    <row r="86" spans="1:9" ht="12" x14ac:dyDescent="0.2">
      <c r="A86"/>
      <c r="B86" s="15" t="s">
        <v>40</v>
      </c>
      <c r="C86" s="49">
        <v>5353</v>
      </c>
      <c r="D86" s="50">
        <v>778</v>
      </c>
      <c r="E86" s="50">
        <v>1250</v>
      </c>
      <c r="F86" s="50">
        <v>888</v>
      </c>
      <c r="G86" s="50">
        <v>1208</v>
      </c>
      <c r="H86" s="50">
        <v>741</v>
      </c>
      <c r="I86" s="48">
        <v>488</v>
      </c>
    </row>
    <row r="87" spans="1:9" ht="12" x14ac:dyDescent="0.2">
      <c r="A87"/>
      <c r="B87" s="15" t="s">
        <v>41</v>
      </c>
      <c r="C87" s="49">
        <v>288</v>
      </c>
      <c r="D87" s="50">
        <v>19</v>
      </c>
      <c r="E87" s="50">
        <v>47</v>
      </c>
      <c r="F87" s="50">
        <v>36</v>
      </c>
      <c r="G87" s="50">
        <v>28</v>
      </c>
      <c r="H87" s="50">
        <v>32</v>
      </c>
      <c r="I87" s="48">
        <v>126</v>
      </c>
    </row>
    <row r="88" spans="1:9" ht="12" x14ac:dyDescent="0.2">
      <c r="A88"/>
      <c r="B88" s="15" t="s">
        <v>51</v>
      </c>
      <c r="C88" s="49">
        <v>1004</v>
      </c>
      <c r="D88" s="22">
        <v>105</v>
      </c>
      <c r="E88" s="22">
        <v>302</v>
      </c>
      <c r="F88" s="22">
        <v>226</v>
      </c>
      <c r="G88" s="22">
        <v>165</v>
      </c>
      <c r="H88" s="22">
        <v>104</v>
      </c>
      <c r="I88" s="48">
        <v>102</v>
      </c>
    </row>
    <row r="89" spans="1:9" ht="12" x14ac:dyDescent="0.2">
      <c r="A89"/>
      <c r="B89" s="65"/>
      <c r="C89" s="64"/>
      <c r="D89" s="63"/>
      <c r="E89" s="63"/>
      <c r="F89" s="63"/>
      <c r="G89" s="63"/>
      <c r="H89" s="63"/>
      <c r="I89" s="66"/>
    </row>
    <row r="90" spans="1:9" ht="31.5" customHeight="1" x14ac:dyDescent="0.2">
      <c r="B90" s="87" t="s">
        <v>55</v>
      </c>
      <c r="C90" s="88"/>
      <c r="D90" s="88"/>
      <c r="E90" s="88"/>
      <c r="F90" s="88"/>
      <c r="G90" s="88"/>
      <c r="H90" s="88"/>
      <c r="I90" s="89"/>
    </row>
    <row r="91" spans="1:9" ht="12" x14ac:dyDescent="0.2">
      <c r="B91" s="56" t="s">
        <v>56</v>
      </c>
      <c r="C91"/>
      <c r="D91"/>
      <c r="E91"/>
      <c r="F91"/>
      <c r="G91"/>
      <c r="H91"/>
      <c r="I91" s="48"/>
    </row>
    <row r="92" spans="1:9" ht="12" x14ac:dyDescent="0.2">
      <c r="B92" s="56" t="s">
        <v>57</v>
      </c>
      <c r="C92"/>
      <c r="D92"/>
      <c r="E92"/>
      <c r="F92"/>
      <c r="G92"/>
      <c r="H92"/>
      <c r="I92" s="48"/>
    </row>
    <row r="93" spans="1:9" ht="12" x14ac:dyDescent="0.2">
      <c r="B93" s="78" t="s">
        <v>58</v>
      </c>
      <c r="C93" s="79"/>
      <c r="D93" s="79"/>
      <c r="E93" s="79"/>
      <c r="F93" s="79"/>
      <c r="G93" s="79"/>
      <c r="H93" s="79"/>
      <c r="I93" s="80"/>
    </row>
    <row r="94" spans="1:9" x14ac:dyDescent="0.2">
      <c r="B94" s="2" t="s">
        <v>17</v>
      </c>
      <c r="C94" s="71"/>
    </row>
  </sheetData>
  <mergeCells count="2">
    <mergeCell ref="E2:I2"/>
    <mergeCell ref="B90:I90"/>
  </mergeCells>
  <phoneticPr fontId="0" type="noConversion"/>
  <hyperlinks>
    <hyperlink ref="A60" r:id="rId1" xr:uid="{00000000-0004-0000-0000-000003000000}"/>
    <hyperlink ref="A70" r:id="rId2" xr:uid="{00000000-0004-0000-0000-00000B000000}"/>
    <hyperlink ref="A69" r:id="rId3" xr:uid="{00000000-0004-0000-0000-00000C000000}"/>
    <hyperlink ref="A74" r:id="rId4" xr:uid="{00000000-0004-0000-0000-00000D000000}"/>
    <hyperlink ref="A75" r:id="rId5" xr:uid="{00000000-0004-0000-0000-00000E000000}"/>
    <hyperlink ref="A65" r:id="rId6" xr:uid="{0A709DB1-C160-4F73-846C-959E21F7E4A2}"/>
    <hyperlink ref="A64" r:id="rId7" xr:uid="{C7DE813D-BF1D-4AA4-A299-EE6847F91A37}"/>
    <hyperlink ref="A14" r:id="rId8" xr:uid="{04760522-1E5D-4D1D-A438-89F781175AC2}"/>
    <hyperlink ref="A59" r:id="rId9" xr:uid="{A71BC735-4180-4EEC-A58B-57B1702AFB55}"/>
    <hyperlink ref="A53" r:id="rId10" xr:uid="{48A1925C-8889-4F23-A634-FA230BB1BA5E}"/>
    <hyperlink ref="A55" r:id="rId11" xr:uid="{3FA41055-47F7-42D2-9593-C7AD9C496D85}"/>
    <hyperlink ref="A54" r:id="rId12" xr:uid="{9995986B-CBBE-4D17-B0E4-E7E4A0603543}"/>
    <hyperlink ref="A13" r:id="rId13" xr:uid="{176E313E-DAB1-4F95-AE37-C8DE1B8BBA39}"/>
    <hyperlink ref="E2" r:id="rId14" display="Encuesta de satisfacción" xr:uid="{E3844A7B-DC63-480E-8202-27190CCBB2B1}"/>
  </hyperlinks>
  <pageMargins left="0.78740157480314965" right="0.78740157480314965" top="0.39370078740157483" bottom="0.78740157480314965" header="0" footer="0.39370078740157483"/>
  <pageSetup paperSize="9" scale="67" orientation="portrait"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D05T0123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Roman Cortell, Maria Jose</cp:lastModifiedBy>
  <cp:lastPrinted>2013-10-14T10:11:42Z</cp:lastPrinted>
  <dcterms:created xsi:type="dcterms:W3CDTF">1998-06-25T12:08:36Z</dcterms:created>
  <dcterms:modified xsi:type="dcterms:W3CDTF">2023-11-16T09:59:33Z</dcterms:modified>
</cp:coreProperties>
</file>