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M:\SG DE PADRON\DDE\WEB\WEB2023\DISTRITOS\05. Chamartín\"/>
    </mc:Choice>
  </mc:AlternateContent>
  <xr:revisionPtr revIDLastSave="0" documentId="8_{22CD9F40-B2E1-4DD7-903D-097032FDB56B}" xr6:coauthVersionLast="47" xr6:coauthVersionMax="47" xr10:uidLastSave="{00000000-0000-0000-0000-000000000000}"/>
  <bookViews>
    <workbookView xWindow="-120" yWindow="-120" windowWidth="29040" windowHeight="15840" activeTab="1"/>
  </bookViews>
  <sheets>
    <sheet name="D05T1223_enero" sheetId="1" r:id="rId1"/>
    <sheet name="D05T1223_julio" sheetId="4" r:id="rId2"/>
    <sheet name="D05T1414_julio" sheetId="2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2" l="1"/>
  <c r="I8" i="2"/>
  <c r="H8" i="2"/>
  <c r="G8" i="2"/>
  <c r="F8" i="2"/>
  <c r="E8" i="2"/>
  <c r="D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</calcChain>
</file>

<file path=xl/sharedStrings.xml><?xml version="1.0" encoding="utf-8"?>
<sst xmlns="http://schemas.openxmlformats.org/spreadsheetml/2006/main" count="490" uniqueCount="338">
  <si>
    <t>Educación</t>
  </si>
  <si>
    <t>Actividad</t>
  </si>
  <si>
    <t>Literal de actividad</t>
  </si>
  <si>
    <t/>
  </si>
  <si>
    <t>01</t>
  </si>
  <si>
    <t>Agricultura, ganadería, caza y servicios relacionados con las mismas</t>
  </si>
  <si>
    <t>02</t>
  </si>
  <si>
    <t>Silvicultura y explotación forestal</t>
  </si>
  <si>
    <t>06</t>
  </si>
  <si>
    <t>Extracción de crudo de petróleo y gas natural</t>
  </si>
  <si>
    <t>10</t>
  </si>
  <si>
    <t>Industria de la alimentación</t>
  </si>
  <si>
    <t>11</t>
  </si>
  <si>
    <t>Fabricación de bebidas</t>
  </si>
  <si>
    <t>13</t>
  </si>
  <si>
    <t>Industria textil</t>
  </si>
  <si>
    <t>14</t>
  </si>
  <si>
    <t>Confección de prendas de vestir</t>
  </si>
  <si>
    <t>15</t>
  </si>
  <si>
    <t>Industria del cuero y del calzado</t>
  </si>
  <si>
    <t>16</t>
  </si>
  <si>
    <t>Industria de la madera y del corcho, excepto muebles; cestería y espartería</t>
  </si>
  <si>
    <t>17</t>
  </si>
  <si>
    <t>Industria del papel</t>
  </si>
  <si>
    <t>18</t>
  </si>
  <si>
    <t>Artes gráficas y reproducción de soportes grabados</t>
  </si>
  <si>
    <t>20</t>
  </si>
  <si>
    <t>Industria química</t>
  </si>
  <si>
    <t>21</t>
  </si>
  <si>
    <t>Fabricación de productos farmacéuticos</t>
  </si>
  <si>
    <t>22</t>
  </si>
  <si>
    <t>Fabricación de productos de caucho y plásticos</t>
  </si>
  <si>
    <t>23</t>
  </si>
  <si>
    <t>Fabricación de otros productos minerales no metálicos</t>
  </si>
  <si>
    <t>24</t>
  </si>
  <si>
    <t>Metalurgia; fabricación de productos de hierro, acero y ferroaleaciones</t>
  </si>
  <si>
    <t>25</t>
  </si>
  <si>
    <t>Fabricación de productos metálicos, excepto maquinaria y equipo</t>
  </si>
  <si>
    <t>26</t>
  </si>
  <si>
    <t>Fabricación de productos informáticos, electrónicos y ópticos</t>
  </si>
  <si>
    <t>27</t>
  </si>
  <si>
    <t>Fabricación de material y equipo eléctrico</t>
  </si>
  <si>
    <t>28</t>
  </si>
  <si>
    <t>Fabricación de maquinaria y equipo n.c.o.p.</t>
  </si>
  <si>
    <t>29</t>
  </si>
  <si>
    <t>Fabricación de vehículos de motor, remolques y semirremolques</t>
  </si>
  <si>
    <t>30</t>
  </si>
  <si>
    <t>Fabricación de otro material de transporte</t>
  </si>
  <si>
    <t>31</t>
  </si>
  <si>
    <t>Fabricación de muebles</t>
  </si>
  <si>
    <t>32</t>
  </si>
  <si>
    <t>Otras industrias manufactureras</t>
  </si>
  <si>
    <t>33</t>
  </si>
  <si>
    <t>Reparación e instalación de maquinaria y equipo</t>
  </si>
  <si>
    <t>35</t>
  </si>
  <si>
    <t>Suministro de energía eléctrica, gas, vapor y aire acondicionado</t>
  </si>
  <si>
    <t>36</t>
  </si>
  <si>
    <t>Captación, depuración y distribución de agua</t>
  </si>
  <si>
    <t>37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</si>
  <si>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</si>
  <si>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</si>
  <si>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</si>
  <si>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</si>
  <si>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</si>
  <si>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41</t>
  </si>
  <si>
    <t>Promoción y construcción de edificios</t>
  </si>
  <si>
    <t>42</t>
  </si>
  <si>
    <t>Ingeniería civil</t>
  </si>
  <si>
    <t>43</t>
  </si>
  <si>
    <t>Actividades de construcción especializada y acabado de edificios</t>
  </si>
  <si>
    <t>45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</si>
  <si>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</si>
  <si>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</si>
  <si>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</si>
  <si>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</si>
  <si>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</si>
  <si>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</si>
  <si>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</si>
  <si>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51</t>
  </si>
  <si>
    <t>Transporte aéreo</t>
  </si>
  <si>
    <t>52</t>
  </si>
  <si>
    <t>Almacenamiento y actividades anexas al transporte</t>
  </si>
  <si>
    <t>53</t>
  </si>
  <si>
    <t>Actividades postales y de correos</t>
  </si>
  <si>
    <t>55</t>
  </si>
  <si>
    <t>Servicios de alojamiento</t>
  </si>
  <si>
    <t>56</t>
  </si>
  <si>
    <t>Servicios de comidas y bebidas</t>
  </si>
  <si>
    <t>58</t>
  </si>
  <si>
    <t>Edición (incluye programas informáticos)</t>
  </si>
  <si>
    <t>59</t>
  </si>
  <si>
    <t>Actividades cinematográficas, de vídeo y de programas de televisión, grabación de sonido y edición musical</t>
  </si>
  <si>
    <t>60</t>
  </si>
  <si>
    <t>Actividades de programación y emisión de radio y televisión</t>
  </si>
  <si>
    <t>61</t>
  </si>
  <si>
    <t>Telecomunicaciones</t>
  </si>
  <si>
    <t>62</t>
  </si>
  <si>
    <t>Programación, consultoría y otras actividades relacionadas con la informática</t>
  </si>
  <si>
    <t>63</t>
  </si>
  <si>
    <t>Servicios de información</t>
  </si>
  <si>
    <t>64</t>
  </si>
  <si>
    <t>Servicios financieros, excepto seguros y fondos de pensiones</t>
  </si>
  <si>
    <t>65</t>
  </si>
  <si>
    <t>Seguros, reaseguros y fondos de pensiones, excepto Seguridad Social obligatoria</t>
  </si>
  <si>
    <t>66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</si>
  <si>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</si>
  <si>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</si>
  <si>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</si>
  <si>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</si>
  <si>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</si>
  <si>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70</t>
  </si>
  <si>
    <t>Actividades de las sedes centrales; actividades de consultoría de gestión empresarial</t>
  </si>
  <si>
    <t>71</t>
  </si>
  <si>
    <t>Servicios técnicos de arquitectura e ingeniería; ensayos y análisis técnicos</t>
  </si>
  <si>
    <t>72</t>
  </si>
  <si>
    <t>Investigación y desarrollo</t>
  </si>
  <si>
    <t>73</t>
  </si>
  <si>
    <t>Publicidad y estudios de mercado</t>
  </si>
  <si>
    <t>74</t>
  </si>
  <si>
    <t>Otras actividades profesionales, científicas y técnicas</t>
  </si>
  <si>
    <t>75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</si>
  <si>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</si>
  <si>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</si>
  <si>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</si>
  <si>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</si>
  <si>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</si>
  <si>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</si>
  <si>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</si>
  <si>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80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</si>
  <si>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</si>
  <si>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</si>
  <si>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</si>
  <si>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</si>
  <si>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</si>
  <si>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</si>
  <si>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Administración Pública y defensa; Seguridad Social obligatoria</t>
  </si>
  <si>
    <t>85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</si>
  <si>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</si>
  <si>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</si>
  <si>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</si>
  <si>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</si>
  <si>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</si>
  <si>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</si>
  <si>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90</t>
  </si>
  <si>
    <t>Actividades de creación, artísticas y espectáculos</t>
  </si>
  <si>
    <t>91</t>
  </si>
  <si>
    <t>Actividades de bibliotecas, archivos, museos y otras actividades culturales</t>
  </si>
  <si>
    <t>92</t>
  </si>
  <si>
    <t>Actividades de juegos de azar y apuestas</t>
  </si>
  <si>
    <t>93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</si>
  <si>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</si>
  <si>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</si>
  <si>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</si>
  <si>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</si>
  <si>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</si>
  <si>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</si>
  <si>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</si>
  <si>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99</t>
  </si>
  <si>
    <t>Actividades de organizaciones y organismos extraterritoriales</t>
  </si>
  <si>
    <t>No consta</t>
  </si>
  <si>
    <t>05.</t>
  </si>
  <si>
    <t>51.</t>
  </si>
  <si>
    <t>52.</t>
  </si>
  <si>
    <t>53.</t>
  </si>
  <si>
    <t>54.</t>
  </si>
  <si>
    <t>55.</t>
  </si>
  <si>
    <t>56.</t>
  </si>
  <si>
    <t>El Viso</t>
  </si>
  <si>
    <t>Prosperidad</t>
  </si>
  <si>
    <t>Ciudad Jardín</t>
  </si>
  <si>
    <t>Hispanoamérica</t>
  </si>
  <si>
    <t>Nueva España</t>
  </si>
  <si>
    <t>Castilla</t>
  </si>
  <si>
    <t>CHAMARTÍN</t>
  </si>
  <si>
    <t xml:space="preserve">D.5.14.  Locales abiertos con Tipo de acceso Puerta de calle y Agrupados, clasificados por Actividad económica (CNAE 2009) </t>
  </si>
  <si>
    <t>D05. CHAMARTÍN. INFORMACIÓN DE LOS DISTRITOS</t>
  </si>
  <si>
    <t>09</t>
  </si>
  <si>
    <t>Actividades de apoyo a las industrias extractivas</t>
  </si>
  <si>
    <t>Acceso a 
Banco Datos</t>
  </si>
  <si>
    <t>Índice</t>
  </si>
  <si>
    <t>Datos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</si>
  <si>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</si>
  <si>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</si>
  <si>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</si>
  <si>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</si>
  <si>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</si>
  <si>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</si>
  <si>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</si>
  <si>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</si>
  <si>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</si>
  <si>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</si>
  <si>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</si>
  <si>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</si>
  <si>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</si>
  <si>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</si>
  <si>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</si>
  <si>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</si>
  <si>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</si>
  <si>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</si>
  <si>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</si>
  <si>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</si>
  <si>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</si>
  <si>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</si>
  <si>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</si>
  <si>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</si>
  <si>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</si>
  <si>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</si>
  <si>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</si>
  <si>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P</t>
  </si>
  <si>
    <t>Q</t>
  </si>
  <si>
    <t>Actividades sanitarias y de servicios sociales</t>
  </si>
  <si>
    <t>R</t>
  </si>
  <si>
    <t>Actividades artísticas, recreativas y de entretenimiento</t>
  </si>
  <si>
    <t>S</t>
  </si>
  <si>
    <t>Otros servicios</t>
  </si>
  <si>
    <t>U</t>
  </si>
  <si>
    <t>FUENTE: Área de Gobierno de Economía, Hacienda y Administración Pública. D.G. Estadística.  Censo de Locales y Actividades. Elaboración propia.</t>
  </si>
  <si>
    <t>03</t>
  </si>
  <si>
    <t>Pesca y acuicultura</t>
  </si>
  <si>
    <t>05</t>
  </si>
  <si>
    <t>Extracción de antracita, hulla y lignito</t>
  </si>
  <si>
    <t>07</t>
  </si>
  <si>
    <t>Extracción de minerales metálicos</t>
  </si>
  <si>
    <t>08</t>
  </si>
  <si>
    <t>Otras industrias extractivas</t>
  </si>
  <si>
    <t>Industria del tabaco</t>
  </si>
  <si>
    <t>50</t>
  </si>
  <si>
    <t>Transporte marítimo y por vías navegables interiores</t>
  </si>
  <si>
    <t>Censo de Locales y Actividades a 1-7-2014</t>
  </si>
  <si>
    <t>A Agricultura, ganadería, silvicultura y pesca</t>
  </si>
  <si>
    <t>01 Agricultura, ganadería, caza y servicios relacionados con las mismas</t>
  </si>
  <si>
    <t>02 Silvicultura y explotación forestal</t>
  </si>
  <si>
    <t>B Industrias extractivas</t>
  </si>
  <si>
    <t>09 Actividades de apoyo a las industrias extractivas</t>
  </si>
  <si>
    <t>C Industria manufacturera</t>
  </si>
  <si>
    <t>10 Industria de la alimentación</t>
  </si>
  <si>
    <t>11 Fabricación de bebidas</t>
  </si>
  <si>
    <t>12 Industria del tabaco</t>
  </si>
  <si>
    <t>13 Industria textil</t>
  </si>
  <si>
    <t>14 Confección de prendas de vestir</t>
  </si>
  <si>
    <t>15 Industria del cuero y del calzado</t>
  </si>
  <si>
    <t>16 Industria de la madera y del corcho, excepto muebles; cestería y espartería</t>
  </si>
  <si>
    <t>17 Industria del papel</t>
  </si>
  <si>
    <t>18 Artes gráficas y reproducción de soportes grabados</t>
  </si>
  <si>
    <t>20 Industria química</t>
  </si>
  <si>
    <t>21 Fabricación de productos farmacéuticos</t>
  </si>
  <si>
    <t>22 Fabricación de productos de caucho y plásticos</t>
  </si>
  <si>
    <t>23 Fabricación de otros productos minerales no metálicos</t>
  </si>
  <si>
    <t>24 Metalurgia; fabricación de productos de hierro, acero y ferroaleaciones</t>
  </si>
  <si>
    <t>25 Fabricación de productos metálicos, excepto maquinaria y equipo</t>
  </si>
  <si>
    <t>26 Fabricación de productos informáticos, electrónicos y ópticos</t>
  </si>
  <si>
    <t>27 Fabricación de material y equipo eléctrico</t>
  </si>
  <si>
    <t>28 Fabricación de maquinaria y equipo n.c.o.p.</t>
  </si>
  <si>
    <t>29 Fabricación de vehículos de motor, remolques y semirremolques</t>
  </si>
  <si>
    <t>30 Fabricación de otro material de transporte</t>
  </si>
  <si>
    <t>31 Fabricación de muebles</t>
  </si>
  <si>
    <t>32 Otras industrias manufactureras</t>
  </si>
  <si>
    <t>33 Reparación e instalación de maquinaria y equipo</t>
  </si>
  <si>
    <t>D Suministro de energía eléctrica, gas, vapor y aire acondicionado</t>
  </si>
  <si>
    <t>35 Suministro de energía eléctrica, gas, vapor y aire acondicionado</t>
  </si>
  <si>
    <t>E Suministro de agua, actividades de saneamiento, gestión de residuos y descontaminación</t>
  </si>
  <si>
    <t>36 Captación, depuración y distribución de agua</t>
  </si>
  <si>
    <t>37 Recogida y tratamiento de aguas residuales</t>
  </si>
  <si>
    <t>38 Recogida, tratamiento y eliminación de residuos; valorización</t>
  </si>
  <si>
    <t>39 Actividades de descontaminación y otros servicios de gestión de residuos</t>
  </si>
  <si>
    <t>F Construcción</t>
  </si>
  <si>
    <t>41 Promoción y construcción de edificios</t>
  </si>
  <si>
    <t>42 Ingeniería civil</t>
  </si>
  <si>
    <t>43 Actividades de construcción especializada y acabado de edificios</t>
  </si>
  <si>
    <t>G Comercio al por mayor y al por menor; reparación de vehículos de motor y motocicletas</t>
  </si>
  <si>
    <t>45 Venta y reparación de vehículos de motor y motocicletas</t>
  </si>
  <si>
    <t>46 Comercio al por mayor e intermediarios del comercio, excepto de vehículos de motor y motocicletas</t>
  </si>
  <si>
    <t>47 Comercio al por menor, excepto de vehículos de motor y motocicletas</t>
  </si>
  <si>
    <t>H Transporte y almacenamiento</t>
  </si>
  <si>
    <t>49 Transporte terrestre y por tubería</t>
  </si>
  <si>
    <t>51 Transporte aéreo</t>
  </si>
  <si>
    <t>52 Almacenamiento y actividades anexas al transporte</t>
  </si>
  <si>
    <t>53 Actividades postales y de correos</t>
  </si>
  <si>
    <t>I Hostelería</t>
  </si>
  <si>
    <t>55 Servicios de alojamiento</t>
  </si>
  <si>
    <t>56 Servicios de comidas y bebidas</t>
  </si>
  <si>
    <t>J Información y comunicaciones</t>
  </si>
  <si>
    <t>58 Edición (incluye programas informáticos)</t>
  </si>
  <si>
    <t>59 Act cinematográficas, vídeo y programas TV, grabación sonido y edición musical</t>
  </si>
  <si>
    <t>60 Actividades de programación y emisión de radio y televisión</t>
  </si>
  <si>
    <t>61 Telecomunicaciones</t>
  </si>
  <si>
    <t>62 Programación, consultoría y otras actividades relacionadas con la informática</t>
  </si>
  <si>
    <t>63 Servicios de información</t>
  </si>
  <si>
    <t>K Actividades financieras y de seguros</t>
  </si>
  <si>
    <t>64 Servicios financieros, excepto seguros y fondos de pensiones</t>
  </si>
  <si>
    <t>65 Seguros, reaseguros y fondos de pensiones, excepto Seguridad Social obligatoria</t>
  </si>
  <si>
    <t>66 Actividades auxiliares a los servicios financieros y a los seguros</t>
  </si>
  <si>
    <t>L Actividades inmobiliarias</t>
  </si>
  <si>
    <t>68 Actividades inmobiliarias</t>
  </si>
  <si>
    <t>M Actividades profesionales, científicas y técnicas</t>
  </si>
  <si>
    <t>69 Actividades jurídicas y de contabilidad</t>
  </si>
  <si>
    <t>70 Actividades de las sedes centrales; actividades de consultoría de gestión empresarial</t>
  </si>
  <si>
    <t>71 Servicios técnicos de arquitectura e ingeniería; ensayos y análisis técnicos</t>
  </si>
  <si>
    <t>72 Investigación y desarrollo</t>
  </si>
  <si>
    <t>73 Publicidad y estudios de mercado</t>
  </si>
  <si>
    <t>74 Otras actividades profesionales, científicas y técnicas</t>
  </si>
  <si>
    <t>75 Actividades veterinarias</t>
  </si>
  <si>
    <t>N Actividades administrativas y servicios auxliares</t>
  </si>
  <si>
    <t>77 Actividades de alquiler</t>
  </si>
  <si>
    <t>78 Actividades relacionadas con el empleo</t>
  </si>
  <si>
    <t xml:space="preserve">79 Act agencias viajes, operadores turísticos, servicios reservas y act relacionadas </t>
  </si>
  <si>
    <t>80 Actividades de seguridad e investigación</t>
  </si>
  <si>
    <t>81 Servicios a edificios y actividades de jardinería</t>
  </si>
  <si>
    <t>82 Actividades administrativas de oficina y otras actividades auxiliares a las empresas</t>
  </si>
  <si>
    <t>O Administración Pública y defensa; Seguridad Social obligatoria</t>
  </si>
  <si>
    <t>84 Administración Pública y defensa; Seguridad Social obligatoria</t>
  </si>
  <si>
    <t>P Educación</t>
  </si>
  <si>
    <t>85 Educación</t>
  </si>
  <si>
    <t>Q Actividades sanitarias y de servicios sociales</t>
  </si>
  <si>
    <t>86 Actividades sanitarias</t>
  </si>
  <si>
    <t>87 Asistencia en establecimientos residenciales</t>
  </si>
  <si>
    <t>88 Actividades de servicios sociales sin alojamiento</t>
  </si>
  <si>
    <t>R Actividades artísticas, recreativas y de entretenimiento</t>
  </si>
  <si>
    <t>90 Actividades de creación, artísticas y espectáculos</t>
  </si>
  <si>
    <t>91 Actividades de bibliotecas, archivos, museos y otras actividades culturales</t>
  </si>
  <si>
    <t>92 Actividades de juegos de azar y apuestas</t>
  </si>
  <si>
    <t>93 Actividades deportivas, recreativas y de entretenimiento</t>
  </si>
  <si>
    <t>S Otros servicios</t>
  </si>
  <si>
    <t>94 Actividades asociativas</t>
  </si>
  <si>
    <t>95 Reparación de ordenadores, efectos personales y artículos de uso doméstico</t>
  </si>
  <si>
    <t>96 Otros servicios personales</t>
  </si>
  <si>
    <t>U Actividades de organizaciones y organismos extraterritoriales</t>
  </si>
  <si>
    <t>99 Actividades de organizaciones y organismos extraterritoriales</t>
  </si>
  <si>
    <t xml:space="preserve"> No consta</t>
  </si>
  <si>
    <t>08 Otras industrias extractivas</t>
  </si>
  <si>
    <t>50 Transporte marítimo y por vías navegables interiores</t>
  </si>
  <si>
    <t>NOTA: En todos aquellos locales en los que se ejerce más de una actividad, sólo se ha tenido en cuenta para el cómputo de actividades aquella de Código de epígrafe inferior. A partir de Julio</t>
  </si>
  <si>
    <t xml:space="preserve">             de 2021,  no se incluyen las actividades de los locales en situación de BAJA</t>
  </si>
  <si>
    <t xml:space="preserve">D.5.12.  Locales abiertos con Tipo de acceso Puerta de calle y Agrupados, clasificados por Actividad económica (CNAE 2009) </t>
  </si>
  <si>
    <t>Si desea participar en nuestra encuesta satisfacción, pinche aquí</t>
  </si>
  <si>
    <t>Censo de Locales y Actividades a 1-1-2023</t>
  </si>
  <si>
    <t>Censo de Locales y Actividades a 1-7-2023</t>
  </si>
  <si>
    <t>FUENTE: Área de Gobierno de Economía, Innovación y Hacienda. S.G. Estadística, Padrón y Procesos Electorales. Censo de Locales y Actividades. Elaboración propia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</si>
</sst>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90" formatCode="0.00_)"/>
  </numFmts>
  <fonts count="16" x14ac:knownFonts="1">
    <font>
      <sz val="10"/>
      <name val="Arial"/>
    </font>
    <font>
      <i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0"/>
      <name val="Courier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9"/>
      </patternFill>
    </fill>
  </fills>
  <borders count="21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ck">
        <color indexed="53"/>
      </left>
      <right/>
      <top style="thick">
        <color indexed="53"/>
      </top>
      <bottom style="thick">
        <color indexed="53"/>
      </bottom>
      <diagonal/>
    </border>
    <border>
      <left/>
      <right/>
      <top style="thick">
        <color indexed="53"/>
      </top>
      <bottom style="thick">
        <color indexed="53"/>
      </bottom>
      <diagonal/>
    </border>
    <border>
      <left/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theme="0" tint="-0.24994659260841701"/>
      </right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/>
    <xf numFmtId="190" fontId="9" fillId="0" borderId="0"/>
    <xf numFmtId="0" fontId="8" fillId="0" borderId="0"/>
  </cellStyleXfs>
  <cellXfs count="86">
    <xf numFmtId="0" fontId="0" fillId="0" borderId="0" xfId="0"/>
    <xf numFmtId="0" fontId="1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Continuous"/>
    </xf>
    <xf numFmtId="0" fontId="3" fillId="0" borderId="1" xfId="0" applyFont="1" applyBorder="1"/>
    <xf numFmtId="0" fontId="3" fillId="0" borderId="0" xfId="0" applyFont="1" applyFill="1"/>
    <xf numFmtId="1" fontId="4" fillId="0" borderId="2" xfId="0" applyNumberFormat="1" applyFont="1" applyFill="1" applyBorder="1" applyAlignment="1">
      <alignment horizontal="center" wrapText="1"/>
    </xf>
    <xf numFmtId="3" fontId="5" fillId="0" borderId="0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/>
    </xf>
    <xf numFmtId="0" fontId="5" fillId="2" borderId="2" xfId="0" applyFont="1" applyFill="1" applyBorder="1" applyAlignment="1" applyProtection="1">
      <alignment horizontal="right"/>
    </xf>
    <xf numFmtId="0" fontId="5" fillId="2" borderId="3" xfId="0" applyFont="1" applyFill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right" wrapText="1"/>
    </xf>
    <xf numFmtId="0" fontId="5" fillId="2" borderId="0" xfId="0" applyFont="1" applyFill="1" applyBorder="1" applyAlignment="1" applyProtection="1">
      <alignment horizontal="right"/>
    </xf>
    <xf numFmtId="0" fontId="5" fillId="2" borderId="1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/>
    </xf>
    <xf numFmtId="0" fontId="5" fillId="0" borderId="2" xfId="0" applyFont="1" applyFill="1" applyBorder="1" applyAlignment="1" applyProtection="1">
      <alignment horizontal="right" wrapText="1"/>
    </xf>
    <xf numFmtId="0" fontId="5" fillId="0" borderId="3" xfId="0" applyFont="1" applyFill="1" applyBorder="1" applyAlignment="1" applyProtection="1">
      <alignment horizontal="right"/>
    </xf>
    <xf numFmtId="0" fontId="3" fillId="0" borderId="0" xfId="0" applyFont="1" applyAlignment="1">
      <alignment horizontal="right"/>
    </xf>
    <xf numFmtId="1" fontId="4" fillId="0" borderId="4" xfId="0" applyNumberFormat="1" applyFont="1" applyFill="1" applyBorder="1" applyAlignment="1">
      <alignment horizontal="right" wrapText="1"/>
    </xf>
    <xf numFmtId="0" fontId="2" fillId="0" borderId="0" xfId="0" applyFont="1"/>
    <xf numFmtId="0" fontId="10" fillId="2" borderId="5" xfId="0" applyFont="1" applyFill="1" applyBorder="1" applyAlignment="1">
      <alignment horizontal="center" wrapText="1"/>
    </xf>
    <xf numFmtId="0" fontId="11" fillId="3" borderId="6" xfId="1" applyFont="1" applyFill="1" applyBorder="1" applyAlignment="1" applyProtection="1">
      <alignment horizontal="center"/>
    </xf>
    <xf numFmtId="0" fontId="11" fillId="0" borderId="0" xfId="1" applyFont="1" applyFill="1" applyBorder="1" applyAlignment="1" applyProtection="1">
      <alignment horizontal="center"/>
    </xf>
    <xf numFmtId="0" fontId="5" fillId="0" borderId="0" xfId="0" applyFont="1"/>
    <xf numFmtId="3" fontId="5" fillId="0" borderId="0" xfId="4" applyNumberFormat="1" applyFont="1" applyBorder="1" applyAlignment="1">
      <alignment wrapText="1"/>
    </xf>
    <xf numFmtId="0" fontId="3" fillId="0" borderId="1" xfId="0" applyFont="1" applyFill="1" applyBorder="1"/>
    <xf numFmtId="0" fontId="3" fillId="0" borderId="7" xfId="0" applyFont="1" applyBorder="1"/>
    <xf numFmtId="3" fontId="2" fillId="4" borderId="0" xfId="0" applyNumberFormat="1" applyFont="1" applyFill="1" applyBorder="1" applyAlignment="1">
      <alignment horizontal="left"/>
    </xf>
    <xf numFmtId="3" fontId="4" fillId="0" borderId="8" xfId="0" applyNumberFormat="1" applyFont="1" applyFill="1" applyBorder="1" applyAlignment="1">
      <alignment horizontal="left" wrapText="1"/>
    </xf>
    <xf numFmtId="3" fontId="7" fillId="0" borderId="8" xfId="3" applyNumberFormat="1" applyFont="1" applyFill="1" applyBorder="1" applyAlignment="1">
      <alignment horizontal="left" wrapText="1"/>
    </xf>
    <xf numFmtId="3" fontId="7" fillId="0" borderId="0" xfId="3" applyNumberFormat="1" applyFont="1" applyFill="1" applyBorder="1" applyAlignment="1">
      <alignment wrapText="1"/>
    </xf>
    <xf numFmtId="3" fontId="2" fillId="0" borderId="0" xfId="0" applyNumberFormat="1" applyFont="1" applyBorder="1"/>
    <xf numFmtId="3" fontId="3" fillId="0" borderId="0" xfId="0" applyNumberFormat="1" applyFont="1" applyBorder="1"/>
    <xf numFmtId="3" fontId="12" fillId="0" borderId="8" xfId="3" applyNumberFormat="1" applyFont="1" applyFill="1" applyBorder="1" applyAlignment="1">
      <alignment horizontal="left" vertical="top" wrapText="1"/>
    </xf>
    <xf numFmtId="3" fontId="12" fillId="0" borderId="0" xfId="3" applyNumberFormat="1" applyFont="1" applyFill="1" applyBorder="1" applyAlignment="1">
      <alignment wrapText="1"/>
    </xf>
    <xf numFmtId="0" fontId="2" fillId="0" borderId="1" xfId="0" applyFont="1" applyBorder="1"/>
    <xf numFmtId="3" fontId="7" fillId="0" borderId="8" xfId="3" applyNumberFormat="1" applyFont="1" applyFill="1" applyBorder="1" applyAlignment="1">
      <alignment horizontal="left" vertical="top" wrapText="1"/>
    </xf>
    <xf numFmtId="3" fontId="7" fillId="0" borderId="8" xfId="3" quotePrefix="1" applyNumberFormat="1" applyFont="1" applyFill="1" applyBorder="1" applyAlignment="1">
      <alignment horizontal="left" vertical="top" wrapText="1"/>
    </xf>
    <xf numFmtId="3" fontId="13" fillId="0" borderId="0" xfId="3" applyNumberFormat="1" applyFont="1" applyFill="1" applyBorder="1" applyAlignment="1">
      <alignment wrapText="1"/>
    </xf>
    <xf numFmtId="3" fontId="7" fillId="0" borderId="0" xfId="5" applyNumberFormat="1" applyFont="1" applyFill="1" applyBorder="1" applyAlignment="1">
      <alignment wrapText="1"/>
    </xf>
    <xf numFmtId="3" fontId="3" fillId="0" borderId="0" xfId="0" applyNumberFormat="1" applyFont="1" applyFill="1" applyBorder="1"/>
    <xf numFmtId="3" fontId="7" fillId="0" borderId="9" xfId="3" applyNumberFormat="1" applyFont="1" applyFill="1" applyBorder="1" applyAlignment="1">
      <alignment horizontal="left" vertical="top" wrapText="1"/>
    </xf>
    <xf numFmtId="3" fontId="7" fillId="0" borderId="10" xfId="3" applyNumberFormat="1" applyFont="1" applyFill="1" applyBorder="1" applyAlignment="1">
      <alignment wrapText="1"/>
    </xf>
    <xf numFmtId="3" fontId="3" fillId="0" borderId="10" xfId="0" applyNumberFormat="1" applyFont="1" applyBorder="1"/>
    <xf numFmtId="1" fontId="4" fillId="0" borderId="4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right" wrapText="1"/>
    </xf>
    <xf numFmtId="3" fontId="5" fillId="0" borderId="2" xfId="0" applyNumberFormat="1" applyFont="1" applyFill="1" applyBorder="1" applyAlignment="1">
      <alignment horizontal="right"/>
    </xf>
    <xf numFmtId="3" fontId="5" fillId="0" borderId="3" xfId="0" applyNumberFormat="1" applyFont="1" applyFill="1" applyBorder="1" applyAlignment="1">
      <alignment horizontal="right"/>
    </xf>
    <xf numFmtId="3" fontId="2" fillId="0" borderId="1" xfId="0" applyNumberFormat="1" applyFont="1" applyBorder="1"/>
    <xf numFmtId="3" fontId="5" fillId="0" borderId="0" xfId="0" applyNumberFormat="1" applyFont="1" applyBorder="1"/>
    <xf numFmtId="3" fontId="4" fillId="0" borderId="8" xfId="4" applyNumberFormat="1" applyFont="1" applyBorder="1" applyAlignment="1">
      <alignment wrapText="1"/>
    </xf>
    <xf numFmtId="3" fontId="4" fillId="0" borderId="0" xfId="0" applyNumberFormat="1" applyFont="1" applyAlignment="1">
      <alignment horizontal="right"/>
    </xf>
    <xf numFmtId="3" fontId="4" fillId="0" borderId="14" xfId="4" applyNumberFormat="1" applyFont="1" applyBorder="1" applyAlignment="1">
      <alignment wrapText="1"/>
    </xf>
    <xf numFmtId="3" fontId="7" fillId="0" borderId="8" xfId="3" applyNumberFormat="1" applyFont="1" applyBorder="1" applyAlignment="1">
      <alignment wrapText="1"/>
    </xf>
    <xf numFmtId="3" fontId="2" fillId="0" borderId="0" xfId="0" applyNumberFormat="1" applyFont="1"/>
    <xf numFmtId="3" fontId="7" fillId="0" borderId="14" xfId="3" applyNumberFormat="1" applyFont="1" applyBorder="1" applyAlignment="1">
      <alignment wrapText="1"/>
    </xf>
    <xf numFmtId="3" fontId="12" fillId="0" borderId="8" xfId="3" applyNumberFormat="1" applyFont="1" applyBorder="1" applyAlignment="1">
      <alignment wrapText="1"/>
    </xf>
    <xf numFmtId="3" fontId="4" fillId="0" borderId="0" xfId="0" applyNumberFormat="1" applyFont="1"/>
    <xf numFmtId="3" fontId="12" fillId="0" borderId="14" xfId="3" applyNumberFormat="1" applyFont="1" applyBorder="1" applyAlignment="1">
      <alignment wrapText="1"/>
    </xf>
    <xf numFmtId="3" fontId="7" fillId="0" borderId="14" xfId="5" applyNumberFormat="1" applyFont="1" applyBorder="1" applyAlignment="1">
      <alignment wrapText="1"/>
    </xf>
    <xf numFmtId="3" fontId="7" fillId="0" borderId="9" xfId="3" applyNumberFormat="1" applyFont="1" applyBorder="1" applyAlignment="1">
      <alignment wrapText="1"/>
    </xf>
    <xf numFmtId="0" fontId="2" fillId="0" borderId="15" xfId="0" applyFont="1" applyBorder="1"/>
    <xf numFmtId="0" fontId="2" fillId="0" borderId="16" xfId="0" applyFont="1" applyBorder="1"/>
    <xf numFmtId="0" fontId="14" fillId="0" borderId="0" xfId="0" applyFont="1"/>
    <xf numFmtId="0" fontId="4" fillId="0" borderId="0" xfId="0" applyFont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3" fontId="4" fillId="0" borderId="1" xfId="0" applyNumberFormat="1" applyFont="1" applyBorder="1" applyAlignment="1">
      <alignment horizontal="right"/>
    </xf>
    <xf numFmtId="3" fontId="4" fillId="0" borderId="14" xfId="0" applyNumberFormat="1" applyFont="1" applyBorder="1"/>
    <xf numFmtId="3" fontId="2" fillId="0" borderId="14" xfId="0" applyNumberFormat="1" applyFont="1" applyBorder="1"/>
    <xf numFmtId="0" fontId="4" fillId="0" borderId="0" xfId="0" applyFont="1" applyAlignment="1"/>
    <xf numFmtId="3" fontId="7" fillId="0" borderId="8" xfId="3" applyNumberFormat="1" applyFont="1" applyBorder="1" applyAlignment="1">
      <alignment horizontal="left" wrapText="1" indent="1"/>
    </xf>
    <xf numFmtId="1" fontId="4" fillId="2" borderId="2" xfId="0" applyNumberFormat="1" applyFont="1" applyFill="1" applyBorder="1" applyAlignment="1">
      <alignment horizontal="left" wrapText="1"/>
    </xf>
    <xf numFmtId="1" fontId="4" fillId="2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0" fillId="0" borderId="10" xfId="0" applyBorder="1" applyAlignment="1">
      <alignment wrapText="1"/>
    </xf>
    <xf numFmtId="0" fontId="15" fillId="3" borderId="11" xfId="2" applyFont="1" applyFill="1" applyBorder="1" applyAlignment="1" applyProtection="1">
      <alignment horizontal="center" vertical="center"/>
    </xf>
    <xf numFmtId="0" fontId="15" fillId="3" borderId="12" xfId="2" applyFont="1" applyFill="1" applyBorder="1" applyAlignment="1" applyProtection="1">
      <alignment horizontal="center" vertical="center"/>
    </xf>
    <xf numFmtId="0" fontId="15" fillId="3" borderId="13" xfId="2" applyFont="1" applyFill="1" applyBorder="1" applyAlignment="1" applyProtection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1" fontId="4" fillId="2" borderId="4" xfId="0" applyNumberFormat="1" applyFont="1" applyFill="1" applyBorder="1" applyAlignment="1">
      <alignment horizontal="left" wrapText="1"/>
    </xf>
    <xf numFmtId="1" fontId="4" fillId="2" borderId="9" xfId="0" applyNumberFormat="1" applyFont="1" applyFill="1" applyBorder="1" applyAlignment="1">
      <alignment horizontal="left" wrapText="1"/>
    </xf>
  </cellXfs>
  <cellStyles count="6">
    <cellStyle name="Hipervínculo" xfId="1" builtinId="8"/>
    <cellStyle name="Hipervínculo 2" xfId="2"/>
    <cellStyle name="Normal" xfId="0" builtinId="0"/>
    <cellStyle name="Normal_1" xfId="3"/>
    <cellStyle name="Normal_D01T0101yD01T0202" xfId="4"/>
    <cellStyle name="Normal_Hoja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ncuesta.com/survey/gOrRgSLLQv/servicio-de-estadistica-municipal-de-madrid" TargetMode="External"/><Relationship Id="rId2" Type="http://schemas.openxmlformats.org/officeDocument/2006/relationships/hyperlink" Target="https://www-s.madrid.es/CSEBD_WBINTER/seleccionSerie.html?numSerie=0402040000032" TargetMode="External"/><Relationship Id="rId1" Type="http://schemas.openxmlformats.org/officeDocument/2006/relationships/hyperlink" Target="https://www-s.madrid.es/CSEBD_WBINTER/arbol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-2.munimadrid.es/CSE6/control/seleccionDatos?numSerie=04020400030" TargetMode="External"/><Relationship Id="rId1" Type="http://schemas.openxmlformats.org/officeDocument/2006/relationships/hyperlink" Target="http://www-2.munimadrid.es/CSE6/control/menuC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topLeftCell="A103" zoomScaleNormal="100" workbookViewId="0">
      <selection activeCell="B115" sqref="B115"/>
    </sheetView>
  </sheetViews>
  <sheetFormatPr baseColWidth="10" defaultRowHeight="11.25" customHeight="1" x14ac:dyDescent="0.2"/>
  <cols>
    <col min="1" max="1" width="10.85546875" bestFit="1" customWidth="1"/>
    <col min="2" max="2" width="62.5703125" style="2" customWidth="1"/>
    <col min="3" max="3" width="11.85546875" style="2" customWidth="1"/>
    <col min="4" max="4" width="9.42578125" style="2" customWidth="1"/>
    <col min="5" max="5" width="11.28515625" style="2" bestFit="1" customWidth="1"/>
    <col min="6" max="6" width="9.7109375" style="2" customWidth="1"/>
    <col min="7" max="7" width="13.85546875" style="2" customWidth="1"/>
    <col min="8" max="8" width="10.28515625" style="2" bestFit="1" customWidth="1"/>
    <col min="9" max="9" width="9.140625" style="2" customWidth="1"/>
    <col min="10" max="16384" width="11.42578125" style="2"/>
  </cols>
  <sheetData>
    <row r="1" spans="1:9" ht="11.25" customHeight="1" thickBot="1" x14ac:dyDescent="0.25">
      <c r="A1" s="20"/>
      <c r="B1" s="3"/>
      <c r="C1" s="3"/>
      <c r="D1" s="3"/>
      <c r="E1" s="3"/>
      <c r="F1" s="3"/>
    </row>
    <row r="2" spans="1:9" ht="20.25" thickTop="1" thickBot="1" x14ac:dyDescent="0.25">
      <c r="A2" s="21" t="s">
        <v>178</v>
      </c>
      <c r="B2" s="73" t="s">
        <v>175</v>
      </c>
      <c r="C2" s="73"/>
      <c r="D2" s="73"/>
      <c r="E2" s="79" t="s">
        <v>334</v>
      </c>
      <c r="F2" s="80"/>
      <c r="G2" s="80"/>
      <c r="H2" s="80"/>
      <c r="I2" s="81"/>
    </row>
    <row r="3" spans="1:9" ht="11.25" customHeight="1" thickTop="1" thickBot="1" x14ac:dyDescent="0.25">
      <c r="A3" s="22" t="s">
        <v>179</v>
      </c>
      <c r="C3" s="4"/>
      <c r="D3" s="4"/>
      <c r="E3" s="4"/>
      <c r="F3" s="4"/>
      <c r="G3" s="4"/>
      <c r="H3" s="1"/>
    </row>
    <row r="4" spans="1:9" ht="11.25" customHeight="1" thickTop="1" thickBot="1" x14ac:dyDescent="0.25">
      <c r="A4" s="22" t="s">
        <v>180</v>
      </c>
      <c r="B4" s="77" t="s">
        <v>333</v>
      </c>
      <c r="C4" s="77"/>
      <c r="D4" s="77"/>
      <c r="E4" s="77"/>
      <c r="F4" s="77"/>
      <c r="G4" s="77"/>
      <c r="H4" s="77"/>
      <c r="I4" s="78"/>
    </row>
    <row r="5" spans="1:9" ht="11.25" customHeight="1" thickTop="1" x14ac:dyDescent="0.2">
      <c r="A5" s="23"/>
      <c r="B5" s="75" t="s">
        <v>1</v>
      </c>
      <c r="C5" s="10" t="s">
        <v>160</v>
      </c>
      <c r="D5" s="10" t="s">
        <v>161</v>
      </c>
      <c r="E5" s="10" t="s">
        <v>162</v>
      </c>
      <c r="F5" s="10" t="s">
        <v>163</v>
      </c>
      <c r="G5" s="10" t="s">
        <v>164</v>
      </c>
      <c r="H5" s="10" t="s">
        <v>165</v>
      </c>
      <c r="I5" s="11" t="s">
        <v>166</v>
      </c>
    </row>
    <row r="6" spans="1:9" ht="27" customHeight="1" x14ac:dyDescent="0.2">
      <c r="A6" s="20"/>
      <c r="B6" s="76"/>
      <c r="C6" s="13" t="s">
        <v>173</v>
      </c>
      <c r="D6" s="13" t="s">
        <v>167</v>
      </c>
      <c r="E6" s="13" t="s">
        <v>168</v>
      </c>
      <c r="F6" s="12" t="s">
        <v>169</v>
      </c>
      <c r="G6" s="13" t="s">
        <v>170</v>
      </c>
      <c r="H6" s="12" t="s">
        <v>171</v>
      </c>
      <c r="I6" s="14" t="s">
        <v>172</v>
      </c>
    </row>
    <row r="7" spans="1:9" s="6" customFormat="1" ht="11.25" customHeight="1" x14ac:dyDescent="0.2">
      <c r="A7" s="20"/>
      <c r="B7" s="45"/>
      <c r="C7" s="46"/>
      <c r="D7" s="47"/>
      <c r="E7" s="47"/>
      <c r="F7" s="47"/>
      <c r="G7" s="47"/>
      <c r="H7" s="47"/>
      <c r="I7" s="48"/>
    </row>
    <row r="8" spans="1:9" ht="11.25" customHeight="1" x14ac:dyDescent="0.2">
      <c r="B8" s="51" t="s">
        <v>335</v>
      </c>
      <c r="C8" s="52">
        <v>5730</v>
      </c>
      <c r="D8" s="52">
        <v>839</v>
      </c>
      <c r="E8" s="52">
        <v>1330</v>
      </c>
      <c r="F8" s="52">
        <v>951</v>
      </c>
      <c r="G8" s="52">
        <v>1307</v>
      </c>
      <c r="H8" s="52">
        <v>816</v>
      </c>
      <c r="I8" s="53">
        <v>487</v>
      </c>
    </row>
    <row r="9" spans="1:9" ht="11.25" customHeight="1" x14ac:dyDescent="0.2">
      <c r="B9" s="54"/>
      <c r="C9" s="55"/>
      <c r="D9" s="55"/>
      <c r="E9" s="55"/>
      <c r="F9" s="55"/>
      <c r="G9" s="55"/>
      <c r="H9" s="55"/>
      <c r="I9" s="56"/>
    </row>
    <row r="10" spans="1:9" ht="11.25" customHeight="1" x14ac:dyDescent="0.2">
      <c r="B10" s="57" t="s">
        <v>229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9">
        <v>0</v>
      </c>
    </row>
    <row r="11" spans="1:9" ht="11.25" customHeight="1" x14ac:dyDescent="0.2">
      <c r="B11" s="74" t="s">
        <v>230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56">
        <v>0</v>
      </c>
    </row>
    <row r="12" spans="1:9" ht="11.25" customHeight="1" x14ac:dyDescent="0.2">
      <c r="B12" s="74" t="s">
        <v>231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6">
        <v>0</v>
      </c>
    </row>
    <row r="13" spans="1:9" ht="11.25" customHeight="1" x14ac:dyDescent="0.2">
      <c r="B13" s="57" t="s">
        <v>232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59">
        <v>0</v>
      </c>
    </row>
    <row r="14" spans="1:9" ht="11.25" customHeight="1" x14ac:dyDescent="0.2">
      <c r="B14" s="74" t="s">
        <v>329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56">
        <v>0</v>
      </c>
    </row>
    <row r="15" spans="1:9" ht="11.25" customHeight="1" x14ac:dyDescent="0.2">
      <c r="B15" s="74" t="s">
        <v>233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60">
        <v>0</v>
      </c>
    </row>
    <row r="16" spans="1:9" ht="11.25" customHeight="1" x14ac:dyDescent="0.2">
      <c r="B16" s="57" t="s">
        <v>234</v>
      </c>
      <c r="C16" s="58">
        <v>66</v>
      </c>
      <c r="D16" s="58">
        <v>6</v>
      </c>
      <c r="E16" s="58">
        <v>23</v>
      </c>
      <c r="F16" s="58">
        <v>17</v>
      </c>
      <c r="G16" s="58">
        <v>13</v>
      </c>
      <c r="H16" s="58">
        <v>6</v>
      </c>
      <c r="I16" s="59">
        <v>1</v>
      </c>
    </row>
    <row r="17" spans="2:9" ht="11.25" customHeight="1" x14ac:dyDescent="0.2">
      <c r="B17" s="74" t="s">
        <v>235</v>
      </c>
      <c r="C17" s="55">
        <v>5</v>
      </c>
      <c r="D17" s="55">
        <v>1</v>
      </c>
      <c r="E17" s="55">
        <v>2</v>
      </c>
      <c r="F17" s="55">
        <v>0</v>
      </c>
      <c r="G17" s="55">
        <v>2</v>
      </c>
      <c r="H17" s="55">
        <v>0</v>
      </c>
      <c r="I17" s="56">
        <v>0</v>
      </c>
    </row>
    <row r="18" spans="2:9" ht="11.25" customHeight="1" x14ac:dyDescent="0.2">
      <c r="B18" s="74" t="s">
        <v>236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56">
        <v>0</v>
      </c>
    </row>
    <row r="19" spans="2:9" ht="11.25" customHeight="1" x14ac:dyDescent="0.2">
      <c r="B19" s="74" t="s">
        <v>237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56">
        <v>0</v>
      </c>
    </row>
    <row r="20" spans="2:9" ht="11.25" customHeight="1" x14ac:dyDescent="0.2">
      <c r="B20" s="74" t="s">
        <v>238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56">
        <v>0</v>
      </c>
    </row>
    <row r="21" spans="2:9" ht="11.25" customHeight="1" x14ac:dyDescent="0.2">
      <c r="B21" s="74" t="s">
        <v>239</v>
      </c>
      <c r="C21" s="55">
        <v>8</v>
      </c>
      <c r="D21" s="55">
        <v>1</v>
      </c>
      <c r="E21" s="55">
        <v>2</v>
      </c>
      <c r="F21" s="55">
        <v>3</v>
      </c>
      <c r="G21" s="55">
        <v>2</v>
      </c>
      <c r="H21" s="55">
        <v>0</v>
      </c>
      <c r="I21" s="56">
        <v>0</v>
      </c>
    </row>
    <row r="22" spans="2:9" ht="11.25" customHeight="1" x14ac:dyDescent="0.2">
      <c r="B22" s="74" t="s">
        <v>240</v>
      </c>
      <c r="C22" s="55">
        <v>1</v>
      </c>
      <c r="D22" s="55">
        <v>0</v>
      </c>
      <c r="E22" s="55">
        <v>1</v>
      </c>
      <c r="F22" s="55">
        <v>0</v>
      </c>
      <c r="G22" s="55">
        <v>0</v>
      </c>
      <c r="H22" s="55">
        <v>0</v>
      </c>
      <c r="I22" s="56">
        <v>0</v>
      </c>
    </row>
    <row r="23" spans="2:9" ht="11.25" customHeight="1" x14ac:dyDescent="0.2">
      <c r="B23" s="74" t="s">
        <v>241</v>
      </c>
      <c r="C23" s="55">
        <v>3</v>
      </c>
      <c r="D23" s="55">
        <v>1</v>
      </c>
      <c r="E23" s="55">
        <v>0</v>
      </c>
      <c r="F23" s="55">
        <v>0</v>
      </c>
      <c r="G23" s="55">
        <v>2</v>
      </c>
      <c r="H23" s="55">
        <v>0</v>
      </c>
      <c r="I23" s="56">
        <v>0</v>
      </c>
    </row>
    <row r="24" spans="2:9" ht="11.25" customHeight="1" x14ac:dyDescent="0.2">
      <c r="B24" s="74" t="s">
        <v>242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56">
        <v>0</v>
      </c>
    </row>
    <row r="25" spans="2:9" ht="11.25" customHeight="1" x14ac:dyDescent="0.2">
      <c r="B25" s="74" t="s">
        <v>243</v>
      </c>
      <c r="C25" s="55">
        <v>14</v>
      </c>
      <c r="D25" s="55">
        <v>1</v>
      </c>
      <c r="E25" s="55">
        <v>8</v>
      </c>
      <c r="F25" s="55">
        <v>2</v>
      </c>
      <c r="G25" s="55">
        <v>0</v>
      </c>
      <c r="H25" s="55">
        <v>3</v>
      </c>
      <c r="I25" s="56">
        <v>0</v>
      </c>
    </row>
    <row r="26" spans="2:9" ht="11.25" customHeight="1" x14ac:dyDescent="0.2">
      <c r="B26" s="74" t="s">
        <v>244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56">
        <v>0</v>
      </c>
    </row>
    <row r="27" spans="2:9" ht="11.25" customHeight="1" x14ac:dyDescent="0.2">
      <c r="B27" s="74" t="s">
        <v>245</v>
      </c>
      <c r="C27" s="55">
        <v>1</v>
      </c>
      <c r="D27" s="55">
        <v>0</v>
      </c>
      <c r="E27" s="55">
        <v>0</v>
      </c>
      <c r="F27" s="55">
        <v>0</v>
      </c>
      <c r="G27" s="55">
        <v>0</v>
      </c>
      <c r="H27" s="55">
        <v>1</v>
      </c>
      <c r="I27" s="56">
        <v>0</v>
      </c>
    </row>
    <row r="28" spans="2:9" ht="11.25" customHeight="1" x14ac:dyDescent="0.2">
      <c r="B28" s="74" t="s">
        <v>246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56">
        <v>0</v>
      </c>
    </row>
    <row r="29" spans="2:9" ht="11.25" customHeight="1" x14ac:dyDescent="0.2">
      <c r="B29" s="74" t="s">
        <v>247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56">
        <v>0</v>
      </c>
    </row>
    <row r="30" spans="2:9" ht="11.25" customHeight="1" x14ac:dyDescent="0.2">
      <c r="B30" s="74" t="s">
        <v>248</v>
      </c>
      <c r="C30" s="55">
        <v>1</v>
      </c>
      <c r="D30" s="55">
        <v>0</v>
      </c>
      <c r="E30" s="55">
        <v>0</v>
      </c>
      <c r="F30" s="55">
        <v>1</v>
      </c>
      <c r="G30" s="55">
        <v>0</v>
      </c>
      <c r="H30" s="55">
        <v>0</v>
      </c>
      <c r="I30" s="56">
        <v>0</v>
      </c>
    </row>
    <row r="31" spans="2:9" ht="11.25" customHeight="1" x14ac:dyDescent="0.2">
      <c r="B31" s="74" t="s">
        <v>249</v>
      </c>
      <c r="C31" s="55">
        <v>6</v>
      </c>
      <c r="D31" s="55">
        <v>0</v>
      </c>
      <c r="E31" s="55">
        <v>2</v>
      </c>
      <c r="F31" s="55">
        <v>2</v>
      </c>
      <c r="G31" s="55">
        <v>2</v>
      </c>
      <c r="H31" s="55">
        <v>0</v>
      </c>
      <c r="I31" s="56">
        <v>0</v>
      </c>
    </row>
    <row r="32" spans="2:9" ht="11.25" customHeight="1" x14ac:dyDescent="0.2">
      <c r="B32" s="74" t="s">
        <v>250</v>
      </c>
      <c r="C32" s="55">
        <v>3</v>
      </c>
      <c r="D32" s="55">
        <v>0</v>
      </c>
      <c r="E32" s="55">
        <v>0</v>
      </c>
      <c r="F32" s="55">
        <v>2</v>
      </c>
      <c r="G32" s="55">
        <v>0</v>
      </c>
      <c r="H32" s="55">
        <v>1</v>
      </c>
      <c r="I32" s="56">
        <v>0</v>
      </c>
    </row>
    <row r="33" spans="1:9" ht="11.25" customHeight="1" x14ac:dyDescent="0.2">
      <c r="B33" s="74" t="s">
        <v>251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56">
        <v>0</v>
      </c>
    </row>
    <row r="34" spans="1:9" ht="11.25" customHeight="1" x14ac:dyDescent="0.2">
      <c r="B34" s="74" t="s">
        <v>252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6">
        <v>0</v>
      </c>
    </row>
    <row r="35" spans="1:9" ht="11.25" customHeight="1" x14ac:dyDescent="0.2">
      <c r="B35" s="74" t="s">
        <v>253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56">
        <v>0</v>
      </c>
    </row>
    <row r="36" spans="1:9" ht="11.25" customHeight="1" x14ac:dyDescent="0.2">
      <c r="B36" s="74" t="s">
        <v>254</v>
      </c>
      <c r="C36" s="55">
        <v>2</v>
      </c>
      <c r="D36" s="55">
        <v>1</v>
      </c>
      <c r="E36" s="55">
        <v>0</v>
      </c>
      <c r="F36" s="55">
        <v>1</v>
      </c>
      <c r="G36" s="55">
        <v>0</v>
      </c>
      <c r="H36" s="55">
        <v>0</v>
      </c>
      <c r="I36" s="56">
        <v>0</v>
      </c>
    </row>
    <row r="37" spans="1:9" ht="11.25" customHeight="1" x14ac:dyDescent="0.2">
      <c r="B37" s="74" t="s">
        <v>255</v>
      </c>
      <c r="C37" s="55">
        <v>15</v>
      </c>
      <c r="D37" s="55">
        <v>0</v>
      </c>
      <c r="E37" s="55">
        <v>5</v>
      </c>
      <c r="F37" s="55">
        <v>5</v>
      </c>
      <c r="G37" s="55">
        <v>4</v>
      </c>
      <c r="H37" s="55">
        <v>1</v>
      </c>
      <c r="I37" s="56">
        <v>0</v>
      </c>
    </row>
    <row r="38" spans="1:9" ht="11.25" customHeight="1" x14ac:dyDescent="0.2">
      <c r="B38" s="74" t="s">
        <v>256</v>
      </c>
      <c r="C38" s="55">
        <v>7</v>
      </c>
      <c r="D38" s="55">
        <v>1</v>
      </c>
      <c r="E38" s="55">
        <v>3</v>
      </c>
      <c r="F38" s="55">
        <v>1</v>
      </c>
      <c r="G38" s="55">
        <v>1</v>
      </c>
      <c r="H38" s="55">
        <v>0</v>
      </c>
      <c r="I38" s="56">
        <v>1</v>
      </c>
    </row>
    <row r="39" spans="1:9" ht="11.25" customHeight="1" x14ac:dyDescent="0.2">
      <c r="B39" s="74" t="s">
        <v>257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6">
        <v>0</v>
      </c>
    </row>
    <row r="40" spans="1:9" ht="11.25" customHeight="1" x14ac:dyDescent="0.2">
      <c r="B40" s="57" t="s">
        <v>258</v>
      </c>
      <c r="C40" s="58">
        <v>5</v>
      </c>
      <c r="D40" s="58">
        <v>2</v>
      </c>
      <c r="E40" s="58">
        <v>1</v>
      </c>
      <c r="F40" s="58">
        <v>0</v>
      </c>
      <c r="G40" s="58">
        <v>1</v>
      </c>
      <c r="H40" s="58">
        <v>1</v>
      </c>
      <c r="I40" s="59">
        <v>0</v>
      </c>
    </row>
    <row r="41" spans="1:9" ht="11.25" customHeight="1" x14ac:dyDescent="0.2">
      <c r="B41" s="74" t="s">
        <v>259</v>
      </c>
      <c r="C41" s="55">
        <v>5</v>
      </c>
      <c r="D41" s="55">
        <v>2</v>
      </c>
      <c r="E41" s="55">
        <v>1</v>
      </c>
      <c r="F41" s="55">
        <v>0</v>
      </c>
      <c r="G41" s="55">
        <v>1</v>
      </c>
      <c r="H41" s="55">
        <v>1</v>
      </c>
      <c r="I41" s="56">
        <v>0</v>
      </c>
    </row>
    <row r="42" spans="1:9" ht="11.25" customHeight="1" x14ac:dyDescent="0.2">
      <c r="B42" s="57" t="s">
        <v>260</v>
      </c>
      <c r="C42" s="58">
        <v>2</v>
      </c>
      <c r="D42" s="58">
        <v>0</v>
      </c>
      <c r="E42" s="58">
        <v>0</v>
      </c>
      <c r="F42" s="58">
        <v>0</v>
      </c>
      <c r="G42" s="58">
        <v>2</v>
      </c>
      <c r="H42" s="58">
        <v>0</v>
      </c>
      <c r="I42" s="59">
        <v>0</v>
      </c>
    </row>
    <row r="43" spans="1:9" ht="11.25" customHeight="1" x14ac:dyDescent="0.2">
      <c r="B43" s="74" t="s">
        <v>261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56">
        <v>0</v>
      </c>
    </row>
    <row r="44" spans="1:9" ht="11.25" customHeight="1" x14ac:dyDescent="0.2">
      <c r="B44" s="74" t="s">
        <v>262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56">
        <v>0</v>
      </c>
    </row>
    <row r="45" spans="1:9" ht="11.25" customHeight="1" x14ac:dyDescent="0.2">
      <c r="B45" s="74" t="s">
        <v>263</v>
      </c>
      <c r="C45" s="55">
        <v>2</v>
      </c>
      <c r="D45" s="55">
        <v>0</v>
      </c>
      <c r="E45" s="55">
        <v>0</v>
      </c>
      <c r="F45" s="55">
        <v>0</v>
      </c>
      <c r="G45" s="55">
        <v>2</v>
      </c>
      <c r="H45" s="55">
        <v>0</v>
      </c>
      <c r="I45" s="56">
        <v>0</v>
      </c>
    </row>
    <row r="46" spans="1:9" ht="11.25" customHeight="1" x14ac:dyDescent="0.2">
      <c r="B46" s="74" t="s">
        <v>264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56">
        <v>0</v>
      </c>
    </row>
    <row r="47" spans="1:9" s="65" customFormat="1" ht="11.25" customHeight="1" x14ac:dyDescent="0.2">
      <c r="A47" s="64"/>
      <c r="B47" s="57" t="s">
        <v>265</v>
      </c>
      <c r="C47" s="58">
        <v>83</v>
      </c>
      <c r="D47" s="58">
        <v>8</v>
      </c>
      <c r="E47" s="58">
        <v>22</v>
      </c>
      <c r="F47" s="58">
        <v>22</v>
      </c>
      <c r="G47" s="58">
        <v>19</v>
      </c>
      <c r="H47" s="58">
        <v>8</v>
      </c>
      <c r="I47" s="59">
        <v>4</v>
      </c>
    </row>
    <row r="48" spans="1:9" ht="11.25" customHeight="1" x14ac:dyDescent="0.2">
      <c r="B48" s="74" t="s">
        <v>266</v>
      </c>
      <c r="C48" s="55">
        <v>25</v>
      </c>
      <c r="D48" s="55">
        <v>3</v>
      </c>
      <c r="E48" s="55">
        <v>4</v>
      </c>
      <c r="F48" s="55">
        <v>6</v>
      </c>
      <c r="G48" s="55">
        <v>6</v>
      </c>
      <c r="H48" s="55">
        <v>5</v>
      </c>
      <c r="I48" s="56">
        <v>1</v>
      </c>
    </row>
    <row r="49" spans="2:9" ht="11.25" customHeight="1" x14ac:dyDescent="0.2">
      <c r="B49" s="74" t="s">
        <v>267</v>
      </c>
      <c r="C49" s="55">
        <v>1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56">
        <v>1</v>
      </c>
    </row>
    <row r="50" spans="2:9" ht="11.25" customHeight="1" x14ac:dyDescent="0.2">
      <c r="B50" s="74" t="s">
        <v>268</v>
      </c>
      <c r="C50" s="55">
        <v>57</v>
      </c>
      <c r="D50" s="55">
        <v>5</v>
      </c>
      <c r="E50" s="55">
        <v>18</v>
      </c>
      <c r="F50" s="55">
        <v>16</v>
      </c>
      <c r="G50" s="55">
        <v>13</v>
      </c>
      <c r="H50" s="55">
        <v>3</v>
      </c>
      <c r="I50" s="56">
        <v>2</v>
      </c>
    </row>
    <row r="51" spans="2:9" ht="11.25" customHeight="1" x14ac:dyDescent="0.2">
      <c r="B51" s="57" t="s">
        <v>269</v>
      </c>
      <c r="C51" s="58">
        <v>1817</v>
      </c>
      <c r="D51" s="58">
        <v>210</v>
      </c>
      <c r="E51" s="58">
        <v>515</v>
      </c>
      <c r="F51" s="58">
        <v>295</v>
      </c>
      <c r="G51" s="58">
        <v>473</v>
      </c>
      <c r="H51" s="58">
        <v>193</v>
      </c>
      <c r="I51" s="59">
        <v>131</v>
      </c>
    </row>
    <row r="52" spans="2:9" ht="11.25" customHeight="1" x14ac:dyDescent="0.2">
      <c r="B52" s="74" t="s">
        <v>270</v>
      </c>
      <c r="C52" s="55">
        <v>139</v>
      </c>
      <c r="D52" s="55">
        <v>12</v>
      </c>
      <c r="E52" s="55">
        <v>45</v>
      </c>
      <c r="F52" s="55">
        <v>28</v>
      </c>
      <c r="G52" s="55">
        <v>29</v>
      </c>
      <c r="H52" s="55">
        <v>12</v>
      </c>
      <c r="I52" s="56">
        <v>13</v>
      </c>
    </row>
    <row r="53" spans="2:9" ht="11.25" customHeight="1" x14ac:dyDescent="0.2">
      <c r="B53" s="74" t="s">
        <v>271</v>
      </c>
      <c r="C53" s="55">
        <v>86</v>
      </c>
      <c r="D53" s="55">
        <v>5</v>
      </c>
      <c r="E53" s="55">
        <v>29</v>
      </c>
      <c r="F53" s="55">
        <v>24</v>
      </c>
      <c r="G53" s="55">
        <v>13</v>
      </c>
      <c r="H53" s="55">
        <v>13</v>
      </c>
      <c r="I53" s="56">
        <v>2</v>
      </c>
    </row>
    <row r="54" spans="2:9" ht="11.25" customHeight="1" x14ac:dyDescent="0.2">
      <c r="B54" s="74" t="s">
        <v>272</v>
      </c>
      <c r="C54" s="55">
        <v>1592</v>
      </c>
      <c r="D54" s="55">
        <v>193</v>
      </c>
      <c r="E54" s="55">
        <v>441</v>
      </c>
      <c r="F54" s="55">
        <v>243</v>
      </c>
      <c r="G54" s="55">
        <v>431</v>
      </c>
      <c r="H54" s="55">
        <v>168</v>
      </c>
      <c r="I54" s="56">
        <v>116</v>
      </c>
    </row>
    <row r="55" spans="2:9" ht="11.25" customHeight="1" x14ac:dyDescent="0.2">
      <c r="B55" s="57" t="s">
        <v>273</v>
      </c>
      <c r="C55" s="58">
        <v>168</v>
      </c>
      <c r="D55" s="58">
        <v>16</v>
      </c>
      <c r="E55" s="58">
        <v>43</v>
      </c>
      <c r="F55" s="58">
        <v>33</v>
      </c>
      <c r="G55" s="58">
        <v>23</v>
      </c>
      <c r="H55" s="58">
        <v>20</v>
      </c>
      <c r="I55" s="59">
        <v>33</v>
      </c>
    </row>
    <row r="56" spans="2:9" ht="11.25" customHeight="1" x14ac:dyDescent="0.2">
      <c r="B56" s="74" t="s">
        <v>274</v>
      </c>
      <c r="C56" s="55">
        <v>8</v>
      </c>
      <c r="D56" s="55">
        <v>1</v>
      </c>
      <c r="E56" s="55">
        <v>1</v>
      </c>
      <c r="F56" s="55">
        <v>2</v>
      </c>
      <c r="G56" s="55">
        <v>0</v>
      </c>
      <c r="H56" s="55">
        <v>0</v>
      </c>
      <c r="I56" s="56">
        <v>4</v>
      </c>
    </row>
    <row r="57" spans="2:9" ht="11.25" customHeight="1" x14ac:dyDescent="0.2">
      <c r="B57" s="74" t="s">
        <v>330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6">
        <v>0</v>
      </c>
    </row>
    <row r="58" spans="2:9" ht="11.25" customHeight="1" x14ac:dyDescent="0.2">
      <c r="B58" s="74" t="s">
        <v>275</v>
      </c>
      <c r="C58" s="55">
        <v>1</v>
      </c>
      <c r="D58" s="55">
        <v>0</v>
      </c>
      <c r="E58" s="55">
        <v>0</v>
      </c>
      <c r="F58" s="55">
        <v>0</v>
      </c>
      <c r="G58" s="55">
        <v>0</v>
      </c>
      <c r="H58" s="55">
        <v>1</v>
      </c>
      <c r="I58" s="56">
        <v>0</v>
      </c>
    </row>
    <row r="59" spans="2:9" ht="11.25" customHeight="1" x14ac:dyDescent="0.2">
      <c r="B59" s="74" t="s">
        <v>276</v>
      </c>
      <c r="C59" s="55">
        <v>129</v>
      </c>
      <c r="D59" s="55">
        <v>10</v>
      </c>
      <c r="E59" s="55">
        <v>35</v>
      </c>
      <c r="F59" s="55">
        <v>24</v>
      </c>
      <c r="G59" s="55">
        <v>21</v>
      </c>
      <c r="H59" s="55">
        <v>16</v>
      </c>
      <c r="I59" s="56">
        <v>23</v>
      </c>
    </row>
    <row r="60" spans="2:9" ht="11.25" customHeight="1" x14ac:dyDescent="0.2">
      <c r="B60" s="74" t="s">
        <v>277</v>
      </c>
      <c r="C60" s="55">
        <v>30</v>
      </c>
      <c r="D60" s="55">
        <v>5</v>
      </c>
      <c r="E60" s="55">
        <v>7</v>
      </c>
      <c r="F60" s="55">
        <v>7</v>
      </c>
      <c r="G60" s="55">
        <v>2</v>
      </c>
      <c r="H60" s="55">
        <v>3</v>
      </c>
      <c r="I60" s="56">
        <v>6</v>
      </c>
    </row>
    <row r="61" spans="2:9" ht="11.25" customHeight="1" x14ac:dyDescent="0.2">
      <c r="B61" s="57" t="s">
        <v>278</v>
      </c>
      <c r="C61" s="58">
        <v>1048</v>
      </c>
      <c r="D61" s="58">
        <v>165</v>
      </c>
      <c r="E61" s="58">
        <v>214</v>
      </c>
      <c r="F61" s="58">
        <v>154</v>
      </c>
      <c r="G61" s="58">
        <v>243</v>
      </c>
      <c r="H61" s="58">
        <v>170</v>
      </c>
      <c r="I61" s="59">
        <v>102</v>
      </c>
    </row>
    <row r="62" spans="2:9" ht="11.25" customHeight="1" x14ac:dyDescent="0.2">
      <c r="B62" s="74" t="s">
        <v>279</v>
      </c>
      <c r="C62" s="55">
        <v>39</v>
      </c>
      <c r="D62" s="55">
        <v>3</v>
      </c>
      <c r="E62" s="55">
        <v>8</v>
      </c>
      <c r="F62" s="55">
        <v>8</v>
      </c>
      <c r="G62" s="55">
        <v>6</v>
      </c>
      <c r="H62" s="55">
        <v>6</v>
      </c>
      <c r="I62" s="56">
        <v>8</v>
      </c>
    </row>
    <row r="63" spans="2:9" ht="11.25" customHeight="1" x14ac:dyDescent="0.2">
      <c r="B63" s="74" t="s">
        <v>280</v>
      </c>
      <c r="C63" s="55">
        <v>1009</v>
      </c>
      <c r="D63" s="55">
        <v>162</v>
      </c>
      <c r="E63" s="55">
        <v>206</v>
      </c>
      <c r="F63" s="55">
        <v>146</v>
      </c>
      <c r="G63" s="55">
        <v>237</v>
      </c>
      <c r="H63" s="55">
        <v>164</v>
      </c>
      <c r="I63" s="56">
        <v>94</v>
      </c>
    </row>
    <row r="64" spans="2:9" ht="11.25" customHeight="1" x14ac:dyDescent="0.2">
      <c r="B64" s="57" t="s">
        <v>281</v>
      </c>
      <c r="C64" s="58">
        <v>71</v>
      </c>
      <c r="D64" s="58">
        <v>8</v>
      </c>
      <c r="E64" s="58">
        <v>17</v>
      </c>
      <c r="F64" s="58">
        <v>26</v>
      </c>
      <c r="G64" s="58">
        <v>3</v>
      </c>
      <c r="H64" s="58">
        <v>14</v>
      </c>
      <c r="I64" s="59">
        <v>3</v>
      </c>
    </row>
    <row r="65" spans="2:9" ht="11.25" customHeight="1" x14ac:dyDescent="0.2">
      <c r="B65" s="74" t="s">
        <v>282</v>
      </c>
      <c r="C65" s="55">
        <v>7</v>
      </c>
      <c r="D65" s="55">
        <v>1</v>
      </c>
      <c r="E65" s="55">
        <v>1</v>
      </c>
      <c r="F65" s="55">
        <v>2</v>
      </c>
      <c r="G65" s="55">
        <v>1</v>
      </c>
      <c r="H65" s="55">
        <v>2</v>
      </c>
      <c r="I65" s="56">
        <v>0</v>
      </c>
    </row>
    <row r="66" spans="2:9" ht="11.25" customHeight="1" x14ac:dyDescent="0.2">
      <c r="B66" s="74" t="s">
        <v>283</v>
      </c>
      <c r="C66" s="55">
        <v>27</v>
      </c>
      <c r="D66" s="55">
        <v>4</v>
      </c>
      <c r="E66" s="55">
        <v>6</v>
      </c>
      <c r="F66" s="55">
        <v>9</v>
      </c>
      <c r="G66" s="55">
        <v>0</v>
      </c>
      <c r="H66" s="55">
        <v>7</v>
      </c>
      <c r="I66" s="56">
        <v>1</v>
      </c>
    </row>
    <row r="67" spans="2:9" ht="11.25" customHeight="1" x14ac:dyDescent="0.2">
      <c r="B67" s="74" t="s">
        <v>284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56">
        <v>0</v>
      </c>
    </row>
    <row r="68" spans="2:9" ht="11.25" customHeight="1" x14ac:dyDescent="0.2">
      <c r="B68" s="74" t="s">
        <v>285</v>
      </c>
      <c r="C68" s="55">
        <v>21</v>
      </c>
      <c r="D68" s="55">
        <v>1</v>
      </c>
      <c r="E68" s="55">
        <v>8</v>
      </c>
      <c r="F68" s="55">
        <v>7</v>
      </c>
      <c r="G68" s="55">
        <v>2</v>
      </c>
      <c r="H68" s="55">
        <v>2</v>
      </c>
      <c r="I68" s="56">
        <v>1</v>
      </c>
    </row>
    <row r="69" spans="2:9" ht="11.25" customHeight="1" x14ac:dyDescent="0.2">
      <c r="B69" s="74" t="s">
        <v>286</v>
      </c>
      <c r="C69" s="55">
        <v>14</v>
      </c>
      <c r="D69" s="55">
        <v>2</v>
      </c>
      <c r="E69" s="55">
        <v>2</v>
      </c>
      <c r="F69" s="55">
        <v>7</v>
      </c>
      <c r="G69" s="55">
        <v>0</v>
      </c>
      <c r="H69" s="55">
        <v>2</v>
      </c>
      <c r="I69" s="56">
        <v>1</v>
      </c>
    </row>
    <row r="70" spans="2:9" ht="11.25" customHeight="1" x14ac:dyDescent="0.2">
      <c r="B70" s="74" t="s">
        <v>287</v>
      </c>
      <c r="C70" s="55">
        <v>2</v>
      </c>
      <c r="D70" s="55">
        <v>0</v>
      </c>
      <c r="E70" s="55">
        <v>0</v>
      </c>
      <c r="F70" s="55">
        <v>1</v>
      </c>
      <c r="G70" s="55">
        <v>0</v>
      </c>
      <c r="H70" s="55">
        <v>1</v>
      </c>
      <c r="I70" s="56">
        <v>0</v>
      </c>
    </row>
    <row r="71" spans="2:9" ht="11.25" customHeight="1" x14ac:dyDescent="0.2">
      <c r="B71" s="57" t="s">
        <v>288</v>
      </c>
      <c r="C71" s="58">
        <v>164</v>
      </c>
      <c r="D71" s="58">
        <v>33</v>
      </c>
      <c r="E71" s="58">
        <v>28</v>
      </c>
      <c r="F71" s="58">
        <v>26</v>
      </c>
      <c r="G71" s="58">
        <v>31</v>
      </c>
      <c r="H71" s="58">
        <v>30</v>
      </c>
      <c r="I71" s="59">
        <v>16</v>
      </c>
    </row>
    <row r="72" spans="2:9" ht="11.25" customHeight="1" x14ac:dyDescent="0.2">
      <c r="B72" s="74" t="s">
        <v>289</v>
      </c>
      <c r="C72" s="55">
        <v>133</v>
      </c>
      <c r="D72" s="55">
        <v>28</v>
      </c>
      <c r="E72" s="55">
        <v>24</v>
      </c>
      <c r="F72" s="55">
        <v>17</v>
      </c>
      <c r="G72" s="55">
        <v>27</v>
      </c>
      <c r="H72" s="55">
        <v>26</v>
      </c>
      <c r="I72" s="56">
        <v>11</v>
      </c>
    </row>
    <row r="73" spans="2:9" ht="11.25" customHeight="1" x14ac:dyDescent="0.2">
      <c r="B73" s="74" t="s">
        <v>290</v>
      </c>
      <c r="C73" s="55">
        <v>20</v>
      </c>
      <c r="D73" s="55">
        <v>3</v>
      </c>
      <c r="E73" s="55">
        <v>4</v>
      </c>
      <c r="F73" s="55">
        <v>7</v>
      </c>
      <c r="G73" s="55">
        <v>2</v>
      </c>
      <c r="H73" s="55">
        <v>3</v>
      </c>
      <c r="I73" s="56">
        <v>1</v>
      </c>
    </row>
    <row r="74" spans="2:9" ht="11.25" customHeight="1" x14ac:dyDescent="0.2">
      <c r="B74" s="74" t="s">
        <v>291</v>
      </c>
      <c r="C74" s="55">
        <v>11</v>
      </c>
      <c r="D74" s="55">
        <v>2</v>
      </c>
      <c r="E74" s="55">
        <v>0</v>
      </c>
      <c r="F74" s="55">
        <v>2</v>
      </c>
      <c r="G74" s="55">
        <v>2</v>
      </c>
      <c r="H74" s="55">
        <v>1</v>
      </c>
      <c r="I74" s="56">
        <v>4</v>
      </c>
    </row>
    <row r="75" spans="2:9" ht="11.25" customHeight="1" x14ac:dyDescent="0.2">
      <c r="B75" s="57" t="s">
        <v>292</v>
      </c>
      <c r="C75" s="58">
        <v>64</v>
      </c>
      <c r="D75" s="58">
        <v>8</v>
      </c>
      <c r="E75" s="58">
        <v>11</v>
      </c>
      <c r="F75" s="58">
        <v>13</v>
      </c>
      <c r="G75" s="58">
        <v>17</v>
      </c>
      <c r="H75" s="58">
        <v>9</v>
      </c>
      <c r="I75" s="59">
        <v>6</v>
      </c>
    </row>
    <row r="76" spans="2:9" ht="11.25" customHeight="1" x14ac:dyDescent="0.2">
      <c r="B76" s="74" t="s">
        <v>293</v>
      </c>
      <c r="C76" s="55">
        <v>64</v>
      </c>
      <c r="D76" s="55">
        <v>8</v>
      </c>
      <c r="E76" s="55">
        <v>11</v>
      </c>
      <c r="F76" s="55">
        <v>13</v>
      </c>
      <c r="G76" s="55">
        <v>17</v>
      </c>
      <c r="H76" s="55">
        <v>9</v>
      </c>
      <c r="I76" s="56">
        <v>6</v>
      </c>
    </row>
    <row r="77" spans="2:9" ht="11.25" customHeight="1" x14ac:dyDescent="0.2">
      <c r="B77" s="57" t="s">
        <v>294</v>
      </c>
      <c r="C77" s="58">
        <v>235</v>
      </c>
      <c r="D77" s="58">
        <v>52</v>
      </c>
      <c r="E77" s="58">
        <v>49</v>
      </c>
      <c r="F77" s="58">
        <v>44</v>
      </c>
      <c r="G77" s="58">
        <v>34</v>
      </c>
      <c r="H77" s="58">
        <v>42</v>
      </c>
      <c r="I77" s="59">
        <v>14</v>
      </c>
    </row>
    <row r="78" spans="2:9" ht="11.25" customHeight="1" x14ac:dyDescent="0.2">
      <c r="B78" s="74" t="s">
        <v>295</v>
      </c>
      <c r="C78" s="55">
        <v>42</v>
      </c>
      <c r="D78" s="55">
        <v>12</v>
      </c>
      <c r="E78" s="55">
        <v>11</v>
      </c>
      <c r="F78" s="55">
        <v>7</v>
      </c>
      <c r="G78" s="55">
        <v>3</v>
      </c>
      <c r="H78" s="55">
        <v>7</v>
      </c>
      <c r="I78" s="56">
        <v>2</v>
      </c>
    </row>
    <row r="79" spans="2:9" ht="11.25" customHeight="1" x14ac:dyDescent="0.2">
      <c r="B79" s="74" t="s">
        <v>296</v>
      </c>
      <c r="C79" s="55">
        <v>34</v>
      </c>
      <c r="D79" s="55">
        <v>6</v>
      </c>
      <c r="E79" s="55">
        <v>6</v>
      </c>
      <c r="F79" s="55">
        <v>5</v>
      </c>
      <c r="G79" s="55">
        <v>1</v>
      </c>
      <c r="H79" s="55">
        <v>11</v>
      </c>
      <c r="I79" s="56">
        <v>5</v>
      </c>
    </row>
    <row r="80" spans="2:9" ht="11.25" customHeight="1" x14ac:dyDescent="0.2">
      <c r="B80" s="74" t="s">
        <v>297</v>
      </c>
      <c r="C80" s="55">
        <v>43</v>
      </c>
      <c r="D80" s="55">
        <v>12</v>
      </c>
      <c r="E80" s="55">
        <v>6</v>
      </c>
      <c r="F80" s="55">
        <v>4</v>
      </c>
      <c r="G80" s="55">
        <v>10</v>
      </c>
      <c r="H80" s="55">
        <v>9</v>
      </c>
      <c r="I80" s="56">
        <v>2</v>
      </c>
    </row>
    <row r="81" spans="2:9" ht="11.25" customHeight="1" x14ac:dyDescent="0.2">
      <c r="B81" s="74" t="s">
        <v>298</v>
      </c>
      <c r="C81" s="55">
        <v>4</v>
      </c>
      <c r="D81" s="55">
        <v>3</v>
      </c>
      <c r="E81" s="55">
        <v>0</v>
      </c>
      <c r="F81" s="55">
        <v>1</v>
      </c>
      <c r="G81" s="55">
        <v>0</v>
      </c>
      <c r="H81" s="55">
        <v>0</v>
      </c>
      <c r="I81" s="56">
        <v>0</v>
      </c>
    </row>
    <row r="82" spans="2:9" ht="11.25" customHeight="1" x14ac:dyDescent="0.2">
      <c r="B82" s="74" t="s">
        <v>299</v>
      </c>
      <c r="C82" s="55">
        <v>38</v>
      </c>
      <c r="D82" s="55">
        <v>8</v>
      </c>
      <c r="E82" s="55">
        <v>6</v>
      </c>
      <c r="F82" s="55">
        <v>8</v>
      </c>
      <c r="G82" s="55">
        <v>7</v>
      </c>
      <c r="H82" s="55">
        <v>8</v>
      </c>
      <c r="I82" s="56">
        <v>1</v>
      </c>
    </row>
    <row r="83" spans="2:9" ht="11.25" customHeight="1" x14ac:dyDescent="0.2">
      <c r="B83" s="74" t="s">
        <v>300</v>
      </c>
      <c r="C83" s="55">
        <v>54</v>
      </c>
      <c r="D83" s="55">
        <v>9</v>
      </c>
      <c r="E83" s="55">
        <v>16</v>
      </c>
      <c r="F83" s="55">
        <v>14</v>
      </c>
      <c r="G83" s="55">
        <v>10</v>
      </c>
      <c r="H83" s="55">
        <v>4</v>
      </c>
      <c r="I83" s="56">
        <v>1</v>
      </c>
    </row>
    <row r="84" spans="2:9" ht="11.25" customHeight="1" x14ac:dyDescent="0.2">
      <c r="B84" s="74" t="s">
        <v>301</v>
      </c>
      <c r="C84" s="55">
        <v>20</v>
      </c>
      <c r="D84" s="55">
        <v>2</v>
      </c>
      <c r="E84" s="55">
        <v>4</v>
      </c>
      <c r="F84" s="55">
        <v>5</v>
      </c>
      <c r="G84" s="55">
        <v>3</v>
      </c>
      <c r="H84" s="55">
        <v>3</v>
      </c>
      <c r="I84" s="56">
        <v>3</v>
      </c>
    </row>
    <row r="85" spans="2:9" ht="11.25" customHeight="1" x14ac:dyDescent="0.2">
      <c r="B85" s="57" t="s">
        <v>302</v>
      </c>
      <c r="C85" s="58">
        <v>268</v>
      </c>
      <c r="D85" s="58">
        <v>45</v>
      </c>
      <c r="E85" s="58">
        <v>59</v>
      </c>
      <c r="F85" s="58">
        <v>50</v>
      </c>
      <c r="G85" s="58">
        <v>40</v>
      </c>
      <c r="H85" s="58">
        <v>34</v>
      </c>
      <c r="I85" s="59">
        <v>40</v>
      </c>
    </row>
    <row r="86" spans="2:9" ht="11.25" customHeight="1" x14ac:dyDescent="0.2">
      <c r="B86" s="74" t="s">
        <v>303</v>
      </c>
      <c r="C86" s="55">
        <v>14</v>
      </c>
      <c r="D86" s="55">
        <v>2</v>
      </c>
      <c r="E86" s="55">
        <v>2</v>
      </c>
      <c r="F86" s="55">
        <v>2</v>
      </c>
      <c r="G86" s="55">
        <v>1</v>
      </c>
      <c r="H86" s="55">
        <v>1</v>
      </c>
      <c r="I86" s="56">
        <v>6</v>
      </c>
    </row>
    <row r="87" spans="2:9" ht="11.25" customHeight="1" x14ac:dyDescent="0.2">
      <c r="B87" s="74" t="s">
        <v>304</v>
      </c>
      <c r="C87" s="55">
        <v>5</v>
      </c>
      <c r="D87" s="55">
        <v>0</v>
      </c>
      <c r="E87" s="55">
        <v>2</v>
      </c>
      <c r="F87" s="55">
        <v>2</v>
      </c>
      <c r="G87" s="55">
        <v>0</v>
      </c>
      <c r="H87" s="55">
        <v>0</v>
      </c>
      <c r="I87" s="56">
        <v>1</v>
      </c>
    </row>
    <row r="88" spans="2:9" ht="11.25" customHeight="1" x14ac:dyDescent="0.2">
      <c r="B88" s="74" t="s">
        <v>305</v>
      </c>
      <c r="C88" s="55">
        <v>36</v>
      </c>
      <c r="D88" s="55">
        <v>5</v>
      </c>
      <c r="E88" s="55">
        <v>15</v>
      </c>
      <c r="F88" s="55">
        <v>5</v>
      </c>
      <c r="G88" s="55">
        <v>5</v>
      </c>
      <c r="H88" s="55">
        <v>4</v>
      </c>
      <c r="I88" s="56">
        <v>2</v>
      </c>
    </row>
    <row r="89" spans="2:9" ht="11.25" customHeight="1" x14ac:dyDescent="0.2">
      <c r="B89" s="74" t="s">
        <v>306</v>
      </c>
      <c r="C89" s="55">
        <v>2</v>
      </c>
      <c r="D89" s="55">
        <v>0</v>
      </c>
      <c r="E89" s="55">
        <v>0</v>
      </c>
      <c r="F89" s="55">
        <v>0</v>
      </c>
      <c r="G89" s="55">
        <v>0</v>
      </c>
      <c r="H89" s="55">
        <v>1</v>
      </c>
      <c r="I89" s="56">
        <v>1</v>
      </c>
    </row>
    <row r="90" spans="2:9" ht="11.25" customHeight="1" x14ac:dyDescent="0.2">
      <c r="B90" s="74" t="s">
        <v>307</v>
      </c>
      <c r="C90" s="55">
        <v>7</v>
      </c>
      <c r="D90" s="55">
        <v>1</v>
      </c>
      <c r="E90" s="55">
        <v>1</v>
      </c>
      <c r="F90" s="55">
        <v>1</v>
      </c>
      <c r="G90" s="55">
        <v>2</v>
      </c>
      <c r="H90" s="55">
        <v>1</v>
      </c>
      <c r="I90" s="56">
        <v>1</v>
      </c>
    </row>
    <row r="91" spans="2:9" ht="11.25" customHeight="1" x14ac:dyDescent="0.2">
      <c r="B91" s="74" t="s">
        <v>308</v>
      </c>
      <c r="C91" s="55">
        <v>204</v>
      </c>
      <c r="D91" s="55">
        <v>37</v>
      </c>
      <c r="E91" s="55">
        <v>39</v>
      </c>
      <c r="F91" s="55">
        <v>40</v>
      </c>
      <c r="G91" s="55">
        <v>32</v>
      </c>
      <c r="H91" s="55">
        <v>27</v>
      </c>
      <c r="I91" s="56">
        <v>29</v>
      </c>
    </row>
    <row r="92" spans="2:9" ht="11.25" customHeight="1" x14ac:dyDescent="0.2">
      <c r="B92" s="57" t="s">
        <v>309</v>
      </c>
      <c r="C92" s="58">
        <v>59</v>
      </c>
      <c r="D92" s="58">
        <v>13</v>
      </c>
      <c r="E92" s="58">
        <v>11</v>
      </c>
      <c r="F92" s="58">
        <v>9</v>
      </c>
      <c r="G92" s="58">
        <v>10</v>
      </c>
      <c r="H92" s="58">
        <v>5</v>
      </c>
      <c r="I92" s="59">
        <v>11</v>
      </c>
    </row>
    <row r="93" spans="2:9" ht="11.25" customHeight="1" x14ac:dyDescent="0.2">
      <c r="B93" s="74" t="s">
        <v>310</v>
      </c>
      <c r="C93" s="55">
        <v>59</v>
      </c>
      <c r="D93" s="55">
        <v>13</v>
      </c>
      <c r="E93" s="55">
        <v>11</v>
      </c>
      <c r="F93" s="55">
        <v>9</v>
      </c>
      <c r="G93" s="55">
        <v>10</v>
      </c>
      <c r="H93" s="55">
        <v>5</v>
      </c>
      <c r="I93" s="56">
        <v>11</v>
      </c>
    </row>
    <row r="94" spans="2:9" ht="11.25" customHeight="1" x14ac:dyDescent="0.2">
      <c r="B94" s="57" t="s">
        <v>311</v>
      </c>
      <c r="C94" s="58">
        <v>304</v>
      </c>
      <c r="D94" s="58">
        <v>69</v>
      </c>
      <c r="E94" s="58">
        <v>55</v>
      </c>
      <c r="F94" s="58">
        <v>47</v>
      </c>
      <c r="G94" s="58">
        <v>56</v>
      </c>
      <c r="H94" s="58">
        <v>54</v>
      </c>
      <c r="I94" s="59">
        <v>23</v>
      </c>
    </row>
    <row r="95" spans="2:9" ht="11.25" customHeight="1" x14ac:dyDescent="0.2">
      <c r="B95" s="74" t="s">
        <v>312</v>
      </c>
      <c r="C95" s="55">
        <v>304</v>
      </c>
      <c r="D95" s="55">
        <v>69</v>
      </c>
      <c r="E95" s="55">
        <v>55</v>
      </c>
      <c r="F95" s="55">
        <v>47</v>
      </c>
      <c r="G95" s="55">
        <v>56</v>
      </c>
      <c r="H95" s="55">
        <v>54</v>
      </c>
      <c r="I95" s="56">
        <v>23</v>
      </c>
    </row>
    <row r="96" spans="2:9" ht="11.25" customHeight="1" x14ac:dyDescent="0.2">
      <c r="B96" s="57" t="s">
        <v>313</v>
      </c>
      <c r="C96" s="58">
        <v>350</v>
      </c>
      <c r="D96" s="58">
        <v>40</v>
      </c>
      <c r="E96" s="58">
        <v>70</v>
      </c>
      <c r="F96" s="58">
        <v>46</v>
      </c>
      <c r="G96" s="58">
        <v>94</v>
      </c>
      <c r="H96" s="58">
        <v>73</v>
      </c>
      <c r="I96" s="59">
        <v>27</v>
      </c>
    </row>
    <row r="97" spans="2:9" ht="11.25" customHeight="1" x14ac:dyDescent="0.2">
      <c r="B97" s="74" t="s">
        <v>314</v>
      </c>
      <c r="C97" s="55">
        <v>307</v>
      </c>
      <c r="D97" s="55">
        <v>38</v>
      </c>
      <c r="E97" s="55">
        <v>57</v>
      </c>
      <c r="F97" s="55">
        <v>39</v>
      </c>
      <c r="G97" s="55">
        <v>87</v>
      </c>
      <c r="H97" s="55">
        <v>65</v>
      </c>
      <c r="I97" s="56">
        <v>21</v>
      </c>
    </row>
    <row r="98" spans="2:9" ht="11.25" customHeight="1" x14ac:dyDescent="0.2">
      <c r="B98" s="74" t="s">
        <v>315</v>
      </c>
      <c r="C98" s="55">
        <v>16</v>
      </c>
      <c r="D98" s="55">
        <v>1</v>
      </c>
      <c r="E98" s="55">
        <v>5</v>
      </c>
      <c r="F98" s="55">
        <v>1</v>
      </c>
      <c r="G98" s="55">
        <v>4</v>
      </c>
      <c r="H98" s="55">
        <v>4</v>
      </c>
      <c r="I98" s="56">
        <v>1</v>
      </c>
    </row>
    <row r="99" spans="2:9" ht="11.25" customHeight="1" x14ac:dyDescent="0.2">
      <c r="B99" s="74" t="s">
        <v>316</v>
      </c>
      <c r="C99" s="55">
        <v>27</v>
      </c>
      <c r="D99" s="55">
        <v>1</v>
      </c>
      <c r="E99" s="55">
        <v>8</v>
      </c>
      <c r="F99" s="55">
        <v>6</v>
      </c>
      <c r="G99" s="55">
        <v>3</v>
      </c>
      <c r="H99" s="55">
        <v>4</v>
      </c>
      <c r="I99" s="56">
        <v>5</v>
      </c>
    </row>
    <row r="100" spans="2:9" ht="11.25" customHeight="1" x14ac:dyDescent="0.2">
      <c r="B100" s="57" t="s">
        <v>317</v>
      </c>
      <c r="C100" s="58">
        <v>158</v>
      </c>
      <c r="D100" s="58">
        <v>35</v>
      </c>
      <c r="E100" s="58">
        <v>26</v>
      </c>
      <c r="F100" s="58">
        <v>23</v>
      </c>
      <c r="G100" s="58">
        <v>34</v>
      </c>
      <c r="H100" s="58">
        <v>22</v>
      </c>
      <c r="I100" s="59">
        <v>18</v>
      </c>
    </row>
    <row r="101" spans="2:9" ht="11.25" customHeight="1" x14ac:dyDescent="0.2">
      <c r="B101" s="74" t="s">
        <v>318</v>
      </c>
      <c r="C101" s="55">
        <v>15</v>
      </c>
      <c r="D101" s="55">
        <v>0</v>
      </c>
      <c r="E101" s="55">
        <v>0</v>
      </c>
      <c r="F101" s="55">
        <v>8</v>
      </c>
      <c r="G101" s="55">
        <v>3</v>
      </c>
      <c r="H101" s="55">
        <v>4</v>
      </c>
      <c r="I101" s="56">
        <v>0</v>
      </c>
    </row>
    <row r="102" spans="2:9" ht="11.25" customHeight="1" x14ac:dyDescent="0.2">
      <c r="B102" s="74" t="s">
        <v>319</v>
      </c>
      <c r="C102" s="55">
        <v>10</v>
      </c>
      <c r="D102" s="55">
        <v>3</v>
      </c>
      <c r="E102" s="55">
        <v>0</v>
      </c>
      <c r="F102" s="55">
        <v>2</v>
      </c>
      <c r="G102" s="55">
        <v>2</v>
      </c>
      <c r="H102" s="55">
        <v>1</v>
      </c>
      <c r="I102" s="56">
        <v>2</v>
      </c>
    </row>
    <row r="103" spans="2:9" ht="11.25" customHeight="1" x14ac:dyDescent="0.2">
      <c r="B103" s="74" t="s">
        <v>320</v>
      </c>
      <c r="C103" s="55">
        <v>34</v>
      </c>
      <c r="D103" s="55">
        <v>3</v>
      </c>
      <c r="E103" s="55">
        <v>10</v>
      </c>
      <c r="F103" s="55">
        <v>3</v>
      </c>
      <c r="G103" s="55">
        <v>9</v>
      </c>
      <c r="H103" s="55">
        <v>4</v>
      </c>
      <c r="I103" s="56">
        <v>5</v>
      </c>
    </row>
    <row r="104" spans="2:9" ht="11.25" customHeight="1" x14ac:dyDescent="0.2">
      <c r="B104" s="74" t="s">
        <v>321</v>
      </c>
      <c r="C104" s="55">
        <v>99</v>
      </c>
      <c r="D104" s="55">
        <v>29</v>
      </c>
      <c r="E104" s="55">
        <v>16</v>
      </c>
      <c r="F104" s="55">
        <v>10</v>
      </c>
      <c r="G104" s="55">
        <v>20</v>
      </c>
      <c r="H104" s="55">
        <v>13</v>
      </c>
      <c r="I104" s="56">
        <v>11</v>
      </c>
    </row>
    <row r="105" spans="2:9" ht="11.25" customHeight="1" x14ac:dyDescent="0.2">
      <c r="B105" s="57" t="s">
        <v>322</v>
      </c>
      <c r="C105" s="58">
        <v>623</v>
      </c>
      <c r="D105" s="58">
        <v>63</v>
      </c>
      <c r="E105" s="58">
        <v>134</v>
      </c>
      <c r="F105" s="58">
        <v>109</v>
      </c>
      <c r="G105" s="58">
        <v>172</v>
      </c>
      <c r="H105" s="58">
        <v>104</v>
      </c>
      <c r="I105" s="59">
        <v>41</v>
      </c>
    </row>
    <row r="106" spans="2:9" ht="11.25" customHeight="1" x14ac:dyDescent="0.2">
      <c r="B106" s="74" t="s">
        <v>323</v>
      </c>
      <c r="C106" s="55">
        <v>96</v>
      </c>
      <c r="D106" s="55">
        <v>19</v>
      </c>
      <c r="E106" s="55">
        <v>15</v>
      </c>
      <c r="F106" s="55">
        <v>19</v>
      </c>
      <c r="G106" s="55">
        <v>15</v>
      </c>
      <c r="H106" s="55">
        <v>18</v>
      </c>
      <c r="I106" s="56">
        <v>10</v>
      </c>
    </row>
    <row r="107" spans="2:9" ht="11.25" customHeight="1" x14ac:dyDescent="0.2">
      <c r="B107" s="74" t="s">
        <v>324</v>
      </c>
      <c r="C107" s="55">
        <v>88</v>
      </c>
      <c r="D107" s="55">
        <v>5</v>
      </c>
      <c r="E107" s="55">
        <v>23</v>
      </c>
      <c r="F107" s="55">
        <v>18</v>
      </c>
      <c r="G107" s="55">
        <v>23</v>
      </c>
      <c r="H107" s="55">
        <v>15</v>
      </c>
      <c r="I107" s="56">
        <v>4</v>
      </c>
    </row>
    <row r="108" spans="2:9" ht="11.25" customHeight="1" x14ac:dyDescent="0.2">
      <c r="B108" s="74" t="s">
        <v>325</v>
      </c>
      <c r="C108" s="55">
        <v>439</v>
      </c>
      <c r="D108" s="55">
        <v>39</v>
      </c>
      <c r="E108" s="55">
        <v>96</v>
      </c>
      <c r="F108" s="55">
        <v>72</v>
      </c>
      <c r="G108" s="55">
        <v>134</v>
      </c>
      <c r="H108" s="55">
        <v>71</v>
      </c>
      <c r="I108" s="56">
        <v>27</v>
      </c>
    </row>
    <row r="109" spans="2:9" ht="11.25" customHeight="1" x14ac:dyDescent="0.2">
      <c r="B109" s="57" t="s">
        <v>326</v>
      </c>
      <c r="C109" s="58">
        <v>38</v>
      </c>
      <c r="D109" s="58">
        <v>24</v>
      </c>
      <c r="E109" s="58">
        <v>0</v>
      </c>
      <c r="F109" s="58">
        <v>0</v>
      </c>
      <c r="G109" s="58">
        <v>3</v>
      </c>
      <c r="H109" s="58">
        <v>10</v>
      </c>
      <c r="I109" s="59">
        <v>1</v>
      </c>
    </row>
    <row r="110" spans="2:9" ht="11.25" customHeight="1" x14ac:dyDescent="0.2">
      <c r="B110" s="74" t="s">
        <v>327</v>
      </c>
      <c r="C110" s="55">
        <v>38</v>
      </c>
      <c r="D110" s="55">
        <v>24</v>
      </c>
      <c r="E110" s="55">
        <v>0</v>
      </c>
      <c r="F110" s="55">
        <v>0</v>
      </c>
      <c r="G110" s="55">
        <v>3</v>
      </c>
      <c r="H110" s="55">
        <v>10</v>
      </c>
      <c r="I110" s="56">
        <v>1</v>
      </c>
    </row>
    <row r="111" spans="2:9" ht="11.25" customHeight="1" x14ac:dyDescent="0.2">
      <c r="B111" s="57" t="s">
        <v>328</v>
      </c>
      <c r="C111" s="58">
        <v>207</v>
      </c>
      <c r="D111" s="58">
        <v>42</v>
      </c>
      <c r="E111" s="58">
        <v>52</v>
      </c>
      <c r="F111" s="58">
        <v>37</v>
      </c>
      <c r="G111" s="58">
        <v>39</v>
      </c>
      <c r="H111" s="58">
        <v>21</v>
      </c>
      <c r="I111" s="59">
        <v>16</v>
      </c>
    </row>
    <row r="112" spans="2:9" ht="11.25" customHeight="1" x14ac:dyDescent="0.2">
      <c r="B112" s="61"/>
      <c r="C112" s="62"/>
      <c r="D112" s="62"/>
      <c r="E112" s="62"/>
      <c r="F112" s="62"/>
      <c r="G112" s="62"/>
      <c r="H112" s="62"/>
      <c r="I112" s="63"/>
    </row>
    <row r="113" spans="2:9" ht="11.25" customHeight="1" x14ac:dyDescent="0.2">
      <c r="B113" s="66" t="s">
        <v>331</v>
      </c>
      <c r="C113" s="67"/>
      <c r="D113" s="67"/>
      <c r="E113" s="67"/>
      <c r="F113" s="67"/>
      <c r="G113" s="67"/>
      <c r="H113" s="67"/>
      <c r="I113" s="68"/>
    </row>
    <row r="114" spans="2:9" ht="11.25" customHeight="1" x14ac:dyDescent="0.2">
      <c r="B114" s="69" t="s">
        <v>332</v>
      </c>
      <c r="C114" s="62"/>
      <c r="D114" s="62"/>
      <c r="E114" s="62"/>
      <c r="F114" s="62"/>
      <c r="G114" s="62"/>
      <c r="H114" s="62"/>
      <c r="I114" s="63"/>
    </row>
    <row r="115" spans="2:9" ht="11.25" customHeight="1" x14ac:dyDescent="0.2">
      <c r="B115" s="20" t="s">
        <v>337</v>
      </c>
    </row>
  </sheetData>
  <mergeCells count="3">
    <mergeCell ref="B5:B6"/>
    <mergeCell ref="B4:I4"/>
    <mergeCell ref="E2:I2"/>
  </mergeCells>
  <phoneticPr fontId="0" type="noConversion"/>
  <hyperlinks>
    <hyperlink ref="A3" r:id="rId1"/>
    <hyperlink ref="A4" r:id="rId2"/>
    <hyperlink ref="E2" r:id="rId3" display="Encuesta de satisfacción"/>
  </hyperlinks>
  <pageMargins left="0.23622047244094491" right="0.59055118110236227" top="0.39370078740157483" bottom="0.78740157480314965" header="0" footer="0.39370078740157483"/>
  <pageSetup paperSize="9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showGridLines="0" tabSelected="1" topLeftCell="A100" workbookViewId="0">
      <selection activeCell="B116" sqref="B116"/>
    </sheetView>
  </sheetViews>
  <sheetFormatPr baseColWidth="10" defaultRowHeight="11.25" customHeight="1" x14ac:dyDescent="0.2"/>
  <cols>
    <col min="1" max="1" width="10.85546875" bestFit="1" customWidth="1"/>
    <col min="2" max="2" width="44" style="2" customWidth="1"/>
    <col min="3" max="3" width="14.140625" style="2" customWidth="1"/>
    <col min="4" max="4" width="9.42578125" style="2" customWidth="1"/>
    <col min="5" max="5" width="11.28515625" style="2" bestFit="1" customWidth="1"/>
    <col min="6" max="6" width="9.7109375" style="2" customWidth="1"/>
    <col min="7" max="7" width="14.28515625" style="2" customWidth="1"/>
    <col min="8" max="8" width="10.28515625" style="2" bestFit="1" customWidth="1"/>
    <col min="9" max="9" width="9.140625" style="2" customWidth="1"/>
    <col min="10" max="16384" width="11.42578125" style="2"/>
  </cols>
  <sheetData>
    <row r="1" spans="1:9" ht="11.25" customHeight="1" thickBot="1" x14ac:dyDescent="0.25">
      <c r="A1" s="20"/>
      <c r="B1" s="3"/>
      <c r="C1" s="3"/>
      <c r="D1" s="3"/>
      <c r="E1" s="3"/>
      <c r="F1" s="3"/>
    </row>
    <row r="2" spans="1:9" ht="20.25" thickTop="1" thickBot="1" x14ac:dyDescent="0.25">
      <c r="A2" s="21" t="s">
        <v>178</v>
      </c>
      <c r="B2" s="73" t="s">
        <v>175</v>
      </c>
      <c r="C2" s="73"/>
      <c r="D2" s="73"/>
      <c r="E2" s="79" t="s">
        <v>334</v>
      </c>
      <c r="F2" s="80"/>
      <c r="G2" s="80"/>
      <c r="H2" s="80"/>
      <c r="I2" s="81"/>
    </row>
    <row r="3" spans="1:9" ht="11.25" customHeight="1" thickTop="1" thickBot="1" x14ac:dyDescent="0.25">
      <c r="A3" s="22" t="s">
        <v>179</v>
      </c>
      <c r="C3" s="4"/>
      <c r="D3" s="4"/>
      <c r="E3" s="4"/>
      <c r="F3" s="4"/>
      <c r="G3" s="4"/>
      <c r="H3" s="1"/>
    </row>
    <row r="4" spans="1:9" ht="11.25" customHeight="1" thickTop="1" thickBot="1" x14ac:dyDescent="0.25">
      <c r="A4" s="22" t="s">
        <v>180</v>
      </c>
      <c r="B4" s="77" t="s">
        <v>333</v>
      </c>
      <c r="C4" s="77"/>
      <c r="D4" s="77"/>
      <c r="E4" s="77"/>
      <c r="F4" s="77"/>
      <c r="G4" s="77"/>
      <c r="H4" s="77"/>
      <c r="I4" s="78"/>
    </row>
    <row r="5" spans="1:9" ht="11.25" customHeight="1" thickTop="1" x14ac:dyDescent="0.2">
      <c r="A5" s="23"/>
      <c r="B5" s="75" t="s">
        <v>1</v>
      </c>
      <c r="C5" s="10" t="s">
        <v>160</v>
      </c>
      <c r="D5" s="10" t="s">
        <v>161</v>
      </c>
      <c r="E5" s="10" t="s">
        <v>162</v>
      </c>
      <c r="F5" s="10" t="s">
        <v>163</v>
      </c>
      <c r="G5" s="10" t="s">
        <v>164</v>
      </c>
      <c r="H5" s="10" t="s">
        <v>165</v>
      </c>
      <c r="I5" s="11" t="s">
        <v>166</v>
      </c>
    </row>
    <row r="6" spans="1:9" ht="27" customHeight="1" x14ac:dyDescent="0.2">
      <c r="A6" s="20"/>
      <c r="B6" s="76"/>
      <c r="C6" s="13" t="s">
        <v>173</v>
      </c>
      <c r="D6" s="13" t="s">
        <v>167</v>
      </c>
      <c r="E6" s="13" t="s">
        <v>168</v>
      </c>
      <c r="F6" s="12" t="s">
        <v>169</v>
      </c>
      <c r="G6" s="13" t="s">
        <v>170</v>
      </c>
      <c r="H6" s="12" t="s">
        <v>171</v>
      </c>
      <c r="I6" s="14" t="s">
        <v>172</v>
      </c>
    </row>
    <row r="7" spans="1:9" s="6" customFormat="1" ht="11.25" customHeight="1" x14ac:dyDescent="0.2">
      <c r="A7" s="20"/>
      <c r="B7" s="45"/>
      <c r="C7" s="46"/>
      <c r="D7" s="47"/>
      <c r="E7" s="47"/>
      <c r="F7" s="47"/>
      <c r="G7" s="47"/>
      <c r="H7" s="47"/>
      <c r="I7" s="48"/>
    </row>
    <row r="8" spans="1:9" ht="12.75" x14ac:dyDescent="0.2">
      <c r="B8" s="51" t="s">
        <v>336</v>
      </c>
      <c r="C8" s="52">
        <v>5782</v>
      </c>
      <c r="D8" s="52">
        <v>842</v>
      </c>
      <c r="E8" s="52">
        <v>1337</v>
      </c>
      <c r="F8" s="52">
        <v>955</v>
      </c>
      <c r="G8" s="52">
        <v>1305</v>
      </c>
      <c r="H8" s="52">
        <v>816</v>
      </c>
      <c r="I8" s="70">
        <v>527</v>
      </c>
    </row>
    <row r="9" spans="1:9" x14ac:dyDescent="0.2">
      <c r="A9" s="24"/>
      <c r="B9" s="54" t="s">
        <v>3</v>
      </c>
      <c r="C9" s="55"/>
      <c r="D9" s="55"/>
      <c r="E9" s="55"/>
      <c r="F9" s="55"/>
      <c r="G9" s="55"/>
      <c r="H9" s="55"/>
      <c r="I9" s="49"/>
    </row>
    <row r="10" spans="1:9" x14ac:dyDescent="0.2">
      <c r="A10" s="24"/>
      <c r="B10" s="57" t="s">
        <v>229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71">
        <v>0</v>
      </c>
    </row>
    <row r="11" spans="1:9" ht="22.5" x14ac:dyDescent="0.2">
      <c r="A11" s="24"/>
      <c r="B11" s="74" t="s">
        <v>230</v>
      </c>
      <c r="C11" s="55">
        <v>0</v>
      </c>
      <c r="D11" s="55">
        <v>0</v>
      </c>
      <c r="E11" s="55">
        <v>0</v>
      </c>
      <c r="F11" s="55">
        <v>0</v>
      </c>
      <c r="G11" s="55">
        <v>0</v>
      </c>
      <c r="H11" s="55">
        <v>0</v>
      </c>
      <c r="I11" s="72">
        <v>0</v>
      </c>
    </row>
    <row r="12" spans="1:9" ht="12.75" x14ac:dyDescent="0.2">
      <c r="B12" s="74" t="s">
        <v>231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72">
        <v>0</v>
      </c>
    </row>
    <row r="13" spans="1:9" ht="12.75" x14ac:dyDescent="0.2">
      <c r="B13" s="57" t="s">
        <v>232</v>
      </c>
      <c r="C13" s="58">
        <v>0</v>
      </c>
      <c r="D13" s="58">
        <v>0</v>
      </c>
      <c r="E13" s="58">
        <v>0</v>
      </c>
      <c r="F13" s="58">
        <v>0</v>
      </c>
      <c r="G13" s="58">
        <v>0</v>
      </c>
      <c r="H13" s="58">
        <v>0</v>
      </c>
      <c r="I13" s="71">
        <v>0</v>
      </c>
    </row>
    <row r="14" spans="1:9" ht="12.75" x14ac:dyDescent="0.2">
      <c r="B14" s="74" t="s">
        <v>329</v>
      </c>
      <c r="C14" s="55">
        <v>0</v>
      </c>
      <c r="D14" s="55">
        <v>0</v>
      </c>
      <c r="E14" s="55">
        <v>0</v>
      </c>
      <c r="F14" s="55">
        <v>0</v>
      </c>
      <c r="G14" s="55">
        <v>0</v>
      </c>
      <c r="H14" s="55">
        <v>0</v>
      </c>
      <c r="I14" s="72">
        <v>0</v>
      </c>
    </row>
    <row r="15" spans="1:9" ht="12.75" x14ac:dyDescent="0.2">
      <c r="B15" s="74" t="s">
        <v>233</v>
      </c>
      <c r="C15" s="55">
        <v>0</v>
      </c>
      <c r="D15" s="55">
        <v>0</v>
      </c>
      <c r="E15" s="55">
        <v>0</v>
      </c>
      <c r="F15" s="55">
        <v>0</v>
      </c>
      <c r="G15" s="55">
        <v>0</v>
      </c>
      <c r="H15" s="55">
        <v>0</v>
      </c>
      <c r="I15" s="72">
        <v>0</v>
      </c>
    </row>
    <row r="16" spans="1:9" ht="12.75" x14ac:dyDescent="0.2">
      <c r="B16" s="57" t="s">
        <v>234</v>
      </c>
      <c r="C16" s="58">
        <v>66</v>
      </c>
      <c r="D16" s="58">
        <v>6</v>
      </c>
      <c r="E16" s="58">
        <v>23</v>
      </c>
      <c r="F16" s="58">
        <v>17</v>
      </c>
      <c r="G16" s="58">
        <v>13</v>
      </c>
      <c r="H16" s="58">
        <v>6</v>
      </c>
      <c r="I16" s="71">
        <v>1</v>
      </c>
    </row>
    <row r="17" spans="2:9" ht="12.75" x14ac:dyDescent="0.2">
      <c r="B17" s="74" t="s">
        <v>235</v>
      </c>
      <c r="C17" s="55">
        <v>5</v>
      </c>
      <c r="D17" s="55">
        <v>1</v>
      </c>
      <c r="E17" s="55">
        <v>2</v>
      </c>
      <c r="F17" s="55">
        <v>0</v>
      </c>
      <c r="G17" s="55">
        <v>2</v>
      </c>
      <c r="H17" s="55">
        <v>0</v>
      </c>
      <c r="I17" s="72">
        <v>0</v>
      </c>
    </row>
    <row r="18" spans="2:9" ht="12.75" x14ac:dyDescent="0.2">
      <c r="B18" s="74" t="s">
        <v>236</v>
      </c>
      <c r="C18" s="55">
        <v>0</v>
      </c>
      <c r="D18" s="55">
        <v>0</v>
      </c>
      <c r="E18" s="55">
        <v>0</v>
      </c>
      <c r="F18" s="55">
        <v>0</v>
      </c>
      <c r="G18" s="55">
        <v>0</v>
      </c>
      <c r="H18" s="55">
        <v>0</v>
      </c>
      <c r="I18" s="72">
        <v>0</v>
      </c>
    </row>
    <row r="19" spans="2:9" ht="12.75" x14ac:dyDescent="0.2">
      <c r="B19" s="74" t="s">
        <v>237</v>
      </c>
      <c r="C19" s="55">
        <v>0</v>
      </c>
      <c r="D19" s="55">
        <v>0</v>
      </c>
      <c r="E19" s="55">
        <v>0</v>
      </c>
      <c r="F19" s="55">
        <v>0</v>
      </c>
      <c r="G19" s="55">
        <v>0</v>
      </c>
      <c r="H19" s="55">
        <v>0</v>
      </c>
      <c r="I19" s="72">
        <v>0</v>
      </c>
    </row>
    <row r="20" spans="2:9" ht="12.75" x14ac:dyDescent="0.2">
      <c r="B20" s="74" t="s">
        <v>238</v>
      </c>
      <c r="C20" s="55">
        <v>0</v>
      </c>
      <c r="D20" s="55">
        <v>0</v>
      </c>
      <c r="E20" s="55">
        <v>0</v>
      </c>
      <c r="F20" s="55">
        <v>0</v>
      </c>
      <c r="G20" s="55">
        <v>0</v>
      </c>
      <c r="H20" s="55">
        <v>0</v>
      </c>
      <c r="I20" s="72">
        <v>0</v>
      </c>
    </row>
    <row r="21" spans="2:9" ht="12.75" x14ac:dyDescent="0.2">
      <c r="B21" s="74" t="s">
        <v>239</v>
      </c>
      <c r="C21" s="55">
        <v>8</v>
      </c>
      <c r="D21" s="55">
        <v>1</v>
      </c>
      <c r="E21" s="55">
        <v>2</v>
      </c>
      <c r="F21" s="55">
        <v>3</v>
      </c>
      <c r="G21" s="55">
        <v>2</v>
      </c>
      <c r="H21" s="55">
        <v>0</v>
      </c>
      <c r="I21" s="72">
        <v>0</v>
      </c>
    </row>
    <row r="22" spans="2:9" ht="12.75" x14ac:dyDescent="0.2">
      <c r="B22" s="74" t="s">
        <v>240</v>
      </c>
      <c r="C22" s="55">
        <v>1</v>
      </c>
      <c r="D22" s="55">
        <v>0</v>
      </c>
      <c r="E22" s="55">
        <v>1</v>
      </c>
      <c r="F22" s="55">
        <v>0</v>
      </c>
      <c r="G22" s="55">
        <v>0</v>
      </c>
      <c r="H22" s="55">
        <v>0</v>
      </c>
      <c r="I22" s="72">
        <v>0</v>
      </c>
    </row>
    <row r="23" spans="2:9" ht="22.5" x14ac:dyDescent="0.2">
      <c r="B23" s="74" t="s">
        <v>241</v>
      </c>
      <c r="C23" s="55">
        <v>3</v>
      </c>
      <c r="D23" s="55">
        <v>1</v>
      </c>
      <c r="E23" s="55">
        <v>0</v>
      </c>
      <c r="F23" s="55">
        <v>0</v>
      </c>
      <c r="G23" s="55">
        <v>2</v>
      </c>
      <c r="H23" s="55">
        <v>0</v>
      </c>
      <c r="I23" s="72">
        <v>0</v>
      </c>
    </row>
    <row r="24" spans="2:9" ht="12.75" x14ac:dyDescent="0.2">
      <c r="B24" s="74" t="s">
        <v>242</v>
      </c>
      <c r="C24" s="55">
        <v>0</v>
      </c>
      <c r="D24" s="55">
        <v>0</v>
      </c>
      <c r="E24" s="55">
        <v>0</v>
      </c>
      <c r="F24" s="55">
        <v>0</v>
      </c>
      <c r="G24" s="55">
        <v>0</v>
      </c>
      <c r="H24" s="55">
        <v>0</v>
      </c>
      <c r="I24" s="72">
        <v>0</v>
      </c>
    </row>
    <row r="25" spans="2:9" ht="12.75" x14ac:dyDescent="0.2">
      <c r="B25" s="74" t="s">
        <v>243</v>
      </c>
      <c r="C25" s="55">
        <v>14</v>
      </c>
      <c r="D25" s="55">
        <v>1</v>
      </c>
      <c r="E25" s="55">
        <v>8</v>
      </c>
      <c r="F25" s="55">
        <v>2</v>
      </c>
      <c r="G25" s="55">
        <v>0</v>
      </c>
      <c r="H25" s="55">
        <v>3</v>
      </c>
      <c r="I25" s="72">
        <v>0</v>
      </c>
    </row>
    <row r="26" spans="2:9" ht="12.75" x14ac:dyDescent="0.2">
      <c r="B26" s="74" t="s">
        <v>244</v>
      </c>
      <c r="C26" s="55">
        <v>0</v>
      </c>
      <c r="D26" s="55">
        <v>0</v>
      </c>
      <c r="E26" s="55">
        <v>0</v>
      </c>
      <c r="F26" s="55">
        <v>0</v>
      </c>
      <c r="G26" s="55">
        <v>0</v>
      </c>
      <c r="H26" s="55">
        <v>0</v>
      </c>
      <c r="I26" s="72">
        <v>0</v>
      </c>
    </row>
    <row r="27" spans="2:9" ht="12.75" x14ac:dyDescent="0.2">
      <c r="B27" s="74" t="s">
        <v>245</v>
      </c>
      <c r="C27" s="55">
        <v>1</v>
      </c>
      <c r="D27" s="55">
        <v>0</v>
      </c>
      <c r="E27" s="55">
        <v>0</v>
      </c>
      <c r="F27" s="55">
        <v>0</v>
      </c>
      <c r="G27" s="55">
        <v>0</v>
      </c>
      <c r="H27" s="55">
        <v>1</v>
      </c>
      <c r="I27" s="72">
        <v>0</v>
      </c>
    </row>
    <row r="28" spans="2:9" ht="12.75" x14ac:dyDescent="0.2">
      <c r="B28" s="74" t="s">
        <v>246</v>
      </c>
      <c r="C28" s="55">
        <v>0</v>
      </c>
      <c r="D28" s="55">
        <v>0</v>
      </c>
      <c r="E28" s="55">
        <v>0</v>
      </c>
      <c r="F28" s="55">
        <v>0</v>
      </c>
      <c r="G28" s="55">
        <v>0</v>
      </c>
      <c r="H28" s="55">
        <v>0</v>
      </c>
      <c r="I28" s="72">
        <v>0</v>
      </c>
    </row>
    <row r="29" spans="2:9" ht="12.75" x14ac:dyDescent="0.2">
      <c r="B29" s="74" t="s">
        <v>247</v>
      </c>
      <c r="C29" s="55">
        <v>0</v>
      </c>
      <c r="D29" s="55">
        <v>0</v>
      </c>
      <c r="E29" s="55">
        <v>0</v>
      </c>
      <c r="F29" s="55">
        <v>0</v>
      </c>
      <c r="G29" s="55">
        <v>0</v>
      </c>
      <c r="H29" s="55">
        <v>0</v>
      </c>
      <c r="I29" s="72">
        <v>0</v>
      </c>
    </row>
    <row r="30" spans="2:9" ht="22.5" x14ac:dyDescent="0.2">
      <c r="B30" s="74" t="s">
        <v>248</v>
      </c>
      <c r="C30" s="55">
        <v>1</v>
      </c>
      <c r="D30" s="55">
        <v>0</v>
      </c>
      <c r="E30" s="55">
        <v>0</v>
      </c>
      <c r="F30" s="55">
        <v>1</v>
      </c>
      <c r="G30" s="55">
        <v>0</v>
      </c>
      <c r="H30" s="55">
        <v>0</v>
      </c>
      <c r="I30" s="72">
        <v>0</v>
      </c>
    </row>
    <row r="31" spans="2:9" ht="22.5" x14ac:dyDescent="0.2">
      <c r="B31" s="74" t="s">
        <v>249</v>
      </c>
      <c r="C31" s="55">
        <v>6</v>
      </c>
      <c r="D31" s="55">
        <v>0</v>
      </c>
      <c r="E31" s="55">
        <v>2</v>
      </c>
      <c r="F31" s="55">
        <v>2</v>
      </c>
      <c r="G31" s="55">
        <v>2</v>
      </c>
      <c r="H31" s="55">
        <v>0</v>
      </c>
      <c r="I31" s="72">
        <v>0</v>
      </c>
    </row>
    <row r="32" spans="2:9" ht="22.5" x14ac:dyDescent="0.2">
      <c r="B32" s="74" t="s">
        <v>250</v>
      </c>
      <c r="C32" s="55">
        <v>3</v>
      </c>
      <c r="D32" s="55">
        <v>0</v>
      </c>
      <c r="E32" s="55">
        <v>0</v>
      </c>
      <c r="F32" s="55">
        <v>2</v>
      </c>
      <c r="G32" s="55">
        <v>0</v>
      </c>
      <c r="H32" s="55">
        <v>1</v>
      </c>
      <c r="I32" s="72">
        <v>0</v>
      </c>
    </row>
    <row r="33" spans="2:9" ht="12.75" x14ac:dyDescent="0.2">
      <c r="B33" s="74" t="s">
        <v>251</v>
      </c>
      <c r="C33" s="55">
        <v>0</v>
      </c>
      <c r="D33" s="55">
        <v>0</v>
      </c>
      <c r="E33" s="55">
        <v>0</v>
      </c>
      <c r="F33" s="55">
        <v>0</v>
      </c>
      <c r="G33" s="55">
        <v>0</v>
      </c>
      <c r="H33" s="55">
        <v>0</v>
      </c>
      <c r="I33" s="72">
        <v>0</v>
      </c>
    </row>
    <row r="34" spans="2:9" ht="12.75" x14ac:dyDescent="0.2">
      <c r="B34" s="74" t="s">
        <v>252</v>
      </c>
      <c r="C34" s="55">
        <v>0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72">
        <v>0</v>
      </c>
    </row>
    <row r="35" spans="2:9" ht="22.5" x14ac:dyDescent="0.2">
      <c r="B35" s="74" t="s">
        <v>253</v>
      </c>
      <c r="C35" s="55">
        <v>0</v>
      </c>
      <c r="D35" s="55">
        <v>0</v>
      </c>
      <c r="E35" s="55">
        <v>0</v>
      </c>
      <c r="F35" s="55">
        <v>0</v>
      </c>
      <c r="G35" s="55">
        <v>0</v>
      </c>
      <c r="H35" s="55">
        <v>0</v>
      </c>
      <c r="I35" s="72">
        <v>0</v>
      </c>
    </row>
    <row r="36" spans="2:9" ht="12.75" x14ac:dyDescent="0.2">
      <c r="B36" s="74" t="s">
        <v>254</v>
      </c>
      <c r="C36" s="55">
        <v>2</v>
      </c>
      <c r="D36" s="55">
        <v>1</v>
      </c>
      <c r="E36" s="55">
        <v>0</v>
      </c>
      <c r="F36" s="55">
        <v>1</v>
      </c>
      <c r="G36" s="55">
        <v>0</v>
      </c>
      <c r="H36" s="55">
        <v>0</v>
      </c>
      <c r="I36" s="72">
        <v>0</v>
      </c>
    </row>
    <row r="37" spans="2:9" ht="12.75" x14ac:dyDescent="0.2">
      <c r="B37" s="74" t="s">
        <v>255</v>
      </c>
      <c r="C37" s="55">
        <v>15</v>
      </c>
      <c r="D37" s="55">
        <v>0</v>
      </c>
      <c r="E37" s="55">
        <v>5</v>
      </c>
      <c r="F37" s="55">
        <v>5</v>
      </c>
      <c r="G37" s="55">
        <v>4</v>
      </c>
      <c r="H37" s="55">
        <v>1</v>
      </c>
      <c r="I37" s="72">
        <v>0</v>
      </c>
    </row>
    <row r="38" spans="2:9" ht="12.75" x14ac:dyDescent="0.2">
      <c r="B38" s="74" t="s">
        <v>256</v>
      </c>
      <c r="C38" s="55">
        <v>7</v>
      </c>
      <c r="D38" s="55">
        <v>1</v>
      </c>
      <c r="E38" s="55">
        <v>3</v>
      </c>
      <c r="F38" s="55">
        <v>1</v>
      </c>
      <c r="G38" s="55">
        <v>1</v>
      </c>
      <c r="H38" s="55">
        <v>0</v>
      </c>
      <c r="I38" s="72">
        <v>1</v>
      </c>
    </row>
    <row r="39" spans="2:9" ht="12.75" x14ac:dyDescent="0.2">
      <c r="B39" s="74" t="s">
        <v>257</v>
      </c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72">
        <v>0</v>
      </c>
    </row>
    <row r="40" spans="2:9" ht="22.5" x14ac:dyDescent="0.2">
      <c r="B40" s="57" t="s">
        <v>258</v>
      </c>
      <c r="C40" s="58">
        <v>6</v>
      </c>
      <c r="D40" s="58">
        <v>2</v>
      </c>
      <c r="E40" s="58">
        <v>1</v>
      </c>
      <c r="F40" s="58">
        <v>0</v>
      </c>
      <c r="G40" s="58">
        <v>1</v>
      </c>
      <c r="H40" s="58">
        <v>2</v>
      </c>
      <c r="I40" s="71">
        <v>0</v>
      </c>
    </row>
    <row r="41" spans="2:9" ht="22.5" x14ac:dyDescent="0.2">
      <c r="B41" s="74" t="s">
        <v>259</v>
      </c>
      <c r="C41" s="55">
        <v>6</v>
      </c>
      <c r="D41" s="55">
        <v>2</v>
      </c>
      <c r="E41" s="55">
        <v>1</v>
      </c>
      <c r="F41" s="55">
        <v>0</v>
      </c>
      <c r="G41" s="55">
        <v>1</v>
      </c>
      <c r="H41" s="55">
        <v>2</v>
      </c>
      <c r="I41" s="72">
        <v>0</v>
      </c>
    </row>
    <row r="42" spans="2:9" ht="22.5" x14ac:dyDescent="0.2">
      <c r="B42" s="57" t="s">
        <v>260</v>
      </c>
      <c r="C42" s="55">
        <v>2</v>
      </c>
      <c r="D42" s="55">
        <v>0</v>
      </c>
      <c r="E42" s="55">
        <v>0</v>
      </c>
      <c r="F42" s="55">
        <v>0</v>
      </c>
      <c r="G42" s="55">
        <v>2</v>
      </c>
      <c r="H42" s="55">
        <v>0</v>
      </c>
      <c r="I42" s="72">
        <v>0</v>
      </c>
    </row>
    <row r="43" spans="2:9" ht="12.75" x14ac:dyDescent="0.2">
      <c r="B43" s="74" t="s">
        <v>261</v>
      </c>
      <c r="C43" s="55">
        <v>0</v>
      </c>
      <c r="D43" s="55">
        <v>0</v>
      </c>
      <c r="E43" s="55">
        <v>0</v>
      </c>
      <c r="F43" s="55">
        <v>0</v>
      </c>
      <c r="G43" s="55">
        <v>0</v>
      </c>
      <c r="H43" s="55">
        <v>0</v>
      </c>
      <c r="I43" s="72">
        <v>0</v>
      </c>
    </row>
    <row r="44" spans="2:9" ht="12.75" x14ac:dyDescent="0.2">
      <c r="B44" s="74" t="s">
        <v>262</v>
      </c>
      <c r="C44" s="55">
        <v>0</v>
      </c>
      <c r="D44" s="55">
        <v>0</v>
      </c>
      <c r="E44" s="55">
        <v>0</v>
      </c>
      <c r="F44" s="55">
        <v>0</v>
      </c>
      <c r="G44" s="55">
        <v>0</v>
      </c>
      <c r="H44" s="55">
        <v>0</v>
      </c>
      <c r="I44" s="72">
        <v>0</v>
      </c>
    </row>
    <row r="45" spans="2:9" ht="22.5" x14ac:dyDescent="0.2">
      <c r="B45" s="74" t="s">
        <v>263</v>
      </c>
      <c r="C45" s="55">
        <v>2</v>
      </c>
      <c r="D45" s="55">
        <v>0</v>
      </c>
      <c r="E45" s="55">
        <v>0</v>
      </c>
      <c r="F45" s="55">
        <v>0</v>
      </c>
      <c r="G45" s="55">
        <v>2</v>
      </c>
      <c r="H45" s="55">
        <v>0</v>
      </c>
      <c r="I45" s="72">
        <v>0</v>
      </c>
    </row>
    <row r="46" spans="2:9" ht="22.5" x14ac:dyDescent="0.2">
      <c r="B46" s="74" t="s">
        <v>264</v>
      </c>
      <c r="C46" s="55">
        <v>0</v>
      </c>
      <c r="D46" s="55">
        <v>0</v>
      </c>
      <c r="E46" s="55">
        <v>0</v>
      </c>
      <c r="F46" s="55">
        <v>0</v>
      </c>
      <c r="G46" s="55">
        <v>0</v>
      </c>
      <c r="H46" s="55">
        <v>0</v>
      </c>
      <c r="I46" s="72">
        <v>0</v>
      </c>
    </row>
    <row r="47" spans="2:9" ht="12.75" x14ac:dyDescent="0.2">
      <c r="B47" s="57" t="s">
        <v>265</v>
      </c>
      <c r="C47" s="58">
        <v>84</v>
      </c>
      <c r="D47" s="58">
        <v>8</v>
      </c>
      <c r="E47" s="58">
        <v>22</v>
      </c>
      <c r="F47" s="58">
        <v>23</v>
      </c>
      <c r="G47" s="58">
        <v>19</v>
      </c>
      <c r="H47" s="58">
        <v>8</v>
      </c>
      <c r="I47" s="71">
        <v>4</v>
      </c>
    </row>
    <row r="48" spans="2:9" ht="12.75" x14ac:dyDescent="0.2">
      <c r="B48" s="74" t="s">
        <v>266</v>
      </c>
      <c r="C48" s="55">
        <v>25</v>
      </c>
      <c r="D48" s="55">
        <v>3</v>
      </c>
      <c r="E48" s="55">
        <v>4</v>
      </c>
      <c r="F48" s="55">
        <v>6</v>
      </c>
      <c r="G48" s="55">
        <v>6</v>
      </c>
      <c r="H48" s="55">
        <v>5</v>
      </c>
      <c r="I48" s="72">
        <v>1</v>
      </c>
    </row>
    <row r="49" spans="2:9" ht="12.75" x14ac:dyDescent="0.2">
      <c r="B49" s="74" t="s">
        <v>267</v>
      </c>
      <c r="C49" s="55">
        <v>1</v>
      </c>
      <c r="D49" s="55">
        <v>0</v>
      </c>
      <c r="E49" s="55">
        <v>0</v>
      </c>
      <c r="F49" s="55">
        <v>0</v>
      </c>
      <c r="G49" s="55">
        <v>0</v>
      </c>
      <c r="H49" s="55">
        <v>0</v>
      </c>
      <c r="I49" s="72">
        <v>1</v>
      </c>
    </row>
    <row r="50" spans="2:9" ht="22.5" x14ac:dyDescent="0.2">
      <c r="B50" s="74" t="s">
        <v>268</v>
      </c>
      <c r="C50" s="55">
        <v>58</v>
      </c>
      <c r="D50" s="55">
        <v>5</v>
      </c>
      <c r="E50" s="55">
        <v>18</v>
      </c>
      <c r="F50" s="55">
        <v>17</v>
      </c>
      <c r="G50" s="55">
        <v>13</v>
      </c>
      <c r="H50" s="55">
        <v>3</v>
      </c>
      <c r="I50" s="72">
        <v>2</v>
      </c>
    </row>
    <row r="51" spans="2:9" ht="22.5" x14ac:dyDescent="0.2">
      <c r="B51" s="57" t="s">
        <v>269</v>
      </c>
      <c r="C51" s="58">
        <v>1839</v>
      </c>
      <c r="D51" s="58">
        <v>213</v>
      </c>
      <c r="E51" s="58">
        <v>516</v>
      </c>
      <c r="F51" s="58">
        <v>294</v>
      </c>
      <c r="G51" s="58">
        <v>472</v>
      </c>
      <c r="H51" s="58">
        <v>194</v>
      </c>
      <c r="I51" s="71">
        <v>150</v>
      </c>
    </row>
    <row r="52" spans="2:9" ht="22.5" x14ac:dyDescent="0.2">
      <c r="B52" s="74" t="s">
        <v>270</v>
      </c>
      <c r="C52" s="55">
        <v>141</v>
      </c>
      <c r="D52" s="55">
        <v>12</v>
      </c>
      <c r="E52" s="55">
        <v>45</v>
      </c>
      <c r="F52" s="55">
        <v>28</v>
      </c>
      <c r="G52" s="55">
        <v>29</v>
      </c>
      <c r="H52" s="55">
        <v>12</v>
      </c>
      <c r="I52" s="72">
        <v>15</v>
      </c>
    </row>
    <row r="53" spans="2:9" ht="22.5" x14ac:dyDescent="0.2">
      <c r="B53" s="74" t="s">
        <v>271</v>
      </c>
      <c r="C53" s="55">
        <v>87</v>
      </c>
      <c r="D53" s="55">
        <v>5</v>
      </c>
      <c r="E53" s="55">
        <v>30</v>
      </c>
      <c r="F53" s="55">
        <v>24</v>
      </c>
      <c r="G53" s="55">
        <v>13</v>
      </c>
      <c r="H53" s="55">
        <v>13</v>
      </c>
      <c r="I53" s="72">
        <v>2</v>
      </c>
    </row>
    <row r="54" spans="2:9" ht="22.5" x14ac:dyDescent="0.2">
      <c r="B54" s="74" t="s">
        <v>272</v>
      </c>
      <c r="C54" s="55">
        <v>1611</v>
      </c>
      <c r="D54" s="55">
        <v>196</v>
      </c>
      <c r="E54" s="55">
        <v>441</v>
      </c>
      <c r="F54" s="55">
        <v>242</v>
      </c>
      <c r="G54" s="55">
        <v>430</v>
      </c>
      <c r="H54" s="55">
        <v>169</v>
      </c>
      <c r="I54" s="72">
        <v>133</v>
      </c>
    </row>
    <row r="55" spans="2:9" ht="12.75" x14ac:dyDescent="0.2">
      <c r="B55" s="57" t="s">
        <v>273</v>
      </c>
      <c r="C55" s="58">
        <v>170</v>
      </c>
      <c r="D55" s="58">
        <v>16</v>
      </c>
      <c r="E55" s="58">
        <v>43</v>
      </c>
      <c r="F55" s="58">
        <v>33</v>
      </c>
      <c r="G55" s="58">
        <v>23</v>
      </c>
      <c r="H55" s="58">
        <v>20</v>
      </c>
      <c r="I55" s="71">
        <v>35</v>
      </c>
    </row>
    <row r="56" spans="2:9" ht="12.75" x14ac:dyDescent="0.2">
      <c r="B56" s="74" t="s">
        <v>274</v>
      </c>
      <c r="C56" s="55">
        <v>9</v>
      </c>
      <c r="D56" s="55">
        <v>1</v>
      </c>
      <c r="E56" s="55">
        <v>1</v>
      </c>
      <c r="F56" s="55">
        <v>2</v>
      </c>
      <c r="G56" s="55">
        <v>0</v>
      </c>
      <c r="H56" s="55">
        <v>0</v>
      </c>
      <c r="I56" s="72">
        <v>5</v>
      </c>
    </row>
    <row r="57" spans="2:9" ht="12.75" x14ac:dyDescent="0.2">
      <c r="B57" s="74" t="s">
        <v>330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72">
        <v>0</v>
      </c>
    </row>
    <row r="58" spans="2:9" ht="12.75" x14ac:dyDescent="0.2">
      <c r="B58" s="74" t="s">
        <v>275</v>
      </c>
      <c r="C58" s="55">
        <v>1</v>
      </c>
      <c r="D58" s="55">
        <v>0</v>
      </c>
      <c r="E58" s="55">
        <v>0</v>
      </c>
      <c r="F58" s="55">
        <v>0</v>
      </c>
      <c r="G58" s="55">
        <v>0</v>
      </c>
      <c r="H58" s="55">
        <v>1</v>
      </c>
      <c r="I58" s="72">
        <v>0</v>
      </c>
    </row>
    <row r="59" spans="2:9" ht="12.75" x14ac:dyDescent="0.2">
      <c r="B59" s="74" t="s">
        <v>276</v>
      </c>
      <c r="C59" s="55">
        <v>130</v>
      </c>
      <c r="D59" s="55">
        <v>10</v>
      </c>
      <c r="E59" s="55">
        <v>35</v>
      </c>
      <c r="F59" s="55">
        <v>24</v>
      </c>
      <c r="G59" s="55">
        <v>21</v>
      </c>
      <c r="H59" s="55">
        <v>16</v>
      </c>
      <c r="I59" s="72">
        <v>24</v>
      </c>
    </row>
    <row r="60" spans="2:9" ht="12.75" x14ac:dyDescent="0.2">
      <c r="B60" s="74" t="s">
        <v>277</v>
      </c>
      <c r="C60" s="55">
        <v>30</v>
      </c>
      <c r="D60" s="55">
        <v>5</v>
      </c>
      <c r="E60" s="55">
        <v>7</v>
      </c>
      <c r="F60" s="55">
        <v>7</v>
      </c>
      <c r="G60" s="55">
        <v>2</v>
      </c>
      <c r="H60" s="55">
        <v>3</v>
      </c>
      <c r="I60" s="72">
        <v>6</v>
      </c>
    </row>
    <row r="61" spans="2:9" ht="12.75" x14ac:dyDescent="0.2">
      <c r="B61" s="57" t="s">
        <v>278</v>
      </c>
      <c r="C61" s="58">
        <v>1057</v>
      </c>
      <c r="D61" s="58">
        <v>165</v>
      </c>
      <c r="E61" s="58">
        <v>217</v>
      </c>
      <c r="F61" s="58">
        <v>155</v>
      </c>
      <c r="G61" s="58">
        <v>243</v>
      </c>
      <c r="H61" s="58">
        <v>170</v>
      </c>
      <c r="I61" s="71">
        <v>107</v>
      </c>
    </row>
    <row r="62" spans="2:9" ht="12.75" x14ac:dyDescent="0.2">
      <c r="B62" s="74" t="s">
        <v>279</v>
      </c>
      <c r="C62" s="55">
        <v>39</v>
      </c>
      <c r="D62" s="55">
        <v>3</v>
      </c>
      <c r="E62" s="55">
        <v>9</v>
      </c>
      <c r="F62" s="55">
        <v>8</v>
      </c>
      <c r="G62" s="55">
        <v>6</v>
      </c>
      <c r="H62" s="55">
        <v>6</v>
      </c>
      <c r="I62" s="72">
        <v>7</v>
      </c>
    </row>
    <row r="63" spans="2:9" ht="12.75" x14ac:dyDescent="0.2">
      <c r="B63" s="74" t="s">
        <v>280</v>
      </c>
      <c r="C63" s="55">
        <v>1018</v>
      </c>
      <c r="D63" s="55">
        <v>162</v>
      </c>
      <c r="E63" s="55">
        <v>208</v>
      </c>
      <c r="F63" s="55">
        <v>147</v>
      </c>
      <c r="G63" s="55">
        <v>237</v>
      </c>
      <c r="H63" s="55">
        <v>164</v>
      </c>
      <c r="I63" s="72">
        <v>100</v>
      </c>
    </row>
    <row r="64" spans="2:9" ht="12.75" x14ac:dyDescent="0.2">
      <c r="B64" s="57" t="s">
        <v>281</v>
      </c>
      <c r="C64" s="58">
        <v>71</v>
      </c>
      <c r="D64" s="58">
        <v>8</v>
      </c>
      <c r="E64" s="58">
        <v>17</v>
      </c>
      <c r="F64" s="58">
        <v>26</v>
      </c>
      <c r="G64" s="58">
        <v>3</v>
      </c>
      <c r="H64" s="58">
        <v>14</v>
      </c>
      <c r="I64" s="71">
        <v>3</v>
      </c>
    </row>
    <row r="65" spans="2:9" ht="12.75" x14ac:dyDescent="0.2">
      <c r="B65" s="74" t="s">
        <v>282</v>
      </c>
      <c r="C65" s="55">
        <v>7</v>
      </c>
      <c r="D65" s="55">
        <v>1</v>
      </c>
      <c r="E65" s="55">
        <v>1</v>
      </c>
      <c r="F65" s="55">
        <v>2</v>
      </c>
      <c r="G65" s="55">
        <v>1</v>
      </c>
      <c r="H65" s="55">
        <v>2</v>
      </c>
      <c r="I65" s="72">
        <v>0</v>
      </c>
    </row>
    <row r="66" spans="2:9" ht="22.5" x14ac:dyDescent="0.2">
      <c r="B66" s="74" t="s">
        <v>283</v>
      </c>
      <c r="C66" s="55">
        <v>27</v>
      </c>
      <c r="D66" s="55">
        <v>4</v>
      </c>
      <c r="E66" s="55">
        <v>6</v>
      </c>
      <c r="F66" s="55">
        <v>9</v>
      </c>
      <c r="G66" s="55">
        <v>0</v>
      </c>
      <c r="H66" s="55">
        <v>7</v>
      </c>
      <c r="I66" s="72">
        <v>1</v>
      </c>
    </row>
    <row r="67" spans="2:9" ht="22.5" x14ac:dyDescent="0.2">
      <c r="B67" s="74" t="s">
        <v>284</v>
      </c>
      <c r="C67" s="55">
        <v>0</v>
      </c>
      <c r="D67" s="55">
        <v>0</v>
      </c>
      <c r="E67" s="55">
        <v>0</v>
      </c>
      <c r="F67" s="55">
        <v>0</v>
      </c>
      <c r="G67" s="55">
        <v>0</v>
      </c>
      <c r="H67" s="55">
        <v>0</v>
      </c>
      <c r="I67" s="72">
        <v>0</v>
      </c>
    </row>
    <row r="68" spans="2:9" ht="12.75" x14ac:dyDescent="0.2">
      <c r="B68" s="74" t="s">
        <v>285</v>
      </c>
      <c r="C68" s="55">
        <v>21</v>
      </c>
      <c r="D68" s="55">
        <v>1</v>
      </c>
      <c r="E68" s="55">
        <v>8</v>
      </c>
      <c r="F68" s="55">
        <v>7</v>
      </c>
      <c r="G68" s="55">
        <v>2</v>
      </c>
      <c r="H68" s="55">
        <v>2</v>
      </c>
      <c r="I68" s="72">
        <v>1</v>
      </c>
    </row>
    <row r="69" spans="2:9" ht="22.5" x14ac:dyDescent="0.2">
      <c r="B69" s="74" t="s">
        <v>286</v>
      </c>
      <c r="C69" s="55">
        <v>14</v>
      </c>
      <c r="D69" s="55">
        <v>2</v>
      </c>
      <c r="E69" s="55">
        <v>2</v>
      </c>
      <c r="F69" s="55">
        <v>7</v>
      </c>
      <c r="G69" s="55">
        <v>0</v>
      </c>
      <c r="H69" s="55">
        <v>2</v>
      </c>
      <c r="I69" s="72">
        <v>1</v>
      </c>
    </row>
    <row r="70" spans="2:9" ht="12.75" x14ac:dyDescent="0.2">
      <c r="B70" s="74" t="s">
        <v>287</v>
      </c>
      <c r="C70" s="55">
        <v>2</v>
      </c>
      <c r="D70" s="55">
        <v>0</v>
      </c>
      <c r="E70" s="55">
        <v>0</v>
      </c>
      <c r="F70" s="55">
        <v>1</v>
      </c>
      <c r="G70" s="55">
        <v>0</v>
      </c>
      <c r="H70" s="55">
        <v>1</v>
      </c>
      <c r="I70" s="72">
        <v>0</v>
      </c>
    </row>
    <row r="71" spans="2:9" ht="12.75" x14ac:dyDescent="0.2">
      <c r="B71" s="57" t="s">
        <v>288</v>
      </c>
      <c r="C71" s="58">
        <v>165</v>
      </c>
      <c r="D71" s="58">
        <v>33</v>
      </c>
      <c r="E71" s="58">
        <v>28</v>
      </c>
      <c r="F71" s="58">
        <v>27</v>
      </c>
      <c r="G71" s="58">
        <v>30</v>
      </c>
      <c r="H71" s="58">
        <v>30</v>
      </c>
      <c r="I71" s="71">
        <v>17</v>
      </c>
    </row>
    <row r="72" spans="2:9" ht="22.5" x14ac:dyDescent="0.2">
      <c r="B72" s="74" t="s">
        <v>289</v>
      </c>
      <c r="C72" s="55">
        <v>134</v>
      </c>
      <c r="D72" s="55">
        <v>28</v>
      </c>
      <c r="E72" s="55">
        <v>24</v>
      </c>
      <c r="F72" s="55">
        <v>18</v>
      </c>
      <c r="G72" s="55">
        <v>26</v>
      </c>
      <c r="H72" s="55">
        <v>26</v>
      </c>
      <c r="I72" s="72">
        <v>12</v>
      </c>
    </row>
    <row r="73" spans="2:9" ht="22.5" x14ac:dyDescent="0.2">
      <c r="B73" s="74" t="s">
        <v>290</v>
      </c>
      <c r="C73" s="55">
        <v>20</v>
      </c>
      <c r="D73" s="55">
        <v>3</v>
      </c>
      <c r="E73" s="55">
        <v>4</v>
      </c>
      <c r="F73" s="55">
        <v>7</v>
      </c>
      <c r="G73" s="55">
        <v>2</v>
      </c>
      <c r="H73" s="55">
        <v>3</v>
      </c>
      <c r="I73" s="72">
        <v>1</v>
      </c>
    </row>
    <row r="74" spans="2:9" ht="22.5" x14ac:dyDescent="0.2">
      <c r="B74" s="74" t="s">
        <v>291</v>
      </c>
      <c r="C74" s="55">
        <v>11</v>
      </c>
      <c r="D74" s="55">
        <v>2</v>
      </c>
      <c r="E74" s="55">
        <v>0</v>
      </c>
      <c r="F74" s="55">
        <v>2</v>
      </c>
      <c r="G74" s="55">
        <v>2</v>
      </c>
      <c r="H74" s="55">
        <v>1</v>
      </c>
      <c r="I74" s="72">
        <v>4</v>
      </c>
    </row>
    <row r="75" spans="2:9" ht="12.75" x14ac:dyDescent="0.2">
      <c r="B75" s="57" t="s">
        <v>292</v>
      </c>
      <c r="C75" s="58">
        <v>63</v>
      </c>
      <c r="D75" s="58">
        <v>8</v>
      </c>
      <c r="E75" s="58">
        <v>10</v>
      </c>
      <c r="F75" s="58">
        <v>13</v>
      </c>
      <c r="G75" s="58">
        <v>17</v>
      </c>
      <c r="H75" s="58">
        <v>9</v>
      </c>
      <c r="I75" s="71">
        <v>6</v>
      </c>
    </row>
    <row r="76" spans="2:9" ht="12.75" x14ac:dyDescent="0.2">
      <c r="B76" s="74" t="s">
        <v>293</v>
      </c>
      <c r="C76" s="55">
        <v>63</v>
      </c>
      <c r="D76" s="55">
        <v>8</v>
      </c>
      <c r="E76" s="55">
        <v>10</v>
      </c>
      <c r="F76" s="55">
        <v>13</v>
      </c>
      <c r="G76" s="55">
        <v>17</v>
      </c>
      <c r="H76" s="55">
        <v>9</v>
      </c>
      <c r="I76" s="72">
        <v>6</v>
      </c>
    </row>
    <row r="77" spans="2:9" ht="12.75" x14ac:dyDescent="0.2">
      <c r="B77" s="57" t="s">
        <v>294</v>
      </c>
      <c r="C77" s="58">
        <v>235</v>
      </c>
      <c r="D77" s="58">
        <v>51</v>
      </c>
      <c r="E77" s="58">
        <v>49</v>
      </c>
      <c r="F77" s="58">
        <v>44</v>
      </c>
      <c r="G77" s="58">
        <v>34</v>
      </c>
      <c r="H77" s="58">
        <v>43</v>
      </c>
      <c r="I77" s="71">
        <v>14</v>
      </c>
    </row>
    <row r="78" spans="2:9" ht="12.75" x14ac:dyDescent="0.2">
      <c r="B78" s="74" t="s">
        <v>295</v>
      </c>
      <c r="C78" s="55">
        <v>42</v>
      </c>
      <c r="D78" s="55">
        <v>12</v>
      </c>
      <c r="E78" s="55">
        <v>11</v>
      </c>
      <c r="F78" s="55">
        <v>7</v>
      </c>
      <c r="G78" s="55">
        <v>3</v>
      </c>
      <c r="H78" s="55">
        <v>7</v>
      </c>
      <c r="I78" s="72">
        <v>2</v>
      </c>
    </row>
    <row r="79" spans="2:9" ht="22.5" x14ac:dyDescent="0.2">
      <c r="B79" s="74" t="s">
        <v>296</v>
      </c>
      <c r="C79" s="55">
        <v>34</v>
      </c>
      <c r="D79" s="55">
        <v>6</v>
      </c>
      <c r="E79" s="55">
        <v>6</v>
      </c>
      <c r="F79" s="55">
        <v>5</v>
      </c>
      <c r="G79" s="55">
        <v>1</v>
      </c>
      <c r="H79" s="55">
        <v>11</v>
      </c>
      <c r="I79" s="72">
        <v>5</v>
      </c>
    </row>
    <row r="80" spans="2:9" ht="22.5" x14ac:dyDescent="0.2">
      <c r="B80" s="74" t="s">
        <v>297</v>
      </c>
      <c r="C80" s="55">
        <v>43</v>
      </c>
      <c r="D80" s="55">
        <v>12</v>
      </c>
      <c r="E80" s="55">
        <v>6</v>
      </c>
      <c r="F80" s="55">
        <v>4</v>
      </c>
      <c r="G80" s="55">
        <v>10</v>
      </c>
      <c r="H80" s="55">
        <v>9</v>
      </c>
      <c r="I80" s="72">
        <v>2</v>
      </c>
    </row>
    <row r="81" spans="1:9" ht="12.75" x14ac:dyDescent="0.2">
      <c r="B81" s="74" t="s">
        <v>298</v>
      </c>
      <c r="C81" s="55">
        <v>4</v>
      </c>
      <c r="D81" s="55">
        <v>3</v>
      </c>
      <c r="E81" s="55">
        <v>0</v>
      </c>
      <c r="F81" s="55">
        <v>1</v>
      </c>
      <c r="G81" s="55">
        <v>0</v>
      </c>
      <c r="H81" s="55">
        <v>0</v>
      </c>
      <c r="I81" s="72">
        <v>0</v>
      </c>
    </row>
    <row r="82" spans="1:9" ht="12.75" x14ac:dyDescent="0.2">
      <c r="B82" s="74" t="s">
        <v>299</v>
      </c>
      <c r="C82" s="55">
        <v>38</v>
      </c>
      <c r="D82" s="55">
        <v>8</v>
      </c>
      <c r="E82" s="55">
        <v>6</v>
      </c>
      <c r="F82" s="55">
        <v>8</v>
      </c>
      <c r="G82" s="55">
        <v>7</v>
      </c>
      <c r="H82" s="55">
        <v>8</v>
      </c>
      <c r="I82" s="72">
        <v>1</v>
      </c>
    </row>
    <row r="83" spans="1:9" ht="12.75" x14ac:dyDescent="0.2">
      <c r="B83" s="74" t="s">
        <v>300</v>
      </c>
      <c r="C83" s="55">
        <v>53</v>
      </c>
      <c r="D83" s="55">
        <v>8</v>
      </c>
      <c r="E83" s="55">
        <v>16</v>
      </c>
      <c r="F83" s="55">
        <v>14</v>
      </c>
      <c r="G83" s="55">
        <v>10</v>
      </c>
      <c r="H83" s="55">
        <v>4</v>
      </c>
      <c r="I83" s="72">
        <v>1</v>
      </c>
    </row>
    <row r="84" spans="1:9" ht="12.75" x14ac:dyDescent="0.2">
      <c r="B84" s="74" t="s">
        <v>301</v>
      </c>
      <c r="C84" s="55">
        <v>21</v>
      </c>
      <c r="D84" s="55">
        <v>2</v>
      </c>
      <c r="E84" s="55">
        <v>4</v>
      </c>
      <c r="F84" s="55">
        <v>5</v>
      </c>
      <c r="G84" s="55">
        <v>3</v>
      </c>
      <c r="H84" s="55">
        <v>4</v>
      </c>
      <c r="I84" s="72">
        <v>3</v>
      </c>
    </row>
    <row r="85" spans="1:9" ht="12.75" x14ac:dyDescent="0.2">
      <c r="B85" s="57" t="s">
        <v>302</v>
      </c>
      <c r="C85" s="58">
        <v>272</v>
      </c>
      <c r="D85" s="58">
        <v>46</v>
      </c>
      <c r="E85" s="58">
        <v>60</v>
      </c>
      <c r="F85" s="58">
        <v>49</v>
      </c>
      <c r="G85" s="58">
        <v>40</v>
      </c>
      <c r="H85" s="58">
        <v>35</v>
      </c>
      <c r="I85" s="71">
        <v>42</v>
      </c>
    </row>
    <row r="86" spans="1:9" ht="12.75" x14ac:dyDescent="0.2">
      <c r="B86" s="74" t="s">
        <v>303</v>
      </c>
      <c r="C86" s="55">
        <v>15</v>
      </c>
      <c r="D86" s="55">
        <v>2</v>
      </c>
      <c r="E86" s="55">
        <v>2</v>
      </c>
      <c r="F86" s="55">
        <v>2</v>
      </c>
      <c r="G86" s="55">
        <v>1</v>
      </c>
      <c r="H86" s="55">
        <v>1</v>
      </c>
      <c r="I86" s="72">
        <v>7</v>
      </c>
    </row>
    <row r="87" spans="1:9" ht="12.75" x14ac:dyDescent="0.2">
      <c r="B87" s="74" t="s">
        <v>304</v>
      </c>
      <c r="C87" s="55">
        <v>5</v>
      </c>
      <c r="D87" s="55">
        <v>0</v>
      </c>
      <c r="E87" s="55">
        <v>2</v>
      </c>
      <c r="F87" s="55">
        <v>2</v>
      </c>
      <c r="G87" s="55">
        <v>0</v>
      </c>
      <c r="H87" s="55">
        <v>0</v>
      </c>
      <c r="I87" s="72">
        <v>1</v>
      </c>
    </row>
    <row r="88" spans="1:9" ht="22.5" x14ac:dyDescent="0.2">
      <c r="B88" s="74" t="s">
        <v>305</v>
      </c>
      <c r="C88" s="55">
        <v>37</v>
      </c>
      <c r="D88" s="55">
        <v>5</v>
      </c>
      <c r="E88" s="55">
        <v>15</v>
      </c>
      <c r="F88" s="55">
        <v>5</v>
      </c>
      <c r="G88" s="55">
        <v>5</v>
      </c>
      <c r="H88" s="55">
        <v>5</v>
      </c>
      <c r="I88" s="72">
        <v>2</v>
      </c>
    </row>
    <row r="89" spans="1:9" ht="12.75" x14ac:dyDescent="0.2">
      <c r="B89" s="74" t="s">
        <v>306</v>
      </c>
      <c r="C89" s="55">
        <v>2</v>
      </c>
      <c r="D89" s="55">
        <v>0</v>
      </c>
      <c r="E89" s="55">
        <v>0</v>
      </c>
      <c r="F89" s="55">
        <v>0</v>
      </c>
      <c r="G89" s="55">
        <v>0</v>
      </c>
      <c r="H89" s="55">
        <v>1</v>
      </c>
      <c r="I89" s="72">
        <v>1</v>
      </c>
    </row>
    <row r="90" spans="1:9" ht="12.75" x14ac:dyDescent="0.2">
      <c r="B90" s="74" t="s">
        <v>307</v>
      </c>
      <c r="C90" s="55">
        <v>7</v>
      </c>
      <c r="D90" s="55">
        <v>1</v>
      </c>
      <c r="E90" s="55">
        <v>1</v>
      </c>
      <c r="F90" s="55">
        <v>1</v>
      </c>
      <c r="G90" s="55">
        <v>2</v>
      </c>
      <c r="H90" s="55">
        <v>1</v>
      </c>
      <c r="I90" s="72">
        <v>1</v>
      </c>
    </row>
    <row r="91" spans="1:9" ht="22.5" x14ac:dyDescent="0.2">
      <c r="B91" s="74" t="s">
        <v>308</v>
      </c>
      <c r="C91" s="55">
        <v>206</v>
      </c>
      <c r="D91" s="55">
        <v>38</v>
      </c>
      <c r="E91" s="55">
        <v>40</v>
      </c>
      <c r="F91" s="55">
        <v>39</v>
      </c>
      <c r="G91" s="55">
        <v>32</v>
      </c>
      <c r="H91" s="55">
        <v>27</v>
      </c>
      <c r="I91" s="72">
        <v>30</v>
      </c>
    </row>
    <row r="92" spans="1:9" s="6" customFormat="1" ht="22.5" x14ac:dyDescent="0.2">
      <c r="A92"/>
      <c r="B92" s="57" t="s">
        <v>309</v>
      </c>
      <c r="C92" s="58">
        <v>59</v>
      </c>
      <c r="D92" s="58">
        <v>13</v>
      </c>
      <c r="E92" s="58">
        <v>11</v>
      </c>
      <c r="F92" s="58">
        <v>9</v>
      </c>
      <c r="G92" s="58">
        <v>10</v>
      </c>
      <c r="H92" s="58">
        <v>5</v>
      </c>
      <c r="I92" s="71">
        <v>11</v>
      </c>
    </row>
    <row r="93" spans="1:9" ht="22.5" x14ac:dyDescent="0.2">
      <c r="B93" s="74" t="s">
        <v>310</v>
      </c>
      <c r="C93" s="55">
        <v>59</v>
      </c>
      <c r="D93" s="55">
        <v>13</v>
      </c>
      <c r="E93" s="55">
        <v>11</v>
      </c>
      <c r="F93" s="55">
        <v>9</v>
      </c>
      <c r="G93" s="55">
        <v>10</v>
      </c>
      <c r="H93" s="55">
        <v>5</v>
      </c>
      <c r="I93" s="72">
        <v>11</v>
      </c>
    </row>
    <row r="94" spans="1:9" ht="12.75" x14ac:dyDescent="0.2">
      <c r="B94" s="57" t="s">
        <v>311</v>
      </c>
      <c r="C94" s="58">
        <v>305</v>
      </c>
      <c r="D94" s="58">
        <v>69</v>
      </c>
      <c r="E94" s="58">
        <v>55</v>
      </c>
      <c r="F94" s="58">
        <v>48</v>
      </c>
      <c r="G94" s="58">
        <v>57</v>
      </c>
      <c r="H94" s="58">
        <v>52</v>
      </c>
      <c r="I94" s="71">
        <v>24</v>
      </c>
    </row>
    <row r="95" spans="1:9" ht="12.75" x14ac:dyDescent="0.2">
      <c r="B95" s="74" t="s">
        <v>312</v>
      </c>
      <c r="C95" s="55">
        <v>305</v>
      </c>
      <c r="D95" s="55">
        <v>69</v>
      </c>
      <c r="E95" s="55">
        <v>55</v>
      </c>
      <c r="F95" s="55">
        <v>48</v>
      </c>
      <c r="G95" s="55">
        <v>57</v>
      </c>
      <c r="H95" s="55">
        <v>52</v>
      </c>
      <c r="I95" s="72">
        <v>24</v>
      </c>
    </row>
    <row r="96" spans="1:9" ht="12.75" x14ac:dyDescent="0.2">
      <c r="B96" s="57" t="s">
        <v>313</v>
      </c>
      <c r="C96" s="58">
        <v>345</v>
      </c>
      <c r="D96" s="58">
        <v>40</v>
      </c>
      <c r="E96" s="58">
        <v>69</v>
      </c>
      <c r="F96" s="58">
        <v>46</v>
      </c>
      <c r="G96" s="58">
        <v>93</v>
      </c>
      <c r="H96" s="58">
        <v>70</v>
      </c>
      <c r="I96" s="71">
        <v>27</v>
      </c>
    </row>
    <row r="97" spans="2:9" ht="12.75" x14ac:dyDescent="0.2">
      <c r="B97" s="74" t="s">
        <v>314</v>
      </c>
      <c r="C97" s="55">
        <v>302</v>
      </c>
      <c r="D97" s="55">
        <v>38</v>
      </c>
      <c r="E97" s="55">
        <v>56</v>
      </c>
      <c r="F97" s="55">
        <v>39</v>
      </c>
      <c r="G97" s="55">
        <v>86</v>
      </c>
      <c r="H97" s="55">
        <v>62</v>
      </c>
      <c r="I97" s="72">
        <v>21</v>
      </c>
    </row>
    <row r="98" spans="2:9" ht="12.75" x14ac:dyDescent="0.2">
      <c r="B98" s="74" t="s">
        <v>315</v>
      </c>
      <c r="C98" s="55">
        <v>16</v>
      </c>
      <c r="D98" s="55">
        <v>1</v>
      </c>
      <c r="E98" s="55">
        <v>5</v>
      </c>
      <c r="F98" s="55">
        <v>1</v>
      </c>
      <c r="G98" s="55">
        <v>4</v>
      </c>
      <c r="H98" s="55">
        <v>4</v>
      </c>
      <c r="I98" s="72">
        <v>1</v>
      </c>
    </row>
    <row r="99" spans="2:9" ht="12.75" x14ac:dyDescent="0.2">
      <c r="B99" s="74" t="s">
        <v>316</v>
      </c>
      <c r="C99" s="55">
        <v>27</v>
      </c>
      <c r="D99" s="55">
        <v>1</v>
      </c>
      <c r="E99" s="55">
        <v>8</v>
      </c>
      <c r="F99" s="55">
        <v>6</v>
      </c>
      <c r="G99" s="55">
        <v>3</v>
      </c>
      <c r="H99" s="55">
        <v>4</v>
      </c>
      <c r="I99" s="72">
        <v>5</v>
      </c>
    </row>
    <row r="100" spans="2:9" ht="22.5" x14ac:dyDescent="0.2">
      <c r="B100" s="57" t="s">
        <v>317</v>
      </c>
      <c r="C100" s="58">
        <v>158</v>
      </c>
      <c r="D100" s="58">
        <v>35</v>
      </c>
      <c r="E100" s="58">
        <v>26</v>
      </c>
      <c r="F100" s="58">
        <v>24</v>
      </c>
      <c r="G100" s="58">
        <v>33</v>
      </c>
      <c r="H100" s="58">
        <v>23</v>
      </c>
      <c r="I100" s="71">
        <v>17</v>
      </c>
    </row>
    <row r="101" spans="2:9" ht="12.75" x14ac:dyDescent="0.2">
      <c r="B101" s="74" t="s">
        <v>318</v>
      </c>
      <c r="C101" s="55">
        <v>16</v>
      </c>
      <c r="D101" s="55">
        <v>0</v>
      </c>
      <c r="E101" s="55">
        <v>0</v>
      </c>
      <c r="F101" s="55">
        <v>9</v>
      </c>
      <c r="G101" s="55">
        <v>3</v>
      </c>
      <c r="H101" s="55">
        <v>4</v>
      </c>
      <c r="I101" s="72">
        <v>0</v>
      </c>
    </row>
    <row r="102" spans="2:9" ht="22.5" x14ac:dyDescent="0.2">
      <c r="B102" s="74" t="s">
        <v>319</v>
      </c>
      <c r="C102" s="55">
        <v>10</v>
      </c>
      <c r="D102" s="55">
        <v>3</v>
      </c>
      <c r="E102" s="55">
        <v>0</v>
      </c>
      <c r="F102" s="55">
        <v>2</v>
      </c>
      <c r="G102" s="55">
        <v>2</v>
      </c>
      <c r="H102" s="55">
        <v>1</v>
      </c>
      <c r="I102" s="72">
        <v>2</v>
      </c>
    </row>
    <row r="103" spans="2:9" ht="12.75" x14ac:dyDescent="0.2">
      <c r="B103" s="74" t="s">
        <v>320</v>
      </c>
      <c r="C103" s="55">
        <v>34</v>
      </c>
      <c r="D103" s="55">
        <v>3</v>
      </c>
      <c r="E103" s="55">
        <v>10</v>
      </c>
      <c r="F103" s="55">
        <v>3</v>
      </c>
      <c r="G103" s="55">
        <v>9</v>
      </c>
      <c r="H103" s="55">
        <v>4</v>
      </c>
      <c r="I103" s="72">
        <v>5</v>
      </c>
    </row>
    <row r="104" spans="2:9" ht="22.5" x14ac:dyDescent="0.2">
      <c r="B104" s="74" t="s">
        <v>321</v>
      </c>
      <c r="C104" s="55">
        <v>98</v>
      </c>
      <c r="D104" s="55">
        <v>29</v>
      </c>
      <c r="E104" s="55">
        <v>16</v>
      </c>
      <c r="F104" s="55">
        <v>10</v>
      </c>
      <c r="G104" s="55">
        <v>19</v>
      </c>
      <c r="H104" s="55">
        <v>14</v>
      </c>
      <c r="I104" s="72">
        <v>10</v>
      </c>
    </row>
    <row r="105" spans="2:9" ht="12.75" x14ac:dyDescent="0.2">
      <c r="B105" s="57" t="s">
        <v>322</v>
      </c>
      <c r="C105" s="55">
        <v>622</v>
      </c>
      <c r="D105" s="55">
        <v>63</v>
      </c>
      <c r="E105" s="55">
        <v>133</v>
      </c>
      <c r="F105" s="55">
        <v>109</v>
      </c>
      <c r="G105" s="55">
        <v>172</v>
      </c>
      <c r="H105" s="55">
        <v>103</v>
      </c>
      <c r="I105" s="72">
        <v>42</v>
      </c>
    </row>
    <row r="106" spans="2:9" ht="12.75" x14ac:dyDescent="0.2">
      <c r="B106" s="74" t="s">
        <v>323</v>
      </c>
      <c r="C106" s="55">
        <v>96</v>
      </c>
      <c r="D106" s="55">
        <v>19</v>
      </c>
      <c r="E106" s="55">
        <v>15</v>
      </c>
      <c r="F106" s="55">
        <v>19</v>
      </c>
      <c r="G106" s="55">
        <v>15</v>
      </c>
      <c r="H106" s="55">
        <v>18</v>
      </c>
      <c r="I106" s="72">
        <v>10</v>
      </c>
    </row>
    <row r="107" spans="2:9" ht="22.5" x14ac:dyDescent="0.2">
      <c r="B107" s="74" t="s">
        <v>324</v>
      </c>
      <c r="C107" s="55">
        <v>89</v>
      </c>
      <c r="D107" s="55">
        <v>5</v>
      </c>
      <c r="E107" s="55">
        <v>23</v>
      </c>
      <c r="F107" s="55">
        <v>18</v>
      </c>
      <c r="G107" s="55">
        <v>23</v>
      </c>
      <c r="H107" s="55">
        <v>15</v>
      </c>
      <c r="I107" s="72">
        <v>5</v>
      </c>
    </row>
    <row r="108" spans="2:9" ht="12.75" x14ac:dyDescent="0.2">
      <c r="B108" s="74" t="s">
        <v>325</v>
      </c>
      <c r="C108" s="55">
        <v>437</v>
      </c>
      <c r="D108" s="55">
        <v>39</v>
      </c>
      <c r="E108" s="55">
        <v>95</v>
      </c>
      <c r="F108" s="55">
        <v>72</v>
      </c>
      <c r="G108" s="55">
        <v>134</v>
      </c>
      <c r="H108" s="55">
        <v>70</v>
      </c>
      <c r="I108" s="72">
        <v>27</v>
      </c>
    </row>
    <row r="109" spans="2:9" ht="22.5" x14ac:dyDescent="0.2">
      <c r="B109" s="57" t="s">
        <v>326</v>
      </c>
      <c r="C109" s="58">
        <v>38</v>
      </c>
      <c r="D109" s="58">
        <v>24</v>
      </c>
      <c r="E109" s="58">
        <v>0</v>
      </c>
      <c r="F109" s="58">
        <v>0</v>
      </c>
      <c r="G109" s="58">
        <v>3</v>
      </c>
      <c r="H109" s="58">
        <v>10</v>
      </c>
      <c r="I109" s="71">
        <v>1</v>
      </c>
    </row>
    <row r="110" spans="2:9" ht="22.5" x14ac:dyDescent="0.2">
      <c r="B110" s="74" t="s">
        <v>327</v>
      </c>
      <c r="C110" s="55">
        <v>38</v>
      </c>
      <c r="D110" s="55">
        <v>24</v>
      </c>
      <c r="E110" s="55">
        <v>0</v>
      </c>
      <c r="F110" s="55">
        <v>0</v>
      </c>
      <c r="G110" s="55">
        <v>3</v>
      </c>
      <c r="H110" s="55">
        <v>10</v>
      </c>
      <c r="I110" s="72">
        <v>1</v>
      </c>
    </row>
    <row r="111" spans="2:9" ht="12.75" x14ac:dyDescent="0.2">
      <c r="B111" s="57" t="s">
        <v>328</v>
      </c>
      <c r="C111" s="58">
        <v>225</v>
      </c>
      <c r="D111" s="58">
        <v>42</v>
      </c>
      <c r="E111" s="58">
        <v>57</v>
      </c>
      <c r="F111" s="58">
        <v>38</v>
      </c>
      <c r="G111" s="58">
        <v>40</v>
      </c>
      <c r="H111" s="58">
        <v>22</v>
      </c>
      <c r="I111" s="71">
        <v>26</v>
      </c>
    </row>
    <row r="112" spans="2:9" ht="12.75" x14ac:dyDescent="0.2">
      <c r="B112" s="61"/>
      <c r="C112" s="50"/>
      <c r="D112" s="50"/>
      <c r="E112" s="50"/>
      <c r="F112" s="50"/>
      <c r="G112" s="50"/>
      <c r="H112" s="50"/>
      <c r="I112" s="50"/>
    </row>
    <row r="113" spans="2:9" ht="12.6" customHeight="1" x14ac:dyDescent="0.2">
      <c r="B113" s="66" t="s">
        <v>331</v>
      </c>
      <c r="C113" s="67"/>
      <c r="D113" s="67"/>
      <c r="E113" s="67"/>
      <c r="F113" s="67"/>
      <c r="G113" s="67"/>
      <c r="H113" s="67"/>
      <c r="I113" s="68"/>
    </row>
    <row r="114" spans="2:9" ht="11.25" customHeight="1" x14ac:dyDescent="0.2">
      <c r="B114" s="69" t="s">
        <v>332</v>
      </c>
      <c r="C114" s="62"/>
      <c r="D114" s="62"/>
      <c r="E114" s="62"/>
      <c r="F114" s="62"/>
      <c r="G114" s="62"/>
      <c r="H114" s="62"/>
      <c r="I114" s="63"/>
    </row>
    <row r="115" spans="2:9" ht="11.25" customHeight="1" x14ac:dyDescent="0.2">
      <c r="B115" s="20" t="s">
        <v>337</v>
      </c>
    </row>
  </sheetData>
  <mergeCells count="3">
    <mergeCell ref="B4:I4"/>
    <mergeCell ref="B5:B6"/>
    <mergeCell ref="E2:I2"/>
  </mergeCells>
  <phoneticPr fontId="3" type="noConversion"/>
  <hyperlinks>
    <hyperlink ref="A3" r:id="rId1"/>
    <hyperlink ref="A4" r:id="rId2"/>
    <hyperlink ref="E2" r:id="rId3" display="Encuesta de satisfacción"/>
  </hyperlinks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8"/>
  <sheetViews>
    <sheetView showGridLines="0" zoomScaleNormal="100" workbookViewId="0">
      <selection activeCell="B22" sqref="B22:C25"/>
    </sheetView>
  </sheetViews>
  <sheetFormatPr baseColWidth="10" defaultRowHeight="11.25" customHeight="1" x14ac:dyDescent="0.2"/>
  <cols>
    <col min="1" max="1" width="10.85546875" bestFit="1" customWidth="1"/>
    <col min="2" max="2" width="9.28515625" style="18" customWidth="1"/>
    <col min="3" max="3" width="42" style="2" customWidth="1"/>
    <col min="4" max="4" width="11.85546875" style="2" customWidth="1"/>
    <col min="5" max="5" width="9.42578125" style="2" customWidth="1"/>
    <col min="6" max="6" width="11.28515625" style="2" bestFit="1" customWidth="1"/>
    <col min="7" max="7" width="9.7109375" style="2" customWidth="1"/>
    <col min="8" max="8" width="14.28515625" style="2" customWidth="1"/>
    <col min="9" max="9" width="10.28515625" style="2" bestFit="1" customWidth="1"/>
    <col min="10" max="10" width="9.140625" style="2" customWidth="1"/>
    <col min="11" max="16384" width="11.42578125" style="2"/>
  </cols>
  <sheetData>
    <row r="1" spans="1:10" ht="11.25" customHeight="1" thickBot="1" x14ac:dyDescent="0.25">
      <c r="A1" s="20"/>
      <c r="C1" s="3"/>
      <c r="D1" s="3"/>
      <c r="E1" s="3"/>
      <c r="F1" s="3"/>
      <c r="G1" s="3"/>
    </row>
    <row r="2" spans="1:10" ht="20.25" thickTop="1" thickBot="1" x14ac:dyDescent="0.25">
      <c r="A2" s="21" t="s">
        <v>178</v>
      </c>
      <c r="B2" s="82" t="s">
        <v>175</v>
      </c>
      <c r="C2" s="82"/>
      <c r="D2" s="82"/>
      <c r="E2" s="82"/>
      <c r="F2" s="82"/>
      <c r="G2" s="82"/>
      <c r="H2" s="82"/>
    </row>
    <row r="3" spans="1:10" ht="11.25" customHeight="1" thickTop="1" thickBot="1" x14ac:dyDescent="0.25">
      <c r="A3" s="22" t="s">
        <v>179</v>
      </c>
      <c r="C3" s="4"/>
      <c r="D3" s="4"/>
      <c r="E3" s="4"/>
      <c r="F3" s="4"/>
      <c r="G3" s="4"/>
      <c r="H3" s="1"/>
    </row>
    <row r="4" spans="1:10" ht="11.25" customHeight="1" thickTop="1" thickBot="1" x14ac:dyDescent="0.25">
      <c r="A4" s="22" t="s">
        <v>180</v>
      </c>
      <c r="B4" s="83" t="s">
        <v>174</v>
      </c>
      <c r="C4" s="83"/>
      <c r="D4" s="83"/>
      <c r="E4" s="83"/>
      <c r="F4" s="83"/>
      <c r="G4" s="83"/>
      <c r="H4" s="83"/>
    </row>
    <row r="5" spans="1:10" ht="11.25" customHeight="1" thickTop="1" x14ac:dyDescent="0.2">
      <c r="A5" s="23"/>
      <c r="B5" s="84" t="s">
        <v>1</v>
      </c>
      <c r="C5" s="75" t="s">
        <v>2</v>
      </c>
      <c r="D5" s="10" t="s">
        <v>160</v>
      </c>
      <c r="E5" s="10" t="s">
        <v>161</v>
      </c>
      <c r="F5" s="10" t="s">
        <v>162</v>
      </c>
      <c r="G5" s="10" t="s">
        <v>163</v>
      </c>
      <c r="H5" s="10" t="s">
        <v>164</v>
      </c>
      <c r="I5" s="10" t="s">
        <v>165</v>
      </c>
      <c r="J5" s="11" t="s">
        <v>166</v>
      </c>
    </row>
    <row r="6" spans="1:10" ht="27" customHeight="1" x14ac:dyDescent="0.2">
      <c r="A6" s="20"/>
      <c r="B6" s="85"/>
      <c r="C6" s="76"/>
      <c r="D6" s="13" t="s">
        <v>173</v>
      </c>
      <c r="E6" s="13" t="s">
        <v>167</v>
      </c>
      <c r="F6" s="13" t="s">
        <v>168</v>
      </c>
      <c r="G6" s="12" t="s">
        <v>169</v>
      </c>
      <c r="H6" s="13" t="s">
        <v>170</v>
      </c>
      <c r="I6" s="12" t="s">
        <v>171</v>
      </c>
      <c r="J6" s="14" t="s">
        <v>172</v>
      </c>
    </row>
    <row r="7" spans="1:10" s="6" customFormat="1" ht="11.25" customHeight="1" x14ac:dyDescent="0.2">
      <c r="A7" s="20"/>
      <c r="B7" s="19"/>
      <c r="C7" s="7"/>
      <c r="D7" s="16"/>
      <c r="E7" s="15"/>
      <c r="F7" s="15"/>
      <c r="G7" s="16"/>
      <c r="H7" s="15"/>
      <c r="I7" s="15"/>
      <c r="J7" s="17"/>
    </row>
    <row r="8" spans="1:10" ht="12.75" x14ac:dyDescent="0.2">
      <c r="B8" s="29"/>
      <c r="C8" s="25" t="s">
        <v>228</v>
      </c>
      <c r="D8" s="8">
        <f>IF(SUM(E8:J8)=SUM(D10,D14,D20,D45,D47,D52,D56,D60,D66,D69,D76,D80,D82,D90,D97,D99,D101,D105,D110,D114,D116),SUM(E8:J8),error)</f>
        <v>5108</v>
      </c>
      <c r="E8" s="8">
        <f t="shared" ref="E8:J8" si="0">SUM(E10,E14,E20,E45,E47,E52,E56,E60,E66,E69,E76,E80,E82,E90,E97,E99,E101,E105,E110,E114,E116)</f>
        <v>745</v>
      </c>
      <c r="F8" s="8">
        <f t="shared" si="0"/>
        <v>1171</v>
      </c>
      <c r="G8" s="8">
        <f t="shared" si="0"/>
        <v>877</v>
      </c>
      <c r="H8" s="8">
        <f t="shared" si="0"/>
        <v>1211</v>
      </c>
      <c r="I8" s="8">
        <f t="shared" si="0"/>
        <v>679</v>
      </c>
      <c r="J8" s="9">
        <f t="shared" si="0"/>
        <v>425</v>
      </c>
    </row>
    <row r="9" spans="1:10" x14ac:dyDescent="0.2">
      <c r="A9" s="24"/>
      <c r="B9" s="30" t="s">
        <v>3</v>
      </c>
      <c r="C9" s="31" t="s">
        <v>3</v>
      </c>
      <c r="D9" s="32"/>
      <c r="E9" s="33"/>
      <c r="F9" s="33"/>
      <c r="G9" s="33"/>
      <c r="H9" s="33"/>
      <c r="I9" s="33"/>
      <c r="J9" s="5"/>
    </row>
    <row r="10" spans="1:10" x14ac:dyDescent="0.2">
      <c r="A10" s="24"/>
      <c r="B10" s="34" t="s">
        <v>181</v>
      </c>
      <c r="C10" s="35" t="s">
        <v>182</v>
      </c>
      <c r="D10" s="33">
        <f t="shared" ref="D10:D73" si="1">SUM(E10:J10)</f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6">
        <v>0</v>
      </c>
    </row>
    <row r="11" spans="1:10" ht="22.5" x14ac:dyDescent="0.2">
      <c r="A11" s="24"/>
      <c r="B11" s="37" t="s">
        <v>4</v>
      </c>
      <c r="C11" s="31" t="s">
        <v>5</v>
      </c>
      <c r="D11" s="33">
        <f t="shared" si="1"/>
        <v>0</v>
      </c>
      <c r="E11" s="33">
        <v>0</v>
      </c>
      <c r="F11" s="33">
        <v>0</v>
      </c>
      <c r="G11" s="33">
        <v>0</v>
      </c>
      <c r="H11" s="33">
        <v>0</v>
      </c>
      <c r="I11" s="33">
        <v>0</v>
      </c>
      <c r="J11" s="5">
        <v>0</v>
      </c>
    </row>
    <row r="12" spans="1:10" ht="12.75" x14ac:dyDescent="0.2">
      <c r="B12" s="37" t="s">
        <v>6</v>
      </c>
      <c r="C12" s="31" t="s">
        <v>7</v>
      </c>
      <c r="D12" s="33">
        <f t="shared" si="1"/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5">
        <v>0</v>
      </c>
    </row>
    <row r="13" spans="1:10" ht="12.75" x14ac:dyDescent="0.2">
      <c r="B13" s="38" t="s">
        <v>217</v>
      </c>
      <c r="C13" s="31" t="s">
        <v>218</v>
      </c>
      <c r="D13" s="33">
        <f t="shared" si="1"/>
        <v>0</v>
      </c>
      <c r="E13" s="33">
        <v>0</v>
      </c>
      <c r="F13" s="33">
        <v>0</v>
      </c>
      <c r="G13" s="33">
        <v>0</v>
      </c>
      <c r="H13" s="33">
        <v>0</v>
      </c>
      <c r="I13" s="33">
        <v>0</v>
      </c>
      <c r="J13" s="5">
        <v>0</v>
      </c>
    </row>
    <row r="14" spans="1:10" ht="12.75" x14ac:dyDescent="0.2">
      <c r="B14" s="34" t="s">
        <v>183</v>
      </c>
      <c r="C14" s="35" t="s">
        <v>184</v>
      </c>
      <c r="D14" s="33">
        <f t="shared" si="1"/>
        <v>0</v>
      </c>
      <c r="E14" s="33">
        <v>0</v>
      </c>
      <c r="F14" s="33">
        <v>0</v>
      </c>
      <c r="G14" s="33">
        <v>0</v>
      </c>
      <c r="H14" s="33">
        <v>0</v>
      </c>
      <c r="I14" s="33">
        <v>0</v>
      </c>
      <c r="J14" s="5">
        <v>0</v>
      </c>
    </row>
    <row r="15" spans="1:10" ht="12.75" x14ac:dyDescent="0.2">
      <c r="B15" s="38" t="s">
        <v>219</v>
      </c>
      <c r="C15" s="39" t="s">
        <v>220</v>
      </c>
      <c r="D15" s="33">
        <f t="shared" si="1"/>
        <v>0</v>
      </c>
      <c r="E15" s="33">
        <v>0</v>
      </c>
      <c r="F15" s="33">
        <v>0</v>
      </c>
      <c r="G15" s="33">
        <v>0</v>
      </c>
      <c r="H15" s="33">
        <v>0</v>
      </c>
      <c r="I15" s="33">
        <v>0</v>
      </c>
      <c r="J15" s="5">
        <v>0</v>
      </c>
    </row>
    <row r="16" spans="1:10" ht="12.75" x14ac:dyDescent="0.2">
      <c r="B16" s="38" t="s">
        <v>8</v>
      </c>
      <c r="C16" s="31" t="s">
        <v>9</v>
      </c>
      <c r="D16" s="33">
        <f t="shared" si="1"/>
        <v>0</v>
      </c>
      <c r="E16" s="33">
        <v>0</v>
      </c>
      <c r="F16" s="33">
        <v>0</v>
      </c>
      <c r="G16" s="33">
        <v>0</v>
      </c>
      <c r="H16" s="33">
        <v>0</v>
      </c>
      <c r="I16" s="33">
        <v>0</v>
      </c>
      <c r="J16" s="5">
        <v>0</v>
      </c>
    </row>
    <row r="17" spans="2:10" ht="12.75" x14ac:dyDescent="0.2">
      <c r="B17" s="38" t="s">
        <v>221</v>
      </c>
      <c r="C17" s="31" t="s">
        <v>222</v>
      </c>
      <c r="D17" s="33">
        <f t="shared" si="1"/>
        <v>0</v>
      </c>
      <c r="E17" s="33">
        <v>0</v>
      </c>
      <c r="F17" s="33">
        <v>0</v>
      </c>
      <c r="G17" s="33">
        <v>0</v>
      </c>
      <c r="H17" s="33">
        <v>0</v>
      </c>
      <c r="I17" s="33">
        <v>0</v>
      </c>
      <c r="J17" s="5">
        <v>0</v>
      </c>
    </row>
    <row r="18" spans="2:10" ht="12.75" x14ac:dyDescent="0.2">
      <c r="B18" s="38" t="s">
        <v>223</v>
      </c>
      <c r="C18" s="31" t="s">
        <v>224</v>
      </c>
      <c r="D18" s="33">
        <f t="shared" si="1"/>
        <v>0</v>
      </c>
      <c r="E18" s="33">
        <v>0</v>
      </c>
      <c r="F18" s="33">
        <v>0</v>
      </c>
      <c r="G18" s="33">
        <v>0</v>
      </c>
      <c r="H18" s="33">
        <v>0</v>
      </c>
      <c r="I18" s="33">
        <v>0</v>
      </c>
      <c r="J18" s="5">
        <v>0</v>
      </c>
    </row>
    <row r="19" spans="2:10" ht="12.75" x14ac:dyDescent="0.2">
      <c r="B19" s="38" t="s">
        <v>176</v>
      </c>
      <c r="C19" s="40" t="s">
        <v>177</v>
      </c>
      <c r="D19" s="33">
        <f t="shared" si="1"/>
        <v>0</v>
      </c>
      <c r="E19" s="33">
        <v>0</v>
      </c>
      <c r="F19" s="33">
        <v>0</v>
      </c>
      <c r="G19" s="33">
        <v>0</v>
      </c>
      <c r="H19" s="33">
        <v>0</v>
      </c>
      <c r="I19" s="33">
        <v>0</v>
      </c>
      <c r="J19" s="5">
        <v>0</v>
      </c>
    </row>
    <row r="20" spans="2:10" ht="12.75" x14ac:dyDescent="0.2">
      <c r="B20" s="34" t="s">
        <v>185</v>
      </c>
      <c r="C20" s="35" t="s">
        <v>186</v>
      </c>
      <c r="D20" s="33">
        <f t="shared" si="1"/>
        <v>66</v>
      </c>
      <c r="E20" s="33">
        <v>2</v>
      </c>
      <c r="F20" s="33">
        <v>22</v>
      </c>
      <c r="G20" s="33">
        <v>21</v>
      </c>
      <c r="H20" s="33">
        <v>13</v>
      </c>
      <c r="I20" s="33">
        <v>7</v>
      </c>
      <c r="J20" s="5">
        <v>1</v>
      </c>
    </row>
    <row r="21" spans="2:10" ht="12.75" x14ac:dyDescent="0.2">
      <c r="B21" s="37" t="s">
        <v>10</v>
      </c>
      <c r="C21" s="31" t="s">
        <v>11</v>
      </c>
      <c r="D21" s="33">
        <f t="shared" si="1"/>
        <v>0</v>
      </c>
      <c r="E21" s="33">
        <v>0</v>
      </c>
      <c r="F21" s="33">
        <v>0</v>
      </c>
      <c r="G21" s="33">
        <v>0</v>
      </c>
      <c r="H21" s="33">
        <v>0</v>
      </c>
      <c r="I21" s="33">
        <v>0</v>
      </c>
      <c r="J21" s="5">
        <v>0</v>
      </c>
    </row>
    <row r="22" spans="2:10" ht="12.75" x14ac:dyDescent="0.2">
      <c r="B22" s="37" t="s">
        <v>12</v>
      </c>
      <c r="C22" s="31" t="s">
        <v>13</v>
      </c>
      <c r="D22" s="33">
        <f t="shared" si="1"/>
        <v>0</v>
      </c>
      <c r="E22" s="33">
        <v>0</v>
      </c>
      <c r="F22" s="33">
        <v>0</v>
      </c>
      <c r="G22" s="33">
        <v>0</v>
      </c>
      <c r="H22" s="33">
        <v>0</v>
      </c>
      <c r="I22" s="33">
        <v>0</v>
      </c>
      <c r="J22" s="5">
        <v>0</v>
      </c>
    </row>
    <row r="23" spans="2:10" ht="12.75" x14ac:dyDescent="0.2">
      <c r="B23" s="37">
        <v>12</v>
      </c>
      <c r="C23" s="31" t="s">
        <v>225</v>
      </c>
      <c r="D23" s="33">
        <f t="shared" si="1"/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5">
        <v>0</v>
      </c>
    </row>
    <row r="24" spans="2:10" ht="12.75" x14ac:dyDescent="0.2">
      <c r="B24" s="37" t="s">
        <v>14</v>
      </c>
      <c r="C24" s="31" t="s">
        <v>15</v>
      </c>
      <c r="D24" s="33">
        <f t="shared" si="1"/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5">
        <v>0</v>
      </c>
    </row>
    <row r="25" spans="2:10" ht="12.75" x14ac:dyDescent="0.2">
      <c r="B25" s="37" t="s">
        <v>16</v>
      </c>
      <c r="C25" s="31" t="s">
        <v>17</v>
      </c>
      <c r="D25" s="33">
        <f t="shared" si="1"/>
        <v>6</v>
      </c>
      <c r="E25" s="33">
        <v>0</v>
      </c>
      <c r="F25" s="33">
        <v>2</v>
      </c>
      <c r="G25" s="33">
        <v>1</v>
      </c>
      <c r="H25" s="33">
        <v>3</v>
      </c>
      <c r="I25" s="33">
        <v>0</v>
      </c>
      <c r="J25" s="5">
        <v>0</v>
      </c>
    </row>
    <row r="26" spans="2:10" ht="12.75" x14ac:dyDescent="0.2">
      <c r="B26" s="37" t="s">
        <v>18</v>
      </c>
      <c r="C26" s="31" t="s">
        <v>19</v>
      </c>
      <c r="D26" s="33">
        <f t="shared" si="1"/>
        <v>0</v>
      </c>
      <c r="E26" s="33">
        <v>0</v>
      </c>
      <c r="F26" s="33">
        <v>0</v>
      </c>
      <c r="G26" s="33">
        <v>0</v>
      </c>
      <c r="H26" s="33">
        <v>0</v>
      </c>
      <c r="I26" s="33">
        <v>0</v>
      </c>
      <c r="J26" s="5">
        <v>0</v>
      </c>
    </row>
    <row r="27" spans="2:10" ht="22.5" x14ac:dyDescent="0.2">
      <c r="B27" s="37" t="s">
        <v>20</v>
      </c>
      <c r="C27" s="31" t="s">
        <v>21</v>
      </c>
      <c r="D27" s="33">
        <f t="shared" si="1"/>
        <v>4</v>
      </c>
      <c r="E27" s="33">
        <v>1</v>
      </c>
      <c r="F27" s="33">
        <v>1</v>
      </c>
      <c r="G27" s="33">
        <v>0</v>
      </c>
      <c r="H27" s="33">
        <v>2</v>
      </c>
      <c r="I27" s="33">
        <v>0</v>
      </c>
      <c r="J27" s="5">
        <v>0</v>
      </c>
    </row>
    <row r="28" spans="2:10" ht="12.75" x14ac:dyDescent="0.2">
      <c r="B28" s="37" t="s">
        <v>22</v>
      </c>
      <c r="C28" s="31" t="s">
        <v>23</v>
      </c>
      <c r="D28" s="33">
        <f t="shared" si="1"/>
        <v>0</v>
      </c>
      <c r="E28" s="33">
        <v>0</v>
      </c>
      <c r="F28" s="33">
        <v>0</v>
      </c>
      <c r="G28" s="33">
        <v>0</v>
      </c>
      <c r="H28" s="33">
        <v>0</v>
      </c>
      <c r="I28" s="33">
        <v>0</v>
      </c>
      <c r="J28" s="5">
        <v>0</v>
      </c>
    </row>
    <row r="29" spans="2:10" ht="12.75" x14ac:dyDescent="0.2">
      <c r="B29" s="37" t="s">
        <v>24</v>
      </c>
      <c r="C29" s="31" t="s">
        <v>25</v>
      </c>
      <c r="D29" s="33">
        <f t="shared" si="1"/>
        <v>25</v>
      </c>
      <c r="E29" s="33">
        <v>1</v>
      </c>
      <c r="F29" s="33">
        <v>7</v>
      </c>
      <c r="G29" s="33">
        <v>7</v>
      </c>
      <c r="H29" s="33">
        <v>3</v>
      </c>
      <c r="I29" s="33">
        <v>6</v>
      </c>
      <c r="J29" s="5">
        <v>1</v>
      </c>
    </row>
    <row r="30" spans="2:10" ht="12.75" x14ac:dyDescent="0.2">
      <c r="B30" s="37">
        <v>19</v>
      </c>
      <c r="C30" s="31"/>
      <c r="D30" s="33">
        <f t="shared" si="1"/>
        <v>0</v>
      </c>
      <c r="E30" s="33">
        <v>0</v>
      </c>
      <c r="F30" s="33">
        <v>0</v>
      </c>
      <c r="G30" s="33">
        <v>0</v>
      </c>
      <c r="H30" s="33">
        <v>0</v>
      </c>
      <c r="I30" s="33">
        <v>0</v>
      </c>
      <c r="J30" s="5">
        <v>0</v>
      </c>
    </row>
    <row r="31" spans="2:10" ht="12.75" x14ac:dyDescent="0.2">
      <c r="B31" s="37" t="s">
        <v>26</v>
      </c>
      <c r="C31" s="31" t="s">
        <v>27</v>
      </c>
      <c r="D31" s="33">
        <f t="shared" si="1"/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5">
        <v>0</v>
      </c>
    </row>
    <row r="32" spans="2:10" ht="12.75" x14ac:dyDescent="0.2">
      <c r="B32" s="37" t="s">
        <v>28</v>
      </c>
      <c r="C32" s="31" t="s">
        <v>29</v>
      </c>
      <c r="D32" s="33">
        <f t="shared" si="1"/>
        <v>1</v>
      </c>
      <c r="E32" s="33">
        <v>0</v>
      </c>
      <c r="F32" s="33">
        <v>0</v>
      </c>
      <c r="G32" s="33">
        <v>0</v>
      </c>
      <c r="H32" s="33">
        <v>0</v>
      </c>
      <c r="I32" s="33">
        <v>1</v>
      </c>
      <c r="J32" s="5">
        <v>0</v>
      </c>
    </row>
    <row r="33" spans="2:10" ht="12.75" x14ac:dyDescent="0.2">
      <c r="B33" s="37" t="s">
        <v>30</v>
      </c>
      <c r="C33" s="31" t="s">
        <v>31</v>
      </c>
      <c r="D33" s="33">
        <f t="shared" si="1"/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5">
        <v>0</v>
      </c>
    </row>
    <row r="34" spans="2:10" ht="12.75" x14ac:dyDescent="0.2">
      <c r="B34" s="37" t="s">
        <v>32</v>
      </c>
      <c r="C34" s="31" t="s">
        <v>33</v>
      </c>
      <c r="D34" s="33">
        <f t="shared" si="1"/>
        <v>1</v>
      </c>
      <c r="E34" s="33">
        <v>0</v>
      </c>
      <c r="F34" s="33">
        <v>0</v>
      </c>
      <c r="G34" s="33">
        <v>1</v>
      </c>
      <c r="H34" s="33">
        <v>0</v>
      </c>
      <c r="I34" s="33">
        <v>0</v>
      </c>
      <c r="J34" s="5">
        <v>0</v>
      </c>
    </row>
    <row r="35" spans="2:10" ht="22.5" x14ac:dyDescent="0.2">
      <c r="B35" s="37" t="s">
        <v>34</v>
      </c>
      <c r="C35" s="31" t="s">
        <v>35</v>
      </c>
      <c r="D35" s="33">
        <f t="shared" si="1"/>
        <v>1</v>
      </c>
      <c r="E35" s="33">
        <v>0</v>
      </c>
      <c r="F35" s="33">
        <v>0</v>
      </c>
      <c r="G35" s="33">
        <v>1</v>
      </c>
      <c r="H35" s="33">
        <v>0</v>
      </c>
      <c r="I35" s="33">
        <v>0</v>
      </c>
      <c r="J35" s="5">
        <v>0</v>
      </c>
    </row>
    <row r="36" spans="2:10" ht="22.5" x14ac:dyDescent="0.2">
      <c r="B36" s="37" t="s">
        <v>36</v>
      </c>
      <c r="C36" s="31" t="s">
        <v>37</v>
      </c>
      <c r="D36" s="33">
        <f t="shared" si="1"/>
        <v>10</v>
      </c>
      <c r="E36" s="33">
        <v>0</v>
      </c>
      <c r="F36" s="33">
        <v>3</v>
      </c>
      <c r="G36" s="33">
        <v>5</v>
      </c>
      <c r="H36" s="33">
        <v>2</v>
      </c>
      <c r="I36" s="33">
        <v>0</v>
      </c>
      <c r="J36" s="5">
        <v>0</v>
      </c>
    </row>
    <row r="37" spans="2:10" ht="22.5" x14ac:dyDescent="0.2">
      <c r="B37" s="37" t="s">
        <v>38</v>
      </c>
      <c r="C37" s="31" t="s">
        <v>39</v>
      </c>
      <c r="D37" s="33">
        <f t="shared" si="1"/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5">
        <v>0</v>
      </c>
    </row>
    <row r="38" spans="2:10" ht="12.75" x14ac:dyDescent="0.2">
      <c r="B38" s="37" t="s">
        <v>40</v>
      </c>
      <c r="C38" s="31" t="s">
        <v>41</v>
      </c>
      <c r="D38" s="33">
        <f t="shared" si="1"/>
        <v>1</v>
      </c>
      <c r="E38" s="33">
        <v>0</v>
      </c>
      <c r="F38" s="33">
        <v>1</v>
      </c>
      <c r="G38" s="33">
        <v>0</v>
      </c>
      <c r="H38" s="33">
        <v>0</v>
      </c>
      <c r="I38" s="33">
        <v>0</v>
      </c>
      <c r="J38" s="5">
        <v>0</v>
      </c>
    </row>
    <row r="39" spans="2:10" ht="12.75" x14ac:dyDescent="0.2">
      <c r="B39" s="37" t="s">
        <v>42</v>
      </c>
      <c r="C39" s="31" t="s">
        <v>43</v>
      </c>
      <c r="D39" s="33">
        <f t="shared" si="1"/>
        <v>3</v>
      </c>
      <c r="E39" s="33">
        <v>0</v>
      </c>
      <c r="F39" s="33">
        <v>3</v>
      </c>
      <c r="G39" s="33">
        <v>0</v>
      </c>
      <c r="H39" s="33">
        <v>0</v>
      </c>
      <c r="I39" s="33">
        <v>0</v>
      </c>
      <c r="J39" s="5">
        <v>0</v>
      </c>
    </row>
    <row r="40" spans="2:10" ht="22.5" x14ac:dyDescent="0.2">
      <c r="B40" s="37" t="s">
        <v>44</v>
      </c>
      <c r="C40" s="31" t="s">
        <v>45</v>
      </c>
      <c r="D40" s="33">
        <f t="shared" si="1"/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5">
        <v>0</v>
      </c>
    </row>
    <row r="41" spans="2:10" ht="12.75" x14ac:dyDescent="0.2">
      <c r="B41" s="37" t="s">
        <v>46</v>
      </c>
      <c r="C41" s="31" t="s">
        <v>47</v>
      </c>
      <c r="D41" s="33">
        <f t="shared" si="1"/>
        <v>1</v>
      </c>
      <c r="E41" s="33">
        <v>0</v>
      </c>
      <c r="F41" s="33">
        <v>0</v>
      </c>
      <c r="G41" s="33">
        <v>1</v>
      </c>
      <c r="H41" s="33">
        <v>0</v>
      </c>
      <c r="I41" s="33">
        <v>0</v>
      </c>
      <c r="J41" s="5">
        <v>0</v>
      </c>
    </row>
    <row r="42" spans="2:10" ht="12.75" x14ac:dyDescent="0.2">
      <c r="B42" s="37" t="s">
        <v>48</v>
      </c>
      <c r="C42" s="31" t="s">
        <v>49</v>
      </c>
      <c r="D42" s="33">
        <f t="shared" si="1"/>
        <v>8</v>
      </c>
      <c r="E42" s="33">
        <v>0</v>
      </c>
      <c r="F42" s="33">
        <v>2</v>
      </c>
      <c r="G42" s="33">
        <v>3</v>
      </c>
      <c r="H42" s="33">
        <v>3</v>
      </c>
      <c r="I42" s="33">
        <v>0</v>
      </c>
      <c r="J42" s="5">
        <v>0</v>
      </c>
    </row>
    <row r="43" spans="2:10" ht="12.75" x14ac:dyDescent="0.2">
      <c r="B43" s="37" t="s">
        <v>50</v>
      </c>
      <c r="C43" s="31" t="s">
        <v>51</v>
      </c>
      <c r="D43" s="33">
        <f t="shared" si="1"/>
        <v>5</v>
      </c>
      <c r="E43" s="33">
        <v>0</v>
      </c>
      <c r="F43" s="33">
        <v>3</v>
      </c>
      <c r="G43" s="33">
        <v>2</v>
      </c>
      <c r="H43" s="33">
        <v>0</v>
      </c>
      <c r="I43" s="33">
        <v>0</v>
      </c>
      <c r="J43" s="5">
        <v>0</v>
      </c>
    </row>
    <row r="44" spans="2:10" ht="12.75" x14ac:dyDescent="0.2">
      <c r="B44" s="37" t="s">
        <v>52</v>
      </c>
      <c r="C44" s="31" t="s">
        <v>53</v>
      </c>
      <c r="D44" s="33">
        <f t="shared" si="1"/>
        <v>0</v>
      </c>
      <c r="E44" s="33">
        <v>0</v>
      </c>
      <c r="F44" s="33">
        <v>0</v>
      </c>
      <c r="G44" s="33">
        <v>0</v>
      </c>
      <c r="H44" s="33">
        <v>0</v>
      </c>
      <c r="I44" s="33">
        <v>0</v>
      </c>
      <c r="J44" s="5">
        <v>0</v>
      </c>
    </row>
    <row r="45" spans="2:10" ht="22.5" x14ac:dyDescent="0.2">
      <c r="B45" s="34" t="s">
        <v>187</v>
      </c>
      <c r="C45" s="35" t="s">
        <v>55</v>
      </c>
      <c r="D45" s="33">
        <f t="shared" si="1"/>
        <v>3</v>
      </c>
      <c r="E45" s="33">
        <v>1</v>
      </c>
      <c r="F45" s="33">
        <v>1</v>
      </c>
      <c r="G45" s="33">
        <v>0</v>
      </c>
      <c r="H45" s="33">
        <v>0</v>
      </c>
      <c r="I45" s="33">
        <v>1</v>
      </c>
      <c r="J45" s="5">
        <v>0</v>
      </c>
    </row>
    <row r="46" spans="2:10" ht="22.5" x14ac:dyDescent="0.2">
      <c r="B46" s="37" t="s">
        <v>54</v>
      </c>
      <c r="C46" s="31" t="s">
        <v>55</v>
      </c>
      <c r="D46" s="33">
        <f t="shared" si="1"/>
        <v>3</v>
      </c>
      <c r="E46" s="33">
        <v>1</v>
      </c>
      <c r="F46" s="33">
        <v>1</v>
      </c>
      <c r="G46" s="33">
        <v>0</v>
      </c>
      <c r="H46" s="33">
        <v>0</v>
      </c>
      <c r="I46" s="33">
        <v>1</v>
      </c>
      <c r="J46" s="5">
        <v>0</v>
      </c>
    </row>
    <row r="47" spans="2:10" ht="22.5" x14ac:dyDescent="0.2">
      <c r="B47" s="34" t="s">
        <v>188</v>
      </c>
      <c r="C47" s="35" t="s">
        <v>189</v>
      </c>
      <c r="D47" s="33">
        <f t="shared" si="1"/>
        <v>4</v>
      </c>
      <c r="E47" s="33">
        <v>0</v>
      </c>
      <c r="F47" s="33">
        <v>1</v>
      </c>
      <c r="G47" s="33">
        <v>0</v>
      </c>
      <c r="H47" s="33">
        <v>3</v>
      </c>
      <c r="I47" s="33">
        <v>0</v>
      </c>
      <c r="J47" s="5">
        <v>0</v>
      </c>
    </row>
    <row r="48" spans="2:10" ht="12.75" x14ac:dyDescent="0.2">
      <c r="B48" s="37" t="s">
        <v>56</v>
      </c>
      <c r="C48" s="31" t="s">
        <v>57</v>
      </c>
      <c r="D48" s="33">
        <f t="shared" si="1"/>
        <v>0</v>
      </c>
      <c r="E48" s="33">
        <v>0</v>
      </c>
      <c r="F48" s="33">
        <v>0</v>
      </c>
      <c r="G48" s="33">
        <v>0</v>
      </c>
      <c r="H48" s="33">
        <v>0</v>
      </c>
      <c r="I48" s="33">
        <v>0</v>
      </c>
      <c r="J48" s="5">
        <v>0</v>
      </c>
    </row>
    <row r="49" spans="2:10" ht="12.75" x14ac:dyDescent="0.2">
      <c r="B49" s="37" t="s">
        <v>58</v>
      </c>
      <c r="C49" s="31" t="s">
        <v>59</v>
      </c>
      <c r="D49" s="33">
        <f t="shared" si="1"/>
        <v>0</v>
      </c>
      <c r="E49" s="33">
        <v>0</v>
      </c>
      <c r="F49" s="33">
        <v>0</v>
      </c>
      <c r="G49" s="33">
        <v>0</v>
      </c>
      <c r="H49" s="33">
        <v>0</v>
      </c>
      <c r="I49" s="33">
        <v>0</v>
      </c>
      <c r="J49" s="5">
        <v>0</v>
      </c>
    </row>
    <row r="50" spans="2:10" ht="22.5" x14ac:dyDescent="0.2">
      <c r="B50" s="37" t="s">
        <v>60</v>
      </c>
      <c r="C50" s="31" t="s">
        <v>61</v>
      </c>
      <c r="D50" s="33">
        <f t="shared" si="1"/>
        <v>4</v>
      </c>
      <c r="E50" s="33">
        <v>0</v>
      </c>
      <c r="F50" s="33">
        <v>1</v>
      </c>
      <c r="G50" s="33">
        <v>0</v>
      </c>
      <c r="H50" s="33">
        <v>3</v>
      </c>
      <c r="I50" s="33">
        <v>0</v>
      </c>
      <c r="J50" s="5">
        <v>0</v>
      </c>
    </row>
    <row r="51" spans="2:10" ht="22.5" x14ac:dyDescent="0.2">
      <c r="B51" s="37" t="s">
        <v>62</v>
      </c>
      <c r="C51" s="31" t="s">
        <v>63</v>
      </c>
      <c r="D51" s="33">
        <f t="shared" si="1"/>
        <v>0</v>
      </c>
      <c r="E51" s="33">
        <v>0</v>
      </c>
      <c r="F51" s="33">
        <v>0</v>
      </c>
      <c r="G51" s="33">
        <v>0</v>
      </c>
      <c r="H51" s="33">
        <v>0</v>
      </c>
      <c r="I51" s="33">
        <v>0</v>
      </c>
      <c r="J51" s="5">
        <v>0</v>
      </c>
    </row>
    <row r="52" spans="2:10" ht="12.75" x14ac:dyDescent="0.2">
      <c r="B52" s="34" t="s">
        <v>190</v>
      </c>
      <c r="C52" s="35" t="s">
        <v>191</v>
      </c>
      <c r="D52" s="33">
        <f t="shared" si="1"/>
        <v>110</v>
      </c>
      <c r="E52" s="33">
        <v>12</v>
      </c>
      <c r="F52" s="33">
        <v>25</v>
      </c>
      <c r="G52" s="33">
        <v>24</v>
      </c>
      <c r="H52" s="33">
        <v>23</v>
      </c>
      <c r="I52" s="33">
        <v>15</v>
      </c>
      <c r="J52" s="5">
        <v>11</v>
      </c>
    </row>
    <row r="53" spans="2:10" ht="12.75" x14ac:dyDescent="0.2">
      <c r="B53" s="37" t="s">
        <v>64</v>
      </c>
      <c r="C53" s="31" t="s">
        <v>65</v>
      </c>
      <c r="D53" s="33">
        <f t="shared" si="1"/>
        <v>41</v>
      </c>
      <c r="E53" s="33">
        <v>9</v>
      </c>
      <c r="F53" s="33">
        <v>6</v>
      </c>
      <c r="G53" s="33">
        <v>6</v>
      </c>
      <c r="H53" s="33">
        <v>8</v>
      </c>
      <c r="I53" s="33">
        <v>8</v>
      </c>
      <c r="J53" s="5">
        <v>4</v>
      </c>
    </row>
    <row r="54" spans="2:10" ht="12.75" x14ac:dyDescent="0.2">
      <c r="B54" s="37" t="s">
        <v>66</v>
      </c>
      <c r="C54" s="31" t="s">
        <v>67</v>
      </c>
      <c r="D54" s="33">
        <f t="shared" si="1"/>
        <v>6</v>
      </c>
      <c r="E54" s="33">
        <v>0</v>
      </c>
      <c r="F54" s="33">
        <v>0</v>
      </c>
      <c r="G54" s="33">
        <v>0</v>
      </c>
      <c r="H54" s="33">
        <v>2</v>
      </c>
      <c r="I54" s="33">
        <v>2</v>
      </c>
      <c r="J54" s="5">
        <v>2</v>
      </c>
    </row>
    <row r="55" spans="2:10" ht="22.5" x14ac:dyDescent="0.2">
      <c r="B55" s="37" t="s">
        <v>68</v>
      </c>
      <c r="C55" s="31" t="s">
        <v>69</v>
      </c>
      <c r="D55" s="33">
        <f t="shared" si="1"/>
        <v>63</v>
      </c>
      <c r="E55" s="33">
        <v>3</v>
      </c>
      <c r="F55" s="33">
        <v>19</v>
      </c>
      <c r="G55" s="33">
        <v>18</v>
      </c>
      <c r="H55" s="33">
        <v>13</v>
      </c>
      <c r="I55" s="33">
        <v>5</v>
      </c>
      <c r="J55" s="5">
        <v>5</v>
      </c>
    </row>
    <row r="56" spans="2:10" ht="22.5" x14ac:dyDescent="0.2">
      <c r="B56" s="34" t="s">
        <v>192</v>
      </c>
      <c r="C56" s="35" t="s">
        <v>193</v>
      </c>
      <c r="D56" s="33">
        <f t="shared" si="1"/>
        <v>1937</v>
      </c>
      <c r="E56" s="33">
        <v>235</v>
      </c>
      <c r="F56" s="33">
        <v>523</v>
      </c>
      <c r="G56" s="33">
        <v>324</v>
      </c>
      <c r="H56" s="33">
        <v>529</v>
      </c>
      <c r="I56" s="33">
        <v>195</v>
      </c>
      <c r="J56" s="5">
        <v>131</v>
      </c>
    </row>
    <row r="57" spans="2:10" ht="12.75" x14ac:dyDescent="0.2">
      <c r="B57" s="37" t="s">
        <v>70</v>
      </c>
      <c r="C57" s="31" t="s">
        <v>71</v>
      </c>
      <c r="D57" s="33">
        <f t="shared" si="1"/>
        <v>179</v>
      </c>
      <c r="E57" s="33">
        <v>18</v>
      </c>
      <c r="F57" s="33">
        <v>59</v>
      </c>
      <c r="G57" s="33">
        <v>39</v>
      </c>
      <c r="H57" s="33">
        <v>36</v>
      </c>
      <c r="I57" s="33">
        <v>13</v>
      </c>
      <c r="J57" s="5">
        <v>14</v>
      </c>
    </row>
    <row r="58" spans="2:10" ht="22.5" x14ac:dyDescent="0.2">
      <c r="B58" s="37" t="s">
        <v>72</v>
      </c>
      <c r="C58" s="31" t="s">
        <v>73</v>
      </c>
      <c r="D58" s="33">
        <f t="shared" si="1"/>
        <v>94</v>
      </c>
      <c r="E58" s="33">
        <v>6</v>
      </c>
      <c r="F58" s="33">
        <v>33</v>
      </c>
      <c r="G58" s="33">
        <v>20</v>
      </c>
      <c r="H58" s="33">
        <v>19</v>
      </c>
      <c r="I58" s="33">
        <v>11</v>
      </c>
      <c r="J58" s="5">
        <v>5</v>
      </c>
    </row>
    <row r="59" spans="2:10" ht="22.5" x14ac:dyDescent="0.2">
      <c r="B59" s="37" t="s">
        <v>74</v>
      </c>
      <c r="C59" s="31" t="s">
        <v>75</v>
      </c>
      <c r="D59" s="33">
        <f t="shared" si="1"/>
        <v>1664</v>
      </c>
      <c r="E59" s="33">
        <v>211</v>
      </c>
      <c r="F59" s="33">
        <v>431</v>
      </c>
      <c r="G59" s="33">
        <v>265</v>
      </c>
      <c r="H59" s="33">
        <v>474</v>
      </c>
      <c r="I59" s="33">
        <v>171</v>
      </c>
      <c r="J59" s="5">
        <v>112</v>
      </c>
    </row>
    <row r="60" spans="2:10" ht="12.75" x14ac:dyDescent="0.2">
      <c r="B60" s="34" t="s">
        <v>194</v>
      </c>
      <c r="C60" s="35" t="s">
        <v>195</v>
      </c>
      <c r="D60" s="33">
        <f t="shared" si="1"/>
        <v>118</v>
      </c>
      <c r="E60" s="33">
        <v>13</v>
      </c>
      <c r="F60" s="33">
        <v>22</v>
      </c>
      <c r="G60" s="33">
        <v>25</v>
      </c>
      <c r="H60" s="33">
        <v>16</v>
      </c>
      <c r="I60" s="33">
        <v>15</v>
      </c>
      <c r="J60" s="5">
        <v>27</v>
      </c>
    </row>
    <row r="61" spans="2:10" ht="12.75" x14ac:dyDescent="0.2">
      <c r="B61" s="37" t="s">
        <v>76</v>
      </c>
      <c r="C61" s="31" t="s">
        <v>77</v>
      </c>
      <c r="D61" s="33">
        <f t="shared" si="1"/>
        <v>6</v>
      </c>
      <c r="E61" s="33">
        <v>1</v>
      </c>
      <c r="F61" s="33">
        <v>0</v>
      </c>
      <c r="G61" s="33">
        <v>3</v>
      </c>
      <c r="H61" s="33">
        <v>0</v>
      </c>
      <c r="I61" s="33">
        <v>0</v>
      </c>
      <c r="J61" s="5">
        <v>2</v>
      </c>
    </row>
    <row r="62" spans="2:10" ht="12.75" x14ac:dyDescent="0.2">
      <c r="B62" s="37" t="s">
        <v>226</v>
      </c>
      <c r="C62" s="31" t="s">
        <v>227</v>
      </c>
      <c r="D62" s="33">
        <f t="shared" si="1"/>
        <v>0</v>
      </c>
      <c r="E62" s="33">
        <v>0</v>
      </c>
      <c r="F62" s="33">
        <v>0</v>
      </c>
      <c r="G62" s="33">
        <v>0</v>
      </c>
      <c r="H62" s="33">
        <v>0</v>
      </c>
      <c r="I62" s="33">
        <v>0</v>
      </c>
      <c r="J62" s="5">
        <v>0</v>
      </c>
    </row>
    <row r="63" spans="2:10" ht="12.75" x14ac:dyDescent="0.2">
      <c r="B63" s="37" t="s">
        <v>78</v>
      </c>
      <c r="C63" s="31" t="s">
        <v>79</v>
      </c>
      <c r="D63" s="33">
        <f t="shared" si="1"/>
        <v>1</v>
      </c>
      <c r="E63" s="33">
        <v>0</v>
      </c>
      <c r="F63" s="33">
        <v>0</v>
      </c>
      <c r="G63" s="33">
        <v>0</v>
      </c>
      <c r="H63" s="33">
        <v>1</v>
      </c>
      <c r="I63" s="33">
        <v>0</v>
      </c>
      <c r="J63" s="5">
        <v>0</v>
      </c>
    </row>
    <row r="64" spans="2:10" ht="12.75" x14ac:dyDescent="0.2">
      <c r="B64" s="37" t="s">
        <v>80</v>
      </c>
      <c r="C64" s="31" t="s">
        <v>81</v>
      </c>
      <c r="D64" s="33">
        <f t="shared" si="1"/>
        <v>82</v>
      </c>
      <c r="E64" s="33">
        <v>7</v>
      </c>
      <c r="F64" s="33">
        <v>15</v>
      </c>
      <c r="G64" s="33">
        <v>14</v>
      </c>
      <c r="H64" s="33">
        <v>11</v>
      </c>
      <c r="I64" s="33">
        <v>12</v>
      </c>
      <c r="J64" s="5">
        <v>23</v>
      </c>
    </row>
    <row r="65" spans="2:10" ht="12.75" x14ac:dyDescent="0.2">
      <c r="B65" s="37" t="s">
        <v>82</v>
      </c>
      <c r="C65" s="31" t="s">
        <v>83</v>
      </c>
      <c r="D65" s="33">
        <f t="shared" si="1"/>
        <v>29</v>
      </c>
      <c r="E65" s="33">
        <v>5</v>
      </c>
      <c r="F65" s="33">
        <v>7</v>
      </c>
      <c r="G65" s="33">
        <v>8</v>
      </c>
      <c r="H65" s="33">
        <v>4</v>
      </c>
      <c r="I65" s="33">
        <v>3</v>
      </c>
      <c r="J65" s="5">
        <v>2</v>
      </c>
    </row>
    <row r="66" spans="2:10" ht="12.75" x14ac:dyDescent="0.2">
      <c r="B66" s="34" t="s">
        <v>196</v>
      </c>
      <c r="C66" s="35" t="s">
        <v>197</v>
      </c>
      <c r="D66" s="33">
        <f t="shared" si="1"/>
        <v>818</v>
      </c>
      <c r="E66" s="33">
        <v>114</v>
      </c>
      <c r="F66" s="33">
        <v>179</v>
      </c>
      <c r="G66" s="33">
        <v>129</v>
      </c>
      <c r="H66" s="33">
        <v>195</v>
      </c>
      <c r="I66" s="33">
        <v>117</v>
      </c>
      <c r="J66" s="5">
        <v>84</v>
      </c>
    </row>
    <row r="67" spans="2:10" ht="12.75" x14ac:dyDescent="0.2">
      <c r="B67" s="37" t="s">
        <v>84</v>
      </c>
      <c r="C67" s="31" t="s">
        <v>85</v>
      </c>
      <c r="D67" s="33">
        <f t="shared" si="1"/>
        <v>22</v>
      </c>
      <c r="E67" s="33">
        <v>4</v>
      </c>
      <c r="F67" s="33">
        <v>2</v>
      </c>
      <c r="G67" s="33">
        <v>2</v>
      </c>
      <c r="H67" s="33">
        <v>3</v>
      </c>
      <c r="I67" s="33">
        <v>4</v>
      </c>
      <c r="J67" s="5">
        <v>7</v>
      </c>
    </row>
    <row r="68" spans="2:10" ht="12.75" x14ac:dyDescent="0.2">
      <c r="B68" s="37" t="s">
        <v>86</v>
      </c>
      <c r="C68" s="31" t="s">
        <v>87</v>
      </c>
      <c r="D68" s="33">
        <f t="shared" si="1"/>
        <v>796</v>
      </c>
      <c r="E68" s="33">
        <v>110</v>
      </c>
      <c r="F68" s="33">
        <v>177</v>
      </c>
      <c r="G68" s="33">
        <v>127</v>
      </c>
      <c r="H68" s="33">
        <v>192</v>
      </c>
      <c r="I68" s="33">
        <v>113</v>
      </c>
      <c r="J68" s="5">
        <v>77</v>
      </c>
    </row>
    <row r="69" spans="2:10" ht="12.75" x14ac:dyDescent="0.2">
      <c r="B69" s="34" t="s">
        <v>198</v>
      </c>
      <c r="C69" s="35" t="s">
        <v>199</v>
      </c>
      <c r="D69" s="33">
        <f t="shared" si="1"/>
        <v>78</v>
      </c>
      <c r="E69" s="33">
        <v>7</v>
      </c>
      <c r="F69" s="33">
        <v>12</v>
      </c>
      <c r="G69" s="33">
        <v>28</v>
      </c>
      <c r="H69" s="33">
        <v>4</v>
      </c>
      <c r="I69" s="33">
        <v>21</v>
      </c>
      <c r="J69" s="5">
        <v>6</v>
      </c>
    </row>
    <row r="70" spans="2:10" ht="12.75" x14ac:dyDescent="0.2">
      <c r="B70" s="37" t="s">
        <v>88</v>
      </c>
      <c r="C70" s="31" t="s">
        <v>89</v>
      </c>
      <c r="D70" s="33">
        <f t="shared" si="1"/>
        <v>10</v>
      </c>
      <c r="E70" s="33">
        <v>1</v>
      </c>
      <c r="F70" s="33">
        <v>1</v>
      </c>
      <c r="G70" s="33">
        <v>2</v>
      </c>
      <c r="H70" s="33">
        <v>1</v>
      </c>
      <c r="I70" s="33">
        <v>5</v>
      </c>
      <c r="J70" s="5">
        <v>0</v>
      </c>
    </row>
    <row r="71" spans="2:10" ht="22.5" x14ac:dyDescent="0.2">
      <c r="B71" s="37" t="s">
        <v>90</v>
      </c>
      <c r="C71" s="31" t="s">
        <v>91</v>
      </c>
      <c r="D71" s="33">
        <f t="shared" si="1"/>
        <v>24</v>
      </c>
      <c r="E71" s="33">
        <v>1</v>
      </c>
      <c r="F71" s="33">
        <v>4</v>
      </c>
      <c r="G71" s="33">
        <v>8</v>
      </c>
      <c r="H71" s="33">
        <v>0</v>
      </c>
      <c r="I71" s="33">
        <v>9</v>
      </c>
      <c r="J71" s="5">
        <v>2</v>
      </c>
    </row>
    <row r="72" spans="2:10" ht="22.5" x14ac:dyDescent="0.2">
      <c r="B72" s="37" t="s">
        <v>92</v>
      </c>
      <c r="C72" s="31" t="s">
        <v>93</v>
      </c>
      <c r="D72" s="33">
        <f t="shared" si="1"/>
        <v>1</v>
      </c>
      <c r="E72" s="33">
        <v>0</v>
      </c>
      <c r="F72" s="33">
        <v>0</v>
      </c>
      <c r="G72" s="33">
        <v>0</v>
      </c>
      <c r="H72" s="33">
        <v>0</v>
      </c>
      <c r="I72" s="33">
        <v>0</v>
      </c>
      <c r="J72" s="5">
        <v>1</v>
      </c>
    </row>
    <row r="73" spans="2:10" ht="12.75" x14ac:dyDescent="0.2">
      <c r="B73" s="37" t="s">
        <v>94</v>
      </c>
      <c r="C73" s="31" t="s">
        <v>95</v>
      </c>
      <c r="D73" s="33">
        <f t="shared" si="1"/>
        <v>28</v>
      </c>
      <c r="E73" s="33">
        <v>1</v>
      </c>
      <c r="F73" s="33">
        <v>7</v>
      </c>
      <c r="G73" s="33">
        <v>14</v>
      </c>
      <c r="H73" s="33">
        <v>2</v>
      </c>
      <c r="I73" s="33">
        <v>2</v>
      </c>
      <c r="J73" s="5">
        <v>2</v>
      </c>
    </row>
    <row r="74" spans="2:10" ht="22.5" x14ac:dyDescent="0.2">
      <c r="B74" s="37" t="s">
        <v>96</v>
      </c>
      <c r="C74" s="31" t="s">
        <v>97</v>
      </c>
      <c r="D74" s="33">
        <f t="shared" ref="D74:D115" si="2">SUM(E74:J74)</f>
        <v>14</v>
      </c>
      <c r="E74" s="33">
        <v>4</v>
      </c>
      <c r="F74" s="33">
        <v>0</v>
      </c>
      <c r="G74" s="33">
        <v>4</v>
      </c>
      <c r="H74" s="33">
        <v>1</v>
      </c>
      <c r="I74" s="33">
        <v>5</v>
      </c>
      <c r="J74" s="5">
        <v>0</v>
      </c>
    </row>
    <row r="75" spans="2:10" ht="12.75" x14ac:dyDescent="0.2">
      <c r="B75" s="37" t="s">
        <v>98</v>
      </c>
      <c r="C75" s="31" t="s">
        <v>99</v>
      </c>
      <c r="D75" s="33">
        <f t="shared" si="2"/>
        <v>1</v>
      </c>
      <c r="E75" s="33">
        <v>0</v>
      </c>
      <c r="F75" s="33">
        <v>0</v>
      </c>
      <c r="G75" s="33">
        <v>0</v>
      </c>
      <c r="H75" s="33">
        <v>0</v>
      </c>
      <c r="I75" s="33">
        <v>0</v>
      </c>
      <c r="J75" s="5">
        <v>1</v>
      </c>
    </row>
    <row r="76" spans="2:10" ht="12.75" x14ac:dyDescent="0.2">
      <c r="B76" s="34" t="s">
        <v>200</v>
      </c>
      <c r="C76" s="35" t="s">
        <v>201</v>
      </c>
      <c r="D76" s="33">
        <f t="shared" si="2"/>
        <v>282</v>
      </c>
      <c r="E76" s="32">
        <v>54</v>
      </c>
      <c r="F76" s="32">
        <v>50</v>
      </c>
      <c r="G76" s="32">
        <v>35</v>
      </c>
      <c r="H76" s="32">
        <v>67</v>
      </c>
      <c r="I76" s="32">
        <v>51</v>
      </c>
      <c r="J76" s="36">
        <v>25</v>
      </c>
    </row>
    <row r="77" spans="2:10" ht="22.5" x14ac:dyDescent="0.2">
      <c r="B77" s="37" t="s">
        <v>100</v>
      </c>
      <c r="C77" s="31" t="s">
        <v>101</v>
      </c>
      <c r="D77" s="33">
        <f t="shared" si="2"/>
        <v>253</v>
      </c>
      <c r="E77" s="33">
        <v>51</v>
      </c>
      <c r="F77" s="33">
        <v>46</v>
      </c>
      <c r="G77" s="33">
        <v>29</v>
      </c>
      <c r="H77" s="33">
        <v>58</v>
      </c>
      <c r="I77" s="33">
        <v>46</v>
      </c>
      <c r="J77" s="5">
        <v>23</v>
      </c>
    </row>
    <row r="78" spans="2:10" ht="22.5" x14ac:dyDescent="0.2">
      <c r="B78" s="37" t="s">
        <v>102</v>
      </c>
      <c r="C78" s="31" t="s">
        <v>103</v>
      </c>
      <c r="D78" s="33">
        <f t="shared" si="2"/>
        <v>20</v>
      </c>
      <c r="E78" s="33">
        <v>2</v>
      </c>
      <c r="F78" s="33">
        <v>2</v>
      </c>
      <c r="G78" s="33">
        <v>5</v>
      </c>
      <c r="H78" s="33">
        <v>7</v>
      </c>
      <c r="I78" s="33">
        <v>4</v>
      </c>
      <c r="J78" s="5">
        <v>0</v>
      </c>
    </row>
    <row r="79" spans="2:10" ht="22.5" x14ac:dyDescent="0.2">
      <c r="B79" s="37" t="s">
        <v>104</v>
      </c>
      <c r="C79" s="31" t="s">
        <v>105</v>
      </c>
      <c r="D79" s="33">
        <f t="shared" si="2"/>
        <v>9</v>
      </c>
      <c r="E79" s="33">
        <v>1</v>
      </c>
      <c r="F79" s="33">
        <v>2</v>
      </c>
      <c r="G79" s="33">
        <v>1</v>
      </c>
      <c r="H79" s="33">
        <v>2</v>
      </c>
      <c r="I79" s="33">
        <v>1</v>
      </c>
      <c r="J79" s="5">
        <v>2</v>
      </c>
    </row>
    <row r="80" spans="2:10" ht="12.75" x14ac:dyDescent="0.2">
      <c r="B80" s="34" t="s">
        <v>202</v>
      </c>
      <c r="C80" s="35" t="s">
        <v>107</v>
      </c>
      <c r="D80" s="33">
        <f t="shared" si="2"/>
        <v>31</v>
      </c>
      <c r="E80" s="33">
        <v>4</v>
      </c>
      <c r="F80" s="33">
        <v>8</v>
      </c>
      <c r="G80" s="33">
        <v>5</v>
      </c>
      <c r="H80" s="33">
        <v>6</v>
      </c>
      <c r="I80" s="33">
        <v>4</v>
      </c>
      <c r="J80" s="5">
        <v>4</v>
      </c>
    </row>
    <row r="81" spans="1:10" ht="12.75" x14ac:dyDescent="0.2">
      <c r="B81" s="37" t="s">
        <v>106</v>
      </c>
      <c r="C81" s="31" t="s">
        <v>107</v>
      </c>
      <c r="D81" s="33">
        <f t="shared" si="2"/>
        <v>31</v>
      </c>
      <c r="E81" s="33">
        <v>4</v>
      </c>
      <c r="F81" s="33">
        <v>8</v>
      </c>
      <c r="G81" s="33">
        <v>5</v>
      </c>
      <c r="H81" s="33">
        <v>6</v>
      </c>
      <c r="I81" s="33">
        <v>4</v>
      </c>
      <c r="J81" s="5">
        <v>4</v>
      </c>
    </row>
    <row r="82" spans="1:10" ht="12.75" x14ac:dyDescent="0.2">
      <c r="B82" s="34" t="s">
        <v>203</v>
      </c>
      <c r="C82" s="35" t="s">
        <v>204</v>
      </c>
      <c r="D82" s="33">
        <f t="shared" si="2"/>
        <v>225</v>
      </c>
      <c r="E82" s="33">
        <v>47</v>
      </c>
      <c r="F82" s="33">
        <v>43</v>
      </c>
      <c r="G82" s="33">
        <v>43</v>
      </c>
      <c r="H82" s="33">
        <v>31</v>
      </c>
      <c r="I82" s="33">
        <v>43</v>
      </c>
      <c r="J82" s="5">
        <v>18</v>
      </c>
    </row>
    <row r="83" spans="1:10" ht="12.75" x14ac:dyDescent="0.2">
      <c r="B83" s="37" t="s">
        <v>108</v>
      </c>
      <c r="C83" s="31" t="s">
        <v>109</v>
      </c>
      <c r="D83" s="33">
        <f t="shared" si="2"/>
        <v>60</v>
      </c>
      <c r="E83" s="33">
        <v>12</v>
      </c>
      <c r="F83" s="33">
        <v>10</v>
      </c>
      <c r="G83" s="33">
        <v>13</v>
      </c>
      <c r="H83" s="33">
        <v>7</v>
      </c>
      <c r="I83" s="33">
        <v>14</v>
      </c>
      <c r="J83" s="5">
        <v>4</v>
      </c>
    </row>
    <row r="84" spans="1:10" ht="22.5" x14ac:dyDescent="0.2">
      <c r="B84" s="37" t="s">
        <v>110</v>
      </c>
      <c r="C84" s="31" t="s">
        <v>111</v>
      </c>
      <c r="D84" s="33">
        <f t="shared" si="2"/>
        <v>30</v>
      </c>
      <c r="E84" s="33">
        <v>7</v>
      </c>
      <c r="F84" s="33">
        <v>4</v>
      </c>
      <c r="G84" s="33">
        <v>4</v>
      </c>
      <c r="H84" s="33">
        <v>0</v>
      </c>
      <c r="I84" s="33">
        <v>9</v>
      </c>
      <c r="J84" s="5">
        <v>6</v>
      </c>
    </row>
    <row r="85" spans="1:10" ht="22.5" x14ac:dyDescent="0.2">
      <c r="B85" s="37" t="s">
        <v>112</v>
      </c>
      <c r="C85" s="31" t="s">
        <v>113</v>
      </c>
      <c r="D85" s="33">
        <f t="shared" si="2"/>
        <v>41</v>
      </c>
      <c r="E85" s="33">
        <v>8</v>
      </c>
      <c r="F85" s="33">
        <v>7</v>
      </c>
      <c r="G85" s="33">
        <v>5</v>
      </c>
      <c r="H85" s="33">
        <v>8</v>
      </c>
      <c r="I85" s="33">
        <v>10</v>
      </c>
      <c r="J85" s="5">
        <v>3</v>
      </c>
    </row>
    <row r="86" spans="1:10" ht="12.75" x14ac:dyDescent="0.2">
      <c r="B86" s="37" t="s">
        <v>114</v>
      </c>
      <c r="C86" s="31" t="s">
        <v>115</v>
      </c>
      <c r="D86" s="33">
        <f t="shared" si="2"/>
        <v>4</v>
      </c>
      <c r="E86" s="33">
        <v>3</v>
      </c>
      <c r="F86" s="33">
        <v>0</v>
      </c>
      <c r="G86" s="33">
        <v>1</v>
      </c>
      <c r="H86" s="33">
        <v>0</v>
      </c>
      <c r="I86" s="33">
        <v>0</v>
      </c>
      <c r="J86" s="5">
        <v>0</v>
      </c>
    </row>
    <row r="87" spans="1:10" ht="12.75" x14ac:dyDescent="0.2">
      <c r="B87" s="37" t="s">
        <v>116</v>
      </c>
      <c r="C87" s="31" t="s">
        <v>117</v>
      </c>
      <c r="D87" s="33">
        <f t="shared" si="2"/>
        <v>35</v>
      </c>
      <c r="E87" s="33">
        <v>7</v>
      </c>
      <c r="F87" s="33">
        <v>7</v>
      </c>
      <c r="G87" s="33">
        <v>9</v>
      </c>
      <c r="H87" s="33">
        <v>5</v>
      </c>
      <c r="I87" s="33">
        <v>5</v>
      </c>
      <c r="J87" s="5">
        <v>2</v>
      </c>
    </row>
    <row r="88" spans="1:10" ht="12.75" x14ac:dyDescent="0.2">
      <c r="B88" s="37" t="s">
        <v>118</v>
      </c>
      <c r="C88" s="31" t="s">
        <v>119</v>
      </c>
      <c r="D88" s="33">
        <f t="shared" si="2"/>
        <v>39</v>
      </c>
      <c r="E88" s="33">
        <v>8</v>
      </c>
      <c r="F88" s="33">
        <v>12</v>
      </c>
      <c r="G88" s="33">
        <v>7</v>
      </c>
      <c r="H88" s="33">
        <v>8</v>
      </c>
      <c r="I88" s="33">
        <v>3</v>
      </c>
      <c r="J88" s="5">
        <v>1</v>
      </c>
    </row>
    <row r="89" spans="1:10" ht="12.75" x14ac:dyDescent="0.2">
      <c r="B89" s="37" t="s">
        <v>120</v>
      </c>
      <c r="C89" s="31" t="s">
        <v>121</v>
      </c>
      <c r="D89" s="33">
        <f t="shared" si="2"/>
        <v>16</v>
      </c>
      <c r="E89" s="33">
        <v>2</v>
      </c>
      <c r="F89" s="33">
        <v>3</v>
      </c>
      <c r="G89" s="33">
        <v>4</v>
      </c>
      <c r="H89" s="33">
        <v>3</v>
      </c>
      <c r="I89" s="33">
        <v>2</v>
      </c>
      <c r="J89" s="5">
        <v>2</v>
      </c>
    </row>
    <row r="90" spans="1:10" ht="12.75" x14ac:dyDescent="0.2">
      <c r="B90" s="34" t="s">
        <v>205</v>
      </c>
      <c r="C90" s="35" t="s">
        <v>206</v>
      </c>
      <c r="D90" s="33">
        <f t="shared" si="2"/>
        <v>151</v>
      </c>
      <c r="E90" s="33">
        <v>26</v>
      </c>
      <c r="F90" s="33">
        <v>34</v>
      </c>
      <c r="G90" s="33">
        <v>26</v>
      </c>
      <c r="H90" s="33">
        <v>28</v>
      </c>
      <c r="I90" s="33">
        <v>14</v>
      </c>
      <c r="J90" s="5">
        <v>23</v>
      </c>
    </row>
    <row r="91" spans="1:10" ht="12.75" x14ac:dyDescent="0.2">
      <c r="B91" s="37" t="s">
        <v>122</v>
      </c>
      <c r="C91" s="31" t="s">
        <v>123</v>
      </c>
      <c r="D91" s="33">
        <f t="shared" si="2"/>
        <v>19</v>
      </c>
      <c r="E91" s="33">
        <v>0</v>
      </c>
      <c r="F91" s="33">
        <v>2</v>
      </c>
      <c r="G91" s="33">
        <v>4</v>
      </c>
      <c r="H91" s="33">
        <v>2</v>
      </c>
      <c r="I91" s="33">
        <v>3</v>
      </c>
      <c r="J91" s="5">
        <v>8</v>
      </c>
    </row>
    <row r="92" spans="1:10" ht="12.75" x14ac:dyDescent="0.2">
      <c r="B92" s="37" t="s">
        <v>124</v>
      </c>
      <c r="C92" s="31" t="s">
        <v>125</v>
      </c>
      <c r="D92" s="33">
        <f t="shared" si="2"/>
        <v>5</v>
      </c>
      <c r="E92" s="33">
        <v>0</v>
      </c>
      <c r="F92" s="33">
        <v>1</v>
      </c>
      <c r="G92" s="33">
        <v>2</v>
      </c>
      <c r="H92" s="33">
        <v>1</v>
      </c>
      <c r="I92" s="33">
        <v>0</v>
      </c>
      <c r="J92" s="5">
        <v>1</v>
      </c>
    </row>
    <row r="93" spans="1:10" s="6" customFormat="1" ht="33.75" x14ac:dyDescent="0.2">
      <c r="A93"/>
      <c r="B93" s="37" t="s">
        <v>126</v>
      </c>
      <c r="C93" s="31" t="s">
        <v>127</v>
      </c>
      <c r="D93" s="33">
        <f t="shared" si="2"/>
        <v>44</v>
      </c>
      <c r="E93" s="41">
        <v>5</v>
      </c>
      <c r="F93" s="41">
        <v>16</v>
      </c>
      <c r="G93" s="41">
        <v>7</v>
      </c>
      <c r="H93" s="41">
        <v>10</v>
      </c>
      <c r="I93" s="41">
        <v>4</v>
      </c>
      <c r="J93" s="26">
        <v>2</v>
      </c>
    </row>
    <row r="94" spans="1:10" ht="12.75" x14ac:dyDescent="0.2">
      <c r="B94" s="37" t="s">
        <v>128</v>
      </c>
      <c r="C94" s="31" t="s">
        <v>129</v>
      </c>
      <c r="D94" s="33">
        <f t="shared" si="2"/>
        <v>1</v>
      </c>
      <c r="E94" s="41">
        <v>0</v>
      </c>
      <c r="F94" s="41">
        <v>0</v>
      </c>
      <c r="G94" s="41">
        <v>0</v>
      </c>
      <c r="H94" s="41">
        <v>0</v>
      </c>
      <c r="I94" s="41">
        <v>1</v>
      </c>
      <c r="J94" s="26">
        <v>0</v>
      </c>
    </row>
    <row r="95" spans="1:10" ht="12.75" x14ac:dyDescent="0.2">
      <c r="B95" s="37" t="s">
        <v>130</v>
      </c>
      <c r="C95" s="31" t="s">
        <v>131</v>
      </c>
      <c r="D95" s="33">
        <f t="shared" si="2"/>
        <v>6</v>
      </c>
      <c r="E95" s="33">
        <v>1</v>
      </c>
      <c r="F95" s="33">
        <v>0</v>
      </c>
      <c r="G95" s="33">
        <v>1</v>
      </c>
      <c r="H95" s="33">
        <v>2</v>
      </c>
      <c r="I95" s="33">
        <v>1</v>
      </c>
      <c r="J95" s="5">
        <v>1</v>
      </c>
    </row>
    <row r="96" spans="1:10" ht="22.5" x14ac:dyDescent="0.2">
      <c r="B96" s="37" t="s">
        <v>132</v>
      </c>
      <c r="C96" s="31" t="s">
        <v>133</v>
      </c>
      <c r="D96" s="33">
        <f t="shared" si="2"/>
        <v>76</v>
      </c>
      <c r="E96" s="33">
        <v>20</v>
      </c>
      <c r="F96" s="33">
        <v>15</v>
      </c>
      <c r="G96" s="33">
        <v>12</v>
      </c>
      <c r="H96" s="33">
        <v>13</v>
      </c>
      <c r="I96" s="33">
        <v>5</v>
      </c>
      <c r="J96" s="5">
        <v>11</v>
      </c>
    </row>
    <row r="97" spans="2:10" ht="22.5" x14ac:dyDescent="0.2">
      <c r="B97" s="34" t="s">
        <v>207</v>
      </c>
      <c r="C97" s="35" t="s">
        <v>135</v>
      </c>
      <c r="D97" s="33">
        <f t="shared" si="2"/>
        <v>56</v>
      </c>
      <c r="E97" s="33">
        <v>11</v>
      </c>
      <c r="F97" s="33">
        <v>12</v>
      </c>
      <c r="G97" s="33">
        <v>9</v>
      </c>
      <c r="H97" s="33">
        <v>11</v>
      </c>
      <c r="I97" s="33">
        <v>4</v>
      </c>
      <c r="J97" s="5">
        <v>9</v>
      </c>
    </row>
    <row r="98" spans="2:10" ht="22.5" x14ac:dyDescent="0.2">
      <c r="B98" s="37" t="s">
        <v>134</v>
      </c>
      <c r="C98" s="31" t="s">
        <v>135</v>
      </c>
      <c r="D98" s="33">
        <f t="shared" si="2"/>
        <v>56</v>
      </c>
      <c r="E98" s="33">
        <v>11</v>
      </c>
      <c r="F98" s="33">
        <v>12</v>
      </c>
      <c r="G98" s="33">
        <v>9</v>
      </c>
      <c r="H98" s="33">
        <v>11</v>
      </c>
      <c r="I98" s="33">
        <v>4</v>
      </c>
      <c r="J98" s="5">
        <v>9</v>
      </c>
    </row>
    <row r="99" spans="2:10" ht="12.75" x14ac:dyDescent="0.2">
      <c r="B99" s="34" t="s">
        <v>208</v>
      </c>
      <c r="C99" s="35" t="s">
        <v>0</v>
      </c>
      <c r="D99" s="33">
        <f t="shared" si="2"/>
        <v>234</v>
      </c>
      <c r="E99" s="33">
        <v>72</v>
      </c>
      <c r="F99" s="33">
        <v>37</v>
      </c>
      <c r="G99" s="33">
        <v>30</v>
      </c>
      <c r="H99" s="33">
        <v>43</v>
      </c>
      <c r="I99" s="33">
        <v>38</v>
      </c>
      <c r="J99" s="5">
        <v>14</v>
      </c>
    </row>
    <row r="100" spans="2:10" ht="12.75" x14ac:dyDescent="0.2">
      <c r="B100" s="37" t="s">
        <v>136</v>
      </c>
      <c r="C100" s="31" t="s">
        <v>0</v>
      </c>
      <c r="D100" s="33">
        <f t="shared" si="2"/>
        <v>234</v>
      </c>
      <c r="E100" s="33">
        <v>72</v>
      </c>
      <c r="F100" s="33">
        <v>37</v>
      </c>
      <c r="G100" s="33">
        <v>30</v>
      </c>
      <c r="H100" s="33">
        <v>43</v>
      </c>
      <c r="I100" s="33">
        <v>38</v>
      </c>
      <c r="J100" s="5">
        <v>14</v>
      </c>
    </row>
    <row r="101" spans="2:10" ht="12.75" x14ac:dyDescent="0.2">
      <c r="B101" s="34" t="s">
        <v>209</v>
      </c>
      <c r="C101" s="35" t="s">
        <v>210</v>
      </c>
      <c r="D101" s="33">
        <f t="shared" si="2"/>
        <v>214</v>
      </c>
      <c r="E101" s="33">
        <v>33</v>
      </c>
      <c r="F101" s="33">
        <v>47</v>
      </c>
      <c r="G101" s="33">
        <v>30</v>
      </c>
      <c r="H101" s="33">
        <v>54</v>
      </c>
      <c r="I101" s="33">
        <v>37</v>
      </c>
      <c r="J101" s="5">
        <v>13</v>
      </c>
    </row>
    <row r="102" spans="2:10" ht="12.75" x14ac:dyDescent="0.2">
      <c r="B102" s="37" t="s">
        <v>137</v>
      </c>
      <c r="C102" s="31" t="s">
        <v>138</v>
      </c>
      <c r="D102" s="33">
        <f t="shared" si="2"/>
        <v>166</v>
      </c>
      <c r="E102" s="33">
        <v>30</v>
      </c>
      <c r="F102" s="33">
        <v>30</v>
      </c>
      <c r="G102" s="33">
        <v>21</v>
      </c>
      <c r="H102" s="33">
        <v>46</v>
      </c>
      <c r="I102" s="33">
        <v>30</v>
      </c>
      <c r="J102" s="5">
        <v>9</v>
      </c>
    </row>
    <row r="103" spans="2:10" ht="12.75" x14ac:dyDescent="0.2">
      <c r="B103" s="37" t="s">
        <v>139</v>
      </c>
      <c r="C103" s="31" t="s">
        <v>140</v>
      </c>
      <c r="D103" s="33">
        <f t="shared" si="2"/>
        <v>27</v>
      </c>
      <c r="E103" s="33">
        <v>2</v>
      </c>
      <c r="F103" s="33">
        <v>7</v>
      </c>
      <c r="G103" s="33">
        <v>3</v>
      </c>
      <c r="H103" s="33">
        <v>7</v>
      </c>
      <c r="I103" s="33">
        <v>7</v>
      </c>
      <c r="J103" s="5">
        <v>1</v>
      </c>
    </row>
    <row r="104" spans="2:10" ht="12.75" x14ac:dyDescent="0.2">
      <c r="B104" s="37" t="s">
        <v>141</v>
      </c>
      <c r="C104" s="31" t="s">
        <v>142</v>
      </c>
      <c r="D104" s="33">
        <f t="shared" si="2"/>
        <v>21</v>
      </c>
      <c r="E104" s="33">
        <v>1</v>
      </c>
      <c r="F104" s="33">
        <v>10</v>
      </c>
      <c r="G104" s="33">
        <v>6</v>
      </c>
      <c r="H104" s="33">
        <v>1</v>
      </c>
      <c r="I104" s="33">
        <v>0</v>
      </c>
      <c r="J104" s="5">
        <v>3</v>
      </c>
    </row>
    <row r="105" spans="2:10" ht="22.5" x14ac:dyDescent="0.2">
      <c r="B105" s="34" t="s">
        <v>211</v>
      </c>
      <c r="C105" s="35" t="s">
        <v>212</v>
      </c>
      <c r="D105" s="33">
        <f t="shared" si="2"/>
        <v>106</v>
      </c>
      <c r="E105" s="33">
        <v>14</v>
      </c>
      <c r="F105" s="33">
        <v>17</v>
      </c>
      <c r="G105" s="33">
        <v>17</v>
      </c>
      <c r="H105" s="33">
        <v>26</v>
      </c>
      <c r="I105" s="33">
        <v>19</v>
      </c>
      <c r="J105" s="5">
        <v>13</v>
      </c>
    </row>
    <row r="106" spans="2:10" ht="12.75" x14ac:dyDescent="0.2">
      <c r="B106" s="37" t="s">
        <v>143</v>
      </c>
      <c r="C106" s="31" t="s">
        <v>144</v>
      </c>
      <c r="D106" s="33">
        <f t="shared" si="2"/>
        <v>11</v>
      </c>
      <c r="E106" s="33">
        <v>0</v>
      </c>
      <c r="F106" s="33">
        <v>2</v>
      </c>
      <c r="G106" s="33">
        <v>5</v>
      </c>
      <c r="H106" s="33">
        <v>1</v>
      </c>
      <c r="I106" s="33">
        <v>3</v>
      </c>
      <c r="J106" s="5">
        <v>0</v>
      </c>
    </row>
    <row r="107" spans="2:10" ht="22.5" x14ac:dyDescent="0.2">
      <c r="B107" s="37" t="s">
        <v>145</v>
      </c>
      <c r="C107" s="31" t="s">
        <v>146</v>
      </c>
      <c r="D107" s="33">
        <f t="shared" si="2"/>
        <v>7</v>
      </c>
      <c r="E107" s="33">
        <v>1</v>
      </c>
      <c r="F107" s="33">
        <v>0</v>
      </c>
      <c r="G107" s="33">
        <v>2</v>
      </c>
      <c r="H107" s="33">
        <v>2</v>
      </c>
      <c r="I107" s="33">
        <v>0</v>
      </c>
      <c r="J107" s="5">
        <v>2</v>
      </c>
    </row>
    <row r="108" spans="2:10" ht="12.75" x14ac:dyDescent="0.2">
      <c r="B108" s="37" t="s">
        <v>147</v>
      </c>
      <c r="C108" s="31" t="s">
        <v>148</v>
      </c>
      <c r="D108" s="33">
        <f t="shared" si="2"/>
        <v>32</v>
      </c>
      <c r="E108" s="33">
        <v>3</v>
      </c>
      <c r="F108" s="33">
        <v>7</v>
      </c>
      <c r="G108" s="33">
        <v>3</v>
      </c>
      <c r="H108" s="33">
        <v>9</v>
      </c>
      <c r="I108" s="33">
        <v>5</v>
      </c>
      <c r="J108" s="5">
        <v>5</v>
      </c>
    </row>
    <row r="109" spans="2:10" ht="12.75" x14ac:dyDescent="0.2">
      <c r="B109" s="37" t="s">
        <v>149</v>
      </c>
      <c r="C109" s="31" t="s">
        <v>150</v>
      </c>
      <c r="D109" s="33">
        <f t="shared" si="2"/>
        <v>56</v>
      </c>
      <c r="E109" s="33">
        <v>10</v>
      </c>
      <c r="F109" s="33">
        <v>8</v>
      </c>
      <c r="G109" s="33">
        <v>7</v>
      </c>
      <c r="H109" s="33">
        <v>14</v>
      </c>
      <c r="I109" s="33">
        <v>11</v>
      </c>
      <c r="J109" s="5">
        <v>6</v>
      </c>
    </row>
    <row r="110" spans="2:10" ht="12.75" x14ac:dyDescent="0.2">
      <c r="B110" s="34" t="s">
        <v>213</v>
      </c>
      <c r="C110" s="35" t="s">
        <v>214</v>
      </c>
      <c r="D110" s="33">
        <f t="shared" si="2"/>
        <v>493</v>
      </c>
      <c r="E110" s="33">
        <v>50</v>
      </c>
      <c r="F110" s="33">
        <v>122</v>
      </c>
      <c r="G110" s="33">
        <v>95</v>
      </c>
      <c r="H110" s="33">
        <v>126</v>
      </c>
      <c r="I110" s="33">
        <v>67</v>
      </c>
      <c r="J110" s="5">
        <v>33</v>
      </c>
    </row>
    <row r="111" spans="2:10" ht="12.75" x14ac:dyDescent="0.2">
      <c r="B111" s="37" t="s">
        <v>151</v>
      </c>
      <c r="C111" s="31" t="s">
        <v>152</v>
      </c>
      <c r="D111" s="33">
        <f t="shared" si="2"/>
        <v>85</v>
      </c>
      <c r="E111" s="33">
        <v>18</v>
      </c>
      <c r="F111" s="33">
        <v>14</v>
      </c>
      <c r="G111" s="33">
        <v>18</v>
      </c>
      <c r="H111" s="33">
        <v>14</v>
      </c>
      <c r="I111" s="33">
        <v>13</v>
      </c>
      <c r="J111" s="5">
        <v>8</v>
      </c>
    </row>
    <row r="112" spans="2:10" ht="11.25" customHeight="1" x14ac:dyDescent="0.2">
      <c r="B112" s="37" t="s">
        <v>153</v>
      </c>
      <c r="C112" s="31" t="s">
        <v>154</v>
      </c>
      <c r="D112" s="33">
        <f t="shared" si="2"/>
        <v>81</v>
      </c>
      <c r="E112" s="33">
        <v>5</v>
      </c>
      <c r="F112" s="33">
        <v>20</v>
      </c>
      <c r="G112" s="33">
        <v>22</v>
      </c>
      <c r="H112" s="33">
        <v>21</v>
      </c>
      <c r="I112" s="33">
        <v>9</v>
      </c>
      <c r="J112" s="5">
        <v>4</v>
      </c>
    </row>
    <row r="113" spans="2:10" ht="11.25" customHeight="1" x14ac:dyDescent="0.2">
      <c r="B113" s="37" t="s">
        <v>155</v>
      </c>
      <c r="C113" s="31" t="s">
        <v>156</v>
      </c>
      <c r="D113" s="33">
        <f t="shared" si="2"/>
        <v>327</v>
      </c>
      <c r="E113" s="33">
        <v>27</v>
      </c>
      <c r="F113" s="33">
        <v>88</v>
      </c>
      <c r="G113" s="33">
        <v>55</v>
      </c>
      <c r="H113" s="33">
        <v>91</v>
      </c>
      <c r="I113" s="33">
        <v>45</v>
      </c>
      <c r="J113" s="5">
        <v>21</v>
      </c>
    </row>
    <row r="114" spans="2:10" ht="11.25" customHeight="1" x14ac:dyDescent="0.2">
      <c r="B114" s="34" t="s">
        <v>215</v>
      </c>
      <c r="C114" s="35" t="s">
        <v>158</v>
      </c>
      <c r="D114" s="33">
        <f t="shared" si="2"/>
        <v>31</v>
      </c>
      <c r="E114" s="33">
        <v>19</v>
      </c>
      <c r="F114" s="33">
        <v>0</v>
      </c>
      <c r="G114" s="33">
        <v>0</v>
      </c>
      <c r="H114" s="33">
        <v>2</v>
      </c>
      <c r="I114" s="33">
        <v>10</v>
      </c>
      <c r="J114" s="5">
        <v>0</v>
      </c>
    </row>
    <row r="115" spans="2:10" ht="11.25" customHeight="1" x14ac:dyDescent="0.2">
      <c r="B115" s="37" t="s">
        <v>157</v>
      </c>
      <c r="C115" s="31" t="s">
        <v>158</v>
      </c>
      <c r="D115" s="33">
        <f t="shared" si="2"/>
        <v>31</v>
      </c>
      <c r="E115" s="33">
        <v>19</v>
      </c>
      <c r="F115" s="33">
        <v>0</v>
      </c>
      <c r="G115" s="33">
        <v>0</v>
      </c>
      <c r="H115" s="33">
        <v>2</v>
      </c>
      <c r="I115" s="33">
        <v>10</v>
      </c>
      <c r="J115" s="5">
        <v>0</v>
      </c>
    </row>
    <row r="116" spans="2:10" ht="11.25" customHeight="1" x14ac:dyDescent="0.2">
      <c r="B116" s="34"/>
      <c r="C116" s="35" t="s">
        <v>159</v>
      </c>
      <c r="D116" s="33">
        <f>SUM(E116:J116)</f>
        <v>151</v>
      </c>
      <c r="E116" s="33">
        <v>31</v>
      </c>
      <c r="F116" s="33">
        <v>16</v>
      </c>
      <c r="G116" s="33">
        <v>36</v>
      </c>
      <c r="H116" s="33">
        <v>34</v>
      </c>
      <c r="I116" s="33">
        <v>21</v>
      </c>
      <c r="J116" s="5">
        <v>13</v>
      </c>
    </row>
    <row r="117" spans="2:10" ht="11.25" customHeight="1" x14ac:dyDescent="0.2">
      <c r="B117" s="42"/>
      <c r="C117" s="43"/>
      <c r="D117" s="44"/>
      <c r="E117" s="44"/>
      <c r="F117" s="44"/>
      <c r="G117" s="44"/>
      <c r="H117" s="44"/>
      <c r="I117" s="44"/>
      <c r="J117" s="27"/>
    </row>
    <row r="118" spans="2:10" ht="11.25" customHeight="1" x14ac:dyDescent="0.2">
      <c r="B118" s="28" t="s">
        <v>216</v>
      </c>
      <c r="C118" s="28"/>
    </row>
  </sheetData>
  <mergeCells count="4">
    <mergeCell ref="B2:H2"/>
    <mergeCell ref="B4:H4"/>
    <mergeCell ref="B5:B6"/>
    <mergeCell ref="C5:C6"/>
  </mergeCells>
  <phoneticPr fontId="0" type="noConversion"/>
  <hyperlinks>
    <hyperlink ref="A3" r:id="rId1"/>
    <hyperlink ref="A4" r:id="rId2"/>
  </hyperlinks>
  <pageMargins left="0.23622047244094491" right="0.59055118110236227" top="0.39370078740157483" bottom="0.78740157480314965" header="0" footer="0.39370078740157483"/>
  <pageSetup paperSize="9" orientation="landscape" r:id="rId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D05T1223_enero</vt:lpstr>
      <vt:lpstr>D05T1223_julio</vt:lpstr>
      <vt:lpstr>D05T1414_julio</vt:lpstr>
    </vt:vector>
  </TitlesOfParts>
  <Company>M.P.T.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Bermejo Aguña</dc:creator>
  <cp:lastModifiedBy>Cristobal Toro, Laura</cp:lastModifiedBy>
  <cp:lastPrinted>2013-02-06T13:07:50Z</cp:lastPrinted>
  <dcterms:created xsi:type="dcterms:W3CDTF">1998-12-26T19:41:13Z</dcterms:created>
  <dcterms:modified xsi:type="dcterms:W3CDTF">2023-10-26T12:46:34Z</dcterms:modified>
</cp:coreProperties>
</file>