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13. Puente de Vallecas\"/>
    </mc:Choice>
  </mc:AlternateContent>
  <xr:revisionPtr revIDLastSave="0" documentId="13_ncr:1_{ECAD5C23-DBC5-4B47-8AD6-948842B30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13T0523" sheetId="1" r:id="rId1"/>
    <sheet name="Gráfico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60" i="2" s="1"/>
  <c r="C11" i="2"/>
  <c r="C12" i="2"/>
  <c r="C9" i="2"/>
  <c r="C18" i="2"/>
  <c r="C19" i="2"/>
  <c r="C20" i="2"/>
  <c r="C21" i="2"/>
  <c r="C22" i="2"/>
  <c r="D10" i="2"/>
  <c r="D11" i="2"/>
  <c r="D12" i="2"/>
  <c r="D9" i="2"/>
  <c r="E10" i="2"/>
  <c r="E11" i="2"/>
  <c r="E12" i="2"/>
  <c r="E9" i="2"/>
  <c r="F10" i="2"/>
  <c r="F11" i="2"/>
  <c r="F12" i="2"/>
  <c r="F9" i="2"/>
  <c r="G10" i="2"/>
  <c r="G11" i="2"/>
  <c r="G12" i="2"/>
  <c r="G9" i="2"/>
  <c r="H10" i="2"/>
  <c r="H11" i="2"/>
  <c r="H12" i="2"/>
  <c r="H9" i="2"/>
  <c r="I10" i="2"/>
  <c r="I11" i="2"/>
  <c r="I12" i="2"/>
  <c r="I9" i="2"/>
  <c r="D18" i="2"/>
  <c r="D19" i="2"/>
  <c r="D20" i="2"/>
  <c r="D21" i="2"/>
  <c r="D22" i="2"/>
  <c r="E18" i="2"/>
  <c r="E19" i="2"/>
  <c r="E20" i="2"/>
  <c r="E21" i="2"/>
  <c r="E22" i="2"/>
  <c r="F18" i="2"/>
  <c r="F19" i="2"/>
  <c r="F20" i="2"/>
  <c r="F21" i="2"/>
  <c r="F22" i="2"/>
  <c r="G18" i="2"/>
  <c r="G19" i="2"/>
  <c r="G20" i="2"/>
  <c r="G21" i="2"/>
  <c r="G22" i="2"/>
  <c r="H18" i="2"/>
  <c r="H19" i="2"/>
  <c r="H20" i="2"/>
  <c r="H21" i="2"/>
  <c r="H22" i="2"/>
  <c r="I18" i="2"/>
  <c r="I19" i="2"/>
  <c r="I20" i="2"/>
  <c r="I21" i="2"/>
  <c r="I2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23" i="2"/>
  <c r="D23" i="2"/>
  <c r="E23" i="2"/>
  <c r="F23" i="2"/>
  <c r="G23" i="2"/>
  <c r="H23" i="2"/>
  <c r="I23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B4" i="2"/>
  <c r="H61" i="2" l="1"/>
  <c r="G61" i="2"/>
  <c r="I61" i="2"/>
  <c r="D60" i="2"/>
  <c r="H60" i="2"/>
  <c r="E61" i="2"/>
  <c r="E60" i="2"/>
  <c r="F61" i="2"/>
  <c r="F60" i="2"/>
  <c r="C61" i="2"/>
  <c r="D61" i="2"/>
  <c r="I60" i="2"/>
  <c r="G60" i="2"/>
</calcChain>
</file>

<file path=xl/sharedStrings.xml><?xml version="1.0" encoding="utf-8"?>
<sst xmlns="http://schemas.openxmlformats.org/spreadsheetml/2006/main" count="143" uniqueCount="61">
  <si>
    <t>TOTAL</t>
  </si>
  <si>
    <t>FUENTE: Ayuntamiento de Madrid. Explotación Estadística del Padrón Municipal de Habitantes</t>
  </si>
  <si>
    <t>HOMBRES</t>
  </si>
  <si>
    <t>MUJERES</t>
  </si>
  <si>
    <t>Acceso a 
Banco Datos</t>
  </si>
  <si>
    <t>Índice</t>
  </si>
  <si>
    <t>Datos</t>
  </si>
  <si>
    <t xml:space="preserve">   No sabe leer ni escribir</t>
  </si>
  <si>
    <t xml:space="preserve">   Sin estudios</t>
  </si>
  <si>
    <t xml:space="preserve">   Enseñanza primaria incompleta</t>
  </si>
  <si>
    <t xml:space="preserve">   Bachiller Elemental, Graduado Escolar, E.S.O.</t>
  </si>
  <si>
    <t xml:space="preserve">   Formación Profesional Primer Grado</t>
  </si>
  <si>
    <t xml:space="preserve">   Formación Profesional Segundo Grado</t>
  </si>
  <si>
    <t xml:space="preserve">   Bachiller Superior, B.U.P.</t>
  </si>
  <si>
    <t xml:space="preserve">   Otros titulados medios</t>
  </si>
  <si>
    <t xml:space="preserve">   Diplomado Escuela Universitaria</t>
  </si>
  <si>
    <t xml:space="preserve">   Arquitecto o Ingeniero Técnico</t>
  </si>
  <si>
    <t xml:space="preserve">   Licenciado Universitario</t>
  </si>
  <si>
    <t xml:space="preserve">   Titulado Estudios Superiores no Universitarios</t>
  </si>
  <si>
    <t xml:space="preserve">   Doctorado o Estudios Postgraduados</t>
  </si>
  <si>
    <t xml:space="preserve">   Desconocido y No Consta</t>
  </si>
  <si>
    <t>D.13. INFORMACIÓN DE LOS DISTRITOS. PUENTE DE VALLECAS</t>
  </si>
  <si>
    <t>13. PUENTE DE VALLECAS</t>
  </si>
  <si>
    <t>Entrevías</t>
  </si>
  <si>
    <t>San Diego</t>
  </si>
  <si>
    <t>Palomeras Bajas</t>
  </si>
  <si>
    <t>Palomeras Sureste</t>
  </si>
  <si>
    <t>Portazgo</t>
  </si>
  <si>
    <t>Numancia</t>
  </si>
  <si>
    <t>136.</t>
  </si>
  <si>
    <t xml:space="preserve">   135. </t>
  </si>
  <si>
    <t xml:space="preserve">   134. </t>
  </si>
  <si>
    <t xml:space="preserve">   133. </t>
  </si>
  <si>
    <t xml:space="preserve">   132. </t>
  </si>
  <si>
    <t xml:space="preserve">   131.</t>
  </si>
  <si>
    <t>AMBOS SEXOS</t>
  </si>
  <si>
    <t>Educación Insuficiente</t>
  </si>
  <si>
    <t>Educación Superior</t>
  </si>
  <si>
    <t>MADRID</t>
  </si>
  <si>
    <t>Educación Insuficiente (Ciudad de Madrid)</t>
  </si>
  <si>
    <t>Educación Superior (Ciudad de Madrid)</t>
  </si>
  <si>
    <t xml:space="preserve">   131. Entrevías</t>
  </si>
  <si>
    <t xml:space="preserve">   132. San Diego</t>
  </si>
  <si>
    <t xml:space="preserve">   133. Palomeras Bajas</t>
  </si>
  <si>
    <t xml:space="preserve">   134. Palomeras Sureste</t>
  </si>
  <si>
    <t xml:space="preserve">   135. Portazgo</t>
  </si>
  <si>
    <t xml:space="preserve">   136. Numancia</t>
  </si>
  <si>
    <t xml:space="preserve">   Diplomado Universitario</t>
  </si>
  <si>
    <t xml:space="preserve">   Titulado en Estudios Superiores no Universitarios</t>
  </si>
  <si>
    <t xml:space="preserve">   Doctorado o Estudios de Postgrado</t>
  </si>
  <si>
    <t xml:space="preserve">   Desconocido y No consta</t>
  </si>
  <si>
    <t>D.13. PUENTE DE VALLECAS. INFORMACIÓN DE LOS DISTRITOS</t>
  </si>
  <si>
    <t>FUENTE: Ayuntamiento de Madrid. Explotación estadística del Padrón Municipal de Habitantes</t>
  </si>
  <si>
    <t>13.</t>
  </si>
  <si>
    <t xml:space="preserve"> PUENTE DE VALLECAS</t>
  </si>
  <si>
    <t>Si desea participar en nuestra encuesta satisfacción, pinche aquí</t>
  </si>
  <si>
    <t>NOTAS: La variable 'Educación Insuficiente' engloba 'No sabe leer ni escribir', 'Sin estudios' y 'Enseñanza primaria incompleta'
                La variable 'Educación Superior' engloba 'Diplomado Universitario', 'Arquitecto o Ingeniero Técnico', 'Licenciado Universitario', 'Titulado en Estudios Superiores no Universitarios' y 
                'Doctorado o Estudios de Postgrado'</t>
  </si>
  <si>
    <t>Ambos sexos</t>
  </si>
  <si>
    <t>Hombres</t>
  </si>
  <si>
    <t>Mujeres</t>
  </si>
  <si>
    <t>D.13.5. Población de 25 y más años por Nivel de estudios y Sexo a 1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</si>
</sst>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3" fontId="3" fillId="0" borderId="0" xfId="0" applyNumberFormat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1" fillId="0" borderId="1" xfId="0" applyFont="1" applyBorder="1"/>
    <xf numFmtId="0" fontId="1" fillId="0" borderId="2" xfId="0" applyFont="1" applyBorder="1" applyAlignment="1" applyProtection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/>
    <xf numFmtId="0" fontId="1" fillId="0" borderId="4" xfId="0" applyFont="1" applyBorder="1"/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3" fontId="3" fillId="0" borderId="0" xfId="0" applyNumberFormat="1" applyFont="1" applyBorder="1" applyAlignment="1"/>
    <xf numFmtId="3" fontId="1" fillId="0" borderId="0" xfId="0" applyNumberFormat="1" applyFont="1" applyBorder="1" applyAlignment="1"/>
    <xf numFmtId="0" fontId="6" fillId="2" borderId="7" xfId="0" applyFont="1" applyFill="1" applyBorder="1" applyAlignment="1">
      <alignment horizontal="center" wrapText="1"/>
    </xf>
    <xf numFmtId="0" fontId="7" fillId="3" borderId="8" xfId="1" applyFont="1" applyFill="1" applyBorder="1" applyAlignment="1" applyProtection="1">
      <alignment horizontal="center"/>
    </xf>
    <xf numFmtId="0" fontId="3" fillId="0" borderId="0" xfId="0" applyFont="1"/>
    <xf numFmtId="0" fontId="1" fillId="0" borderId="9" xfId="0" applyFont="1" applyBorder="1"/>
    <xf numFmtId="0" fontId="1" fillId="0" borderId="3" xfId="0" applyFont="1" applyBorder="1" applyAlignment="1">
      <alignment horizontal="right"/>
    </xf>
    <xf numFmtId="3" fontId="3" fillId="0" borderId="10" xfId="0" applyNumberFormat="1" applyFont="1" applyBorder="1" applyAlignment="1"/>
    <xf numFmtId="3" fontId="1" fillId="0" borderId="10" xfId="0" applyNumberFormat="1" applyFont="1" applyBorder="1" applyAlignment="1"/>
    <xf numFmtId="3" fontId="1" fillId="0" borderId="10" xfId="0" applyNumberFormat="1" applyFont="1" applyFill="1" applyBorder="1" applyAlignment="1"/>
    <xf numFmtId="0" fontId="3" fillId="0" borderId="4" xfId="0" applyFont="1" applyFill="1" applyBorder="1" applyAlignment="1"/>
    <xf numFmtId="0" fontId="1" fillId="0" borderId="0" xfId="0" applyFont="1" applyAlignment="1"/>
    <xf numFmtId="4" fontId="1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9" fillId="3" borderId="11" xfId="2" applyFont="1" applyFill="1" applyBorder="1" applyAlignment="1" applyProtection="1">
      <alignment horizontal="center" vertical="center"/>
    </xf>
    <xf numFmtId="0" fontId="9" fillId="3" borderId="12" xfId="2" applyFont="1" applyFill="1" applyBorder="1" applyAlignment="1" applyProtection="1">
      <alignment horizontal="center" vertical="center"/>
    </xf>
    <xf numFmtId="0" fontId="9" fillId="3" borderId="13" xfId="2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 applyProtection="1">
      <alignment horizontal="right" wrapText="1"/>
    </xf>
    <xf numFmtId="0" fontId="3" fillId="2" borderId="6" xfId="0" applyFont="1" applyFill="1" applyBorder="1" applyAlignment="1" applyProtection="1">
      <alignment horizontal="right" wrapText="1"/>
    </xf>
    <xf numFmtId="0" fontId="3" fillId="2" borderId="10" xfId="0" applyFont="1" applyFill="1" applyBorder="1" applyAlignment="1" applyProtection="1">
      <alignment horizontal="right" wrapText="1"/>
    </xf>
    <xf numFmtId="0" fontId="3" fillId="2" borderId="9" xfId="0" applyFont="1" applyFill="1" applyBorder="1" applyAlignment="1" applyProtection="1">
      <alignment horizontal="right" wrapText="1"/>
    </xf>
    <xf numFmtId="0" fontId="3" fillId="2" borderId="2" xfId="0" applyFont="1" applyFill="1" applyBorder="1" applyAlignment="1" applyProtection="1">
      <alignment horizontal="right" wrapText="1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</cellXfs>
  <cellStyles count="3">
    <cellStyle name="Hipervínculo" xfId="1" builtinId="8"/>
    <cellStyle name="Hipervínculo 2" xfId="2" xr:uid="{4C56B8BE-CF74-4D33-AA0F-AA394EF8F38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6701567591311698"/>
          <c:y val="3.4682221121492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973821989528798E-2"/>
          <c:y val="0.17630082683349163"/>
          <c:w val="0.92670157068062831"/>
          <c:h val="0.609827450194536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13. PUENTE DE VALLECAS</c:v>
                </c:pt>
                <c:pt idx="1">
                  <c:v>   131. Entrevías</c:v>
                </c:pt>
                <c:pt idx="2">
                  <c:v>   132. San Diego</c:v>
                </c:pt>
                <c:pt idx="3">
                  <c:v>   133. Palomeras Bajas</c:v>
                </c:pt>
                <c:pt idx="4">
                  <c:v>   134. Palomeras Sureste</c:v>
                </c:pt>
                <c:pt idx="5">
                  <c:v>   135. Portazgo</c:v>
                </c:pt>
                <c:pt idx="6">
                  <c:v>   136. Numancia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23.804559767960637</c:v>
                </c:pt>
                <c:pt idx="1">
                  <c:v>31.018031555221636</c:v>
                </c:pt>
                <c:pt idx="2">
                  <c:v>20.244508910070451</c:v>
                </c:pt>
                <c:pt idx="3">
                  <c:v>19.911874437154253</c:v>
                </c:pt>
                <c:pt idx="4">
                  <c:v>24.348709369024856</c:v>
                </c:pt>
                <c:pt idx="5">
                  <c:v>28.432256900595345</c:v>
                </c:pt>
                <c:pt idx="6">
                  <c:v>21.921953529984474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F-47E5-A9D1-7FAD1B25F900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13. PUENTE DE VALLECAS</c:v>
                </c:pt>
                <c:pt idx="1">
                  <c:v>   131. Entrevías</c:v>
                </c:pt>
                <c:pt idx="2">
                  <c:v>   132. San Diego</c:v>
                </c:pt>
                <c:pt idx="3">
                  <c:v>   133. Palomeras Bajas</c:v>
                </c:pt>
                <c:pt idx="4">
                  <c:v>   134. Palomeras Sureste</c:v>
                </c:pt>
                <c:pt idx="5">
                  <c:v>   135. Portazgo</c:v>
                </c:pt>
                <c:pt idx="6">
                  <c:v>   136. Numancia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15.845760798526529</c:v>
                </c:pt>
                <c:pt idx="1">
                  <c:v>9.3050338091660407</c:v>
                </c:pt>
                <c:pt idx="2">
                  <c:v>15.762832277544254</c:v>
                </c:pt>
                <c:pt idx="3">
                  <c:v>20.120931429306573</c:v>
                </c:pt>
                <c:pt idx="4">
                  <c:v>16.210564053537286</c:v>
                </c:pt>
                <c:pt idx="5">
                  <c:v>13.557640267003428</c:v>
                </c:pt>
                <c:pt idx="6">
                  <c:v>18.016998658000684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F-47E5-A9D1-7FAD1B25F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2860600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CF-47E5-A9D1-7FAD1B25F900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1905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CF-47E5-A9D1-7FAD1B25F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860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8606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5916230366492143E-2"/>
          <c:y val="0.89017466663467903"/>
          <c:w val="0.88874345549738221"/>
          <c:h val="8.09249696940617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Proporción (%) de personas con 'Educación Insuficiente' 
y 'Educación Superior'</a:t>
            </a:r>
          </a:p>
        </c:rich>
      </c:tx>
      <c:layout>
        <c:manualLayout>
          <c:xMode val="edge"/>
          <c:yMode val="edge"/>
          <c:x val="0.27179522421035052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846221261795453E-2"/>
          <c:y val="0.17681209469003253"/>
          <c:w val="0.92820629032237867"/>
          <c:h val="0.608697375162407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Gráfico!$B$60</c:f>
              <c:strCache>
                <c:ptCount val="1"/>
                <c:pt idx="0">
                  <c:v>Educación Insuficiente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13. PUENTE DE VALLECAS</c:v>
                </c:pt>
                <c:pt idx="1">
                  <c:v>   131. Entrevías</c:v>
                </c:pt>
                <c:pt idx="2">
                  <c:v>   132. San Diego</c:v>
                </c:pt>
                <c:pt idx="3">
                  <c:v>   133. Palomeras Bajas</c:v>
                </c:pt>
                <c:pt idx="4">
                  <c:v>   134. Palomeras Sureste</c:v>
                </c:pt>
                <c:pt idx="5">
                  <c:v>   135. Portazgo</c:v>
                </c:pt>
                <c:pt idx="6">
                  <c:v>   136. Numancia</c:v>
                </c:pt>
              </c:strCache>
            </c:strRef>
          </c:cat>
          <c:val>
            <c:numRef>
              <c:f>Gráfico!$C$60:$I$60</c:f>
              <c:numCache>
                <c:formatCode>#,##0.00</c:formatCode>
                <c:ptCount val="7"/>
                <c:pt idx="0">
                  <c:v>23.804559767960637</c:v>
                </c:pt>
                <c:pt idx="1">
                  <c:v>31.018031555221636</c:v>
                </c:pt>
                <c:pt idx="2">
                  <c:v>20.244508910070451</c:v>
                </c:pt>
                <c:pt idx="3">
                  <c:v>19.911874437154253</c:v>
                </c:pt>
                <c:pt idx="4">
                  <c:v>24.348709369024856</c:v>
                </c:pt>
                <c:pt idx="5">
                  <c:v>28.432256900595345</c:v>
                </c:pt>
                <c:pt idx="6">
                  <c:v>21.921953529984474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2-4545-A92C-C893F95D7119}"/>
            </c:ext>
          </c:extLst>
        </c:ser>
        <c:ser>
          <c:idx val="0"/>
          <c:order val="1"/>
          <c:tx>
            <c:strRef>
              <c:f>Gráfico!$B$61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Gráfico!$C$59:$I$59</c:f>
              <c:strCache>
                <c:ptCount val="7"/>
                <c:pt idx="0">
                  <c:v>13. PUENTE DE VALLECAS</c:v>
                </c:pt>
                <c:pt idx="1">
                  <c:v>   131. Entrevías</c:v>
                </c:pt>
                <c:pt idx="2">
                  <c:v>   132. San Diego</c:v>
                </c:pt>
                <c:pt idx="3">
                  <c:v>   133. Palomeras Bajas</c:v>
                </c:pt>
                <c:pt idx="4">
                  <c:v>   134. Palomeras Sureste</c:v>
                </c:pt>
                <c:pt idx="5">
                  <c:v>   135. Portazgo</c:v>
                </c:pt>
                <c:pt idx="6">
                  <c:v>   136. Numancia</c:v>
                </c:pt>
              </c:strCache>
            </c:strRef>
          </c:cat>
          <c:val>
            <c:numRef>
              <c:f>Gráfico!$C$61:$I$61</c:f>
              <c:numCache>
                <c:formatCode>#,##0.00</c:formatCode>
                <c:ptCount val="7"/>
                <c:pt idx="0">
                  <c:v>15.845760798526529</c:v>
                </c:pt>
                <c:pt idx="1">
                  <c:v>9.3050338091660407</c:v>
                </c:pt>
                <c:pt idx="2">
                  <c:v>15.762832277544254</c:v>
                </c:pt>
                <c:pt idx="3">
                  <c:v>20.120931429306573</c:v>
                </c:pt>
                <c:pt idx="4">
                  <c:v>16.210564053537286</c:v>
                </c:pt>
                <c:pt idx="5">
                  <c:v>13.557640267003428</c:v>
                </c:pt>
                <c:pt idx="6">
                  <c:v>18.016998658000684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2-4545-A92C-C893F95D7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2893072"/>
        <c:axId val="1"/>
      </c:barChart>
      <c:lineChart>
        <c:grouping val="standard"/>
        <c:varyColors val="0"/>
        <c:ser>
          <c:idx val="2"/>
          <c:order val="2"/>
          <c:tx>
            <c:strRef>
              <c:f>Gráfico!$B$64</c:f>
              <c:strCache>
                <c:ptCount val="1"/>
                <c:pt idx="0">
                  <c:v>Educación Insuficiente (Ciudad de Madrid)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Gráfico!$C$64:$I$64</c:f>
              <c:numCache>
                <c:formatCode>#,##0.00</c:formatCode>
                <c:ptCount val="7"/>
                <c:pt idx="0">
                  <c:v>13.314631696226137</c:v>
                </c:pt>
                <c:pt idx="1">
                  <c:v>13.314631696226137</c:v>
                </c:pt>
                <c:pt idx="2">
                  <c:v>13.314631696226137</c:v>
                </c:pt>
                <c:pt idx="3">
                  <c:v>13.314631696226137</c:v>
                </c:pt>
                <c:pt idx="4">
                  <c:v>13.314631696226137</c:v>
                </c:pt>
                <c:pt idx="5">
                  <c:v>13.314631696226137</c:v>
                </c:pt>
                <c:pt idx="6">
                  <c:v>13.314631696226137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02-4545-A92C-C893F95D7119}"/>
            </c:ext>
          </c:extLst>
        </c:ser>
        <c:ser>
          <c:idx val="3"/>
          <c:order val="3"/>
          <c:tx>
            <c:strRef>
              <c:f>Gráfico!$B$65</c:f>
              <c:strCache>
                <c:ptCount val="1"/>
                <c:pt idx="0">
                  <c:v>Educación Superior (Ciudad de Madrid)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Gráfico!$C$65:$I$65</c:f>
              <c:numCache>
                <c:formatCode>#,##0.00</c:formatCode>
                <c:ptCount val="7"/>
                <c:pt idx="0">
                  <c:v>39.047289362488748</c:v>
                </c:pt>
                <c:pt idx="1">
                  <c:v>39.047289362488748</c:v>
                </c:pt>
                <c:pt idx="2">
                  <c:v>39.047289362488748</c:v>
                </c:pt>
                <c:pt idx="3">
                  <c:v>39.047289362488748</c:v>
                </c:pt>
                <c:pt idx="4">
                  <c:v>39.047289362488748</c:v>
                </c:pt>
                <c:pt idx="5">
                  <c:v>39.047289362488748</c:v>
                </c:pt>
                <c:pt idx="6">
                  <c:v>39.047289362488748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02-4545-A92C-C893F95D7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2893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numFmt formatCode="#,##0.0" sourceLinked="0"/>
        <c:majorTickMark val="cross"/>
        <c:minorTickMark val="in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28930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051384779878778E-2"/>
          <c:y val="0.89275615023819699"/>
          <c:w val="0.87051391039902648"/>
          <c:h val="8.1159650021654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99"/>
    </a:solidFill>
    <a:ln w="38100">
      <a:solidFill>
        <a:srgbClr val="969696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59</xdr:row>
      <xdr:rowOff>0</xdr:rowOff>
    </xdr:from>
    <xdr:to>
      <xdr:col>9</xdr:col>
      <xdr:colOff>19050</xdr:colOff>
      <xdr:row>82</xdr:row>
      <xdr:rowOff>9525</xdr:rowOff>
    </xdr:to>
    <xdr:graphicFrame macro="">
      <xdr:nvGraphicFramePr>
        <xdr:cNvPr id="1034" name="Gráfico 2">
          <a:extLst>
            <a:ext uri="{FF2B5EF4-FFF2-40B4-BE49-F238E27FC236}">
              <a16:creationId xmlns:a16="http://schemas.microsoft.com/office/drawing/2014/main" id="{D73029A5-A699-4E72-81FF-095D99670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9</xdr:col>
      <xdr:colOff>171450</xdr:colOff>
      <xdr:row>91</xdr:row>
      <xdr:rowOff>0</xdr:rowOff>
    </xdr:to>
    <xdr:graphicFrame macro="">
      <xdr:nvGraphicFramePr>
        <xdr:cNvPr id="2057" name="Gráfico 1">
          <a:extLst>
            <a:ext uri="{FF2B5EF4-FFF2-40B4-BE49-F238E27FC236}">
              <a16:creationId xmlns:a16="http://schemas.microsoft.com/office/drawing/2014/main" id="{27427FAD-2EE9-4EAC-904F-806845D1C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2010700012" TargetMode="External"/><Relationship Id="rId1" Type="http://schemas.openxmlformats.org/officeDocument/2006/relationships/hyperlink" Target="https://www-s.madrid.es/CSEBD_WBINTER/arbol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-2.munimadrid.es/CSE6/control/seleccionDatos?numSerie=0301010701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GridLines="0" tabSelected="1" workbookViewId="0">
      <selection activeCell="B5" sqref="B5"/>
    </sheetView>
  </sheetViews>
  <sheetFormatPr baseColWidth="10" defaultColWidth="11.42578125" defaultRowHeight="11.25" x14ac:dyDescent="0.2"/>
  <cols>
    <col min="1" max="1" width="11.42578125" style="1"/>
    <col min="2" max="2" width="36.7109375" style="1" customWidth="1"/>
    <col min="3" max="3" width="12.28515625" style="1" customWidth="1"/>
    <col min="4" max="9" width="10.7109375" style="1" customWidth="1"/>
    <col min="10" max="16384" width="11.42578125" style="1"/>
  </cols>
  <sheetData>
    <row r="1" spans="1:9" ht="12" thickBot="1" x14ac:dyDescent="0.25"/>
    <row r="2" spans="1:9" ht="20.25" thickTop="1" thickBot="1" x14ac:dyDescent="0.25">
      <c r="A2" s="23" t="s">
        <v>4</v>
      </c>
      <c r="B2" s="34" t="s">
        <v>51</v>
      </c>
      <c r="E2" s="39" t="s">
        <v>55</v>
      </c>
      <c r="F2" s="40"/>
      <c r="G2" s="40"/>
      <c r="H2" s="40"/>
      <c r="I2" s="41"/>
    </row>
    <row r="3" spans="1:9" ht="11.25" customHeight="1" thickTop="1" thickBot="1" x14ac:dyDescent="0.25">
      <c r="A3" s="24" t="s">
        <v>5</v>
      </c>
      <c r="I3" s="2"/>
    </row>
    <row r="4" spans="1:9" ht="12.75" thickTop="1" thickBot="1" x14ac:dyDescent="0.25">
      <c r="A4" s="24" t="s">
        <v>6</v>
      </c>
      <c r="B4" s="4" t="s">
        <v>60</v>
      </c>
      <c r="I4" s="5"/>
    </row>
    <row r="5" spans="1:9" ht="11.25" customHeight="1" thickTop="1" x14ac:dyDescent="0.2">
      <c r="B5" s="6"/>
      <c r="C5" s="7" t="s">
        <v>53</v>
      </c>
      <c r="D5" s="7" t="s">
        <v>34</v>
      </c>
      <c r="E5" s="7" t="s">
        <v>33</v>
      </c>
      <c r="F5" s="7" t="s">
        <v>32</v>
      </c>
      <c r="G5" s="7" t="s">
        <v>31</v>
      </c>
      <c r="H5" s="7" t="s">
        <v>30</v>
      </c>
      <c r="I5" s="8" t="s">
        <v>29</v>
      </c>
    </row>
    <row r="6" spans="1:9" ht="11.25" customHeight="1" x14ac:dyDescent="0.2">
      <c r="B6" s="9"/>
      <c r="C6" s="44" t="s">
        <v>54</v>
      </c>
      <c r="D6" s="44" t="s">
        <v>23</v>
      </c>
      <c r="E6" s="44" t="s">
        <v>24</v>
      </c>
      <c r="F6" s="44" t="s">
        <v>25</v>
      </c>
      <c r="G6" s="44" t="s">
        <v>26</v>
      </c>
      <c r="H6" s="44" t="s">
        <v>27</v>
      </c>
      <c r="I6" s="46" t="s">
        <v>28</v>
      </c>
    </row>
    <row r="7" spans="1:9" ht="11.25" customHeight="1" x14ac:dyDescent="0.2">
      <c r="B7" s="10"/>
      <c r="C7" s="45"/>
      <c r="D7" s="45"/>
      <c r="E7" s="45"/>
      <c r="F7" s="45"/>
      <c r="G7" s="45"/>
      <c r="H7" s="45"/>
      <c r="I7" s="47"/>
    </row>
    <row r="8" spans="1:9" x14ac:dyDescent="0.2">
      <c r="B8" s="11"/>
      <c r="C8" s="12"/>
      <c r="D8" s="13"/>
      <c r="E8" s="13"/>
      <c r="F8" s="13"/>
      <c r="G8" s="13"/>
      <c r="H8" s="13"/>
      <c r="I8" s="27"/>
    </row>
    <row r="9" spans="1:9" x14ac:dyDescent="0.2">
      <c r="B9" s="37" t="s">
        <v>57</v>
      </c>
      <c r="C9" s="21">
        <v>185141</v>
      </c>
      <c r="D9" s="21">
        <v>26620</v>
      </c>
      <c r="E9" s="21">
        <v>33782</v>
      </c>
      <c r="F9" s="21">
        <v>31092</v>
      </c>
      <c r="G9" s="21">
        <v>33472</v>
      </c>
      <c r="H9" s="21">
        <v>22172</v>
      </c>
      <c r="I9" s="28">
        <v>38003</v>
      </c>
    </row>
    <row r="10" spans="1:9" x14ac:dyDescent="0.2">
      <c r="A10" s="25"/>
      <c r="B10" s="18" t="s">
        <v>7</v>
      </c>
      <c r="C10" s="22">
        <v>2067</v>
      </c>
      <c r="D10" s="22">
        <v>535</v>
      </c>
      <c r="E10" s="22">
        <v>221</v>
      </c>
      <c r="F10" s="22">
        <v>257</v>
      </c>
      <c r="G10" s="22">
        <v>438</v>
      </c>
      <c r="H10" s="22">
        <v>334</v>
      </c>
      <c r="I10" s="29">
        <v>282</v>
      </c>
    </row>
    <row r="11" spans="1:9" x14ac:dyDescent="0.2">
      <c r="B11" s="18" t="s">
        <v>8</v>
      </c>
      <c r="C11" s="22">
        <v>12598</v>
      </c>
      <c r="D11" s="22">
        <v>2692</v>
      </c>
      <c r="E11" s="22">
        <v>1706</v>
      </c>
      <c r="F11" s="22">
        <v>1640</v>
      </c>
      <c r="G11" s="22">
        <v>2624</v>
      </c>
      <c r="H11" s="22">
        <v>1803</v>
      </c>
      <c r="I11" s="29">
        <v>2133</v>
      </c>
    </row>
    <row r="12" spans="1:9" x14ac:dyDescent="0.2">
      <c r="B12" s="18" t="s">
        <v>9</v>
      </c>
      <c r="C12" s="22">
        <v>29407</v>
      </c>
      <c r="D12" s="22">
        <v>5030</v>
      </c>
      <c r="E12" s="22">
        <v>4912</v>
      </c>
      <c r="F12" s="22">
        <v>4294</v>
      </c>
      <c r="G12" s="22">
        <v>5088</v>
      </c>
      <c r="H12" s="22">
        <v>4167</v>
      </c>
      <c r="I12" s="29">
        <v>5916</v>
      </c>
    </row>
    <row r="13" spans="1:9" x14ac:dyDescent="0.2">
      <c r="B13" s="18" t="s">
        <v>10</v>
      </c>
      <c r="C13" s="22">
        <v>62832</v>
      </c>
      <c r="D13" s="22">
        <v>9701</v>
      </c>
      <c r="E13" s="22">
        <v>12812</v>
      </c>
      <c r="F13" s="22">
        <v>9491</v>
      </c>
      <c r="G13" s="22">
        <v>10868</v>
      </c>
      <c r="H13" s="22">
        <v>7413</v>
      </c>
      <c r="I13" s="29">
        <v>12547</v>
      </c>
    </row>
    <row r="14" spans="1:9" x14ac:dyDescent="0.2">
      <c r="B14" s="18" t="s">
        <v>11</v>
      </c>
      <c r="C14" s="22">
        <v>10620</v>
      </c>
      <c r="D14" s="22">
        <v>1693</v>
      </c>
      <c r="E14" s="22">
        <v>1607</v>
      </c>
      <c r="F14" s="22">
        <v>1968</v>
      </c>
      <c r="G14" s="22">
        <v>2120</v>
      </c>
      <c r="H14" s="22">
        <v>1270</v>
      </c>
      <c r="I14" s="29">
        <v>1962</v>
      </c>
    </row>
    <row r="15" spans="1:9" x14ac:dyDescent="0.2">
      <c r="B15" s="18" t="s">
        <v>12</v>
      </c>
      <c r="C15" s="22">
        <v>7882</v>
      </c>
      <c r="D15" s="22">
        <v>954</v>
      </c>
      <c r="E15" s="22">
        <v>1200</v>
      </c>
      <c r="F15" s="22">
        <v>1571</v>
      </c>
      <c r="G15" s="22">
        <v>1581</v>
      </c>
      <c r="H15" s="22">
        <v>877</v>
      </c>
      <c r="I15" s="29">
        <v>1699</v>
      </c>
    </row>
    <row r="16" spans="1:9" x14ac:dyDescent="0.2">
      <c r="B16" s="18" t="s">
        <v>13</v>
      </c>
      <c r="C16" s="22">
        <v>27471</v>
      </c>
      <c r="D16" s="22">
        <v>3188</v>
      </c>
      <c r="E16" s="22">
        <v>5345</v>
      </c>
      <c r="F16" s="22">
        <v>5143</v>
      </c>
      <c r="G16" s="22">
        <v>4805</v>
      </c>
      <c r="H16" s="22">
        <v>3001</v>
      </c>
      <c r="I16" s="29">
        <v>5989</v>
      </c>
    </row>
    <row r="17" spans="1:9" x14ac:dyDescent="0.2">
      <c r="B17" s="18" t="s">
        <v>14</v>
      </c>
      <c r="C17" s="22">
        <v>2927</v>
      </c>
      <c r="D17" s="22">
        <v>350</v>
      </c>
      <c r="E17" s="22">
        <v>654</v>
      </c>
      <c r="F17" s="22">
        <v>472</v>
      </c>
      <c r="G17" s="22">
        <v>522</v>
      </c>
      <c r="H17" s="22">
        <v>301</v>
      </c>
      <c r="I17" s="29">
        <v>628</v>
      </c>
    </row>
    <row r="18" spans="1:9" x14ac:dyDescent="0.2">
      <c r="B18" s="18" t="s">
        <v>47</v>
      </c>
      <c r="C18" s="22">
        <v>5544</v>
      </c>
      <c r="D18" s="22">
        <v>480</v>
      </c>
      <c r="E18" s="22">
        <v>922</v>
      </c>
      <c r="F18" s="22">
        <v>1267</v>
      </c>
      <c r="G18" s="22">
        <v>1023</v>
      </c>
      <c r="H18" s="22">
        <v>585</v>
      </c>
      <c r="I18" s="29">
        <v>1267</v>
      </c>
    </row>
    <row r="19" spans="1:9" x14ac:dyDescent="0.2">
      <c r="B19" s="18" t="s">
        <v>16</v>
      </c>
      <c r="C19" s="22">
        <v>1507</v>
      </c>
      <c r="D19" s="22">
        <v>124</v>
      </c>
      <c r="E19" s="22">
        <v>242</v>
      </c>
      <c r="F19" s="22">
        <v>300</v>
      </c>
      <c r="G19" s="22">
        <v>337</v>
      </c>
      <c r="H19" s="22">
        <v>168</v>
      </c>
      <c r="I19" s="29">
        <v>336</v>
      </c>
    </row>
    <row r="20" spans="1:9" x14ac:dyDescent="0.2">
      <c r="B20" s="18" t="s">
        <v>17</v>
      </c>
      <c r="C20" s="22">
        <v>16938</v>
      </c>
      <c r="D20" s="22">
        <v>1455</v>
      </c>
      <c r="E20" s="22">
        <v>3140</v>
      </c>
      <c r="F20" s="22">
        <v>3581</v>
      </c>
      <c r="G20" s="22">
        <v>3080</v>
      </c>
      <c r="H20" s="22">
        <v>1751</v>
      </c>
      <c r="I20" s="29">
        <v>3931</v>
      </c>
    </row>
    <row r="21" spans="1:9" x14ac:dyDescent="0.2">
      <c r="B21" s="18" t="s">
        <v>48</v>
      </c>
      <c r="C21" s="22">
        <v>955</v>
      </c>
      <c r="D21" s="22">
        <v>108</v>
      </c>
      <c r="E21" s="22">
        <v>202</v>
      </c>
      <c r="F21" s="22">
        <v>153</v>
      </c>
      <c r="G21" s="22">
        <v>166</v>
      </c>
      <c r="H21" s="22">
        <v>93</v>
      </c>
      <c r="I21" s="29">
        <v>233</v>
      </c>
    </row>
    <row r="22" spans="1:9" x14ac:dyDescent="0.2">
      <c r="B22" s="18" t="s">
        <v>49</v>
      </c>
      <c r="C22" s="22">
        <v>4393</v>
      </c>
      <c r="D22" s="22">
        <v>310</v>
      </c>
      <c r="E22" s="22">
        <v>819</v>
      </c>
      <c r="F22" s="22">
        <v>955</v>
      </c>
      <c r="G22" s="22">
        <v>820</v>
      </c>
      <c r="H22" s="22">
        <v>409</v>
      </c>
      <c r="I22" s="29">
        <v>1080</v>
      </c>
    </row>
    <row r="23" spans="1:9" x14ac:dyDescent="0.2">
      <c r="B23" s="18" t="s">
        <v>50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9">
        <v>0</v>
      </c>
    </row>
    <row r="24" spans="1:9" x14ac:dyDescent="0.2">
      <c r="B24" s="18"/>
      <c r="C24" s="22"/>
      <c r="D24" s="22"/>
      <c r="E24" s="22"/>
      <c r="F24" s="22"/>
      <c r="G24" s="22"/>
      <c r="H24" s="22"/>
      <c r="I24" s="29"/>
    </row>
    <row r="25" spans="1:9" s="25" customFormat="1" x14ac:dyDescent="0.2">
      <c r="A25" s="1"/>
      <c r="B25" s="38" t="s">
        <v>58</v>
      </c>
      <c r="C25" s="21">
        <v>85712</v>
      </c>
      <c r="D25" s="21">
        <v>12428</v>
      </c>
      <c r="E25" s="21">
        <v>15827</v>
      </c>
      <c r="F25" s="21">
        <v>14219</v>
      </c>
      <c r="G25" s="21">
        <v>15551</v>
      </c>
      <c r="H25" s="21">
        <v>10071</v>
      </c>
      <c r="I25" s="28">
        <v>17616</v>
      </c>
    </row>
    <row r="26" spans="1:9" x14ac:dyDescent="0.2">
      <c r="B26" s="18" t="s">
        <v>7</v>
      </c>
      <c r="C26" s="22">
        <v>767</v>
      </c>
      <c r="D26" s="22">
        <v>166</v>
      </c>
      <c r="E26" s="22">
        <v>87</v>
      </c>
      <c r="F26" s="22">
        <v>116</v>
      </c>
      <c r="G26" s="22">
        <v>164</v>
      </c>
      <c r="H26" s="22">
        <v>121</v>
      </c>
      <c r="I26" s="29">
        <v>113</v>
      </c>
    </row>
    <row r="27" spans="1:9" x14ac:dyDescent="0.2">
      <c r="B27" s="18" t="s">
        <v>8</v>
      </c>
      <c r="C27" s="22">
        <v>4682</v>
      </c>
      <c r="D27" s="22">
        <v>1066</v>
      </c>
      <c r="E27" s="22">
        <v>639</v>
      </c>
      <c r="F27" s="22">
        <v>597</v>
      </c>
      <c r="G27" s="22">
        <v>939</v>
      </c>
      <c r="H27" s="22">
        <v>639</v>
      </c>
      <c r="I27" s="29">
        <v>802</v>
      </c>
    </row>
    <row r="28" spans="1:9" x14ac:dyDescent="0.2">
      <c r="B28" s="18" t="s">
        <v>9</v>
      </c>
      <c r="C28" s="22">
        <v>12964</v>
      </c>
      <c r="D28" s="22">
        <v>2347</v>
      </c>
      <c r="E28" s="22">
        <v>2205</v>
      </c>
      <c r="F28" s="22">
        <v>1856</v>
      </c>
      <c r="G28" s="22">
        <v>2263</v>
      </c>
      <c r="H28" s="22">
        <v>1786</v>
      </c>
      <c r="I28" s="29">
        <v>2507</v>
      </c>
    </row>
    <row r="29" spans="1:9" x14ac:dyDescent="0.2">
      <c r="B29" s="18" t="s">
        <v>10</v>
      </c>
      <c r="C29" s="22">
        <v>30685</v>
      </c>
      <c r="D29" s="22">
        <v>4834</v>
      </c>
      <c r="E29" s="22">
        <v>6227</v>
      </c>
      <c r="F29" s="22">
        <v>4568</v>
      </c>
      <c r="G29" s="22">
        <v>5380</v>
      </c>
      <c r="H29" s="22">
        <v>3575</v>
      </c>
      <c r="I29" s="29">
        <v>6101</v>
      </c>
    </row>
    <row r="30" spans="1:9" x14ac:dyDescent="0.2">
      <c r="B30" s="18" t="s">
        <v>11</v>
      </c>
      <c r="C30" s="22">
        <v>5398</v>
      </c>
      <c r="D30" s="22">
        <v>858</v>
      </c>
      <c r="E30" s="22">
        <v>801</v>
      </c>
      <c r="F30" s="22">
        <v>979</v>
      </c>
      <c r="G30" s="22">
        <v>1116</v>
      </c>
      <c r="H30" s="22">
        <v>624</v>
      </c>
      <c r="I30" s="29">
        <v>1020</v>
      </c>
    </row>
    <row r="31" spans="1:9" x14ac:dyDescent="0.2">
      <c r="B31" s="18" t="s">
        <v>12</v>
      </c>
      <c r="C31" s="22">
        <v>4376</v>
      </c>
      <c r="D31" s="22">
        <v>501</v>
      </c>
      <c r="E31" s="22">
        <v>642</v>
      </c>
      <c r="F31" s="22">
        <v>912</v>
      </c>
      <c r="G31" s="22">
        <v>883</v>
      </c>
      <c r="H31" s="22">
        <v>490</v>
      </c>
      <c r="I31" s="29">
        <v>948</v>
      </c>
    </row>
    <row r="32" spans="1:9" x14ac:dyDescent="0.2">
      <c r="B32" s="18" t="s">
        <v>13</v>
      </c>
      <c r="C32" s="22">
        <v>13320</v>
      </c>
      <c r="D32" s="22">
        <v>1538</v>
      </c>
      <c r="E32" s="22">
        <v>2606</v>
      </c>
      <c r="F32" s="22">
        <v>2487</v>
      </c>
      <c r="G32" s="22">
        <v>2329</v>
      </c>
      <c r="H32" s="22">
        <v>1454</v>
      </c>
      <c r="I32" s="29">
        <v>2906</v>
      </c>
    </row>
    <row r="33" spans="2:10" x14ac:dyDescent="0.2">
      <c r="B33" s="18" t="s">
        <v>14</v>
      </c>
      <c r="C33" s="22">
        <v>1130</v>
      </c>
      <c r="D33" s="22">
        <v>124</v>
      </c>
      <c r="E33" s="22">
        <v>268</v>
      </c>
      <c r="F33" s="22">
        <v>177</v>
      </c>
      <c r="G33" s="22">
        <v>203</v>
      </c>
      <c r="H33" s="22">
        <v>115</v>
      </c>
      <c r="I33" s="29">
        <v>243</v>
      </c>
    </row>
    <row r="34" spans="2:10" x14ac:dyDescent="0.2">
      <c r="B34" s="18" t="s">
        <v>47</v>
      </c>
      <c r="C34" s="22">
        <v>1823</v>
      </c>
      <c r="D34" s="22">
        <v>150</v>
      </c>
      <c r="E34" s="22">
        <v>336</v>
      </c>
      <c r="F34" s="22">
        <v>394</v>
      </c>
      <c r="G34" s="22">
        <v>328</v>
      </c>
      <c r="H34" s="22">
        <v>176</v>
      </c>
      <c r="I34" s="29">
        <v>439</v>
      </c>
    </row>
    <row r="35" spans="2:10" x14ac:dyDescent="0.2">
      <c r="B35" s="18" t="s">
        <v>16</v>
      </c>
      <c r="C35" s="22">
        <v>1091</v>
      </c>
      <c r="D35" s="22">
        <v>82</v>
      </c>
      <c r="E35" s="22">
        <v>184</v>
      </c>
      <c r="F35" s="22">
        <v>217</v>
      </c>
      <c r="G35" s="22">
        <v>239</v>
      </c>
      <c r="H35" s="22">
        <v>121</v>
      </c>
      <c r="I35" s="29">
        <v>248</v>
      </c>
    </row>
    <row r="36" spans="2:10" x14ac:dyDescent="0.2">
      <c r="B36" s="18" t="s">
        <v>17</v>
      </c>
      <c r="C36" s="22">
        <v>7143</v>
      </c>
      <c r="D36" s="22">
        <v>577</v>
      </c>
      <c r="E36" s="22">
        <v>1369</v>
      </c>
      <c r="F36" s="22">
        <v>1465</v>
      </c>
      <c r="G36" s="22">
        <v>1285</v>
      </c>
      <c r="H36" s="22">
        <v>758</v>
      </c>
      <c r="I36" s="29">
        <v>1689</v>
      </c>
    </row>
    <row r="37" spans="2:10" x14ac:dyDescent="0.2">
      <c r="B37" s="18" t="s">
        <v>48</v>
      </c>
      <c r="C37" s="22">
        <v>460</v>
      </c>
      <c r="D37" s="22">
        <v>47</v>
      </c>
      <c r="E37" s="22">
        <v>101</v>
      </c>
      <c r="F37" s="22">
        <v>66</v>
      </c>
      <c r="G37" s="22">
        <v>81</v>
      </c>
      <c r="H37" s="22">
        <v>43</v>
      </c>
      <c r="I37" s="29">
        <v>122</v>
      </c>
    </row>
    <row r="38" spans="2:10" x14ac:dyDescent="0.2">
      <c r="B38" s="18" t="s">
        <v>49</v>
      </c>
      <c r="C38" s="22">
        <v>1873</v>
      </c>
      <c r="D38" s="22">
        <v>138</v>
      </c>
      <c r="E38" s="22">
        <v>362</v>
      </c>
      <c r="F38" s="22">
        <v>385</v>
      </c>
      <c r="G38" s="22">
        <v>341</v>
      </c>
      <c r="H38" s="22">
        <v>169</v>
      </c>
      <c r="I38" s="29">
        <v>478</v>
      </c>
    </row>
    <row r="39" spans="2:10" x14ac:dyDescent="0.2">
      <c r="B39" s="18" t="s">
        <v>50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9">
        <v>0</v>
      </c>
    </row>
    <row r="40" spans="2:10" x14ac:dyDescent="0.2">
      <c r="B40" s="18"/>
      <c r="C40" s="22"/>
      <c r="D40" s="22"/>
      <c r="E40" s="22"/>
      <c r="F40" s="22"/>
      <c r="G40" s="22"/>
      <c r="H40" s="22"/>
      <c r="I40" s="29"/>
    </row>
    <row r="41" spans="2:10" x14ac:dyDescent="0.2">
      <c r="B41" s="38" t="s">
        <v>59</v>
      </c>
      <c r="C41" s="21">
        <v>99429</v>
      </c>
      <c r="D41" s="21">
        <v>14192</v>
      </c>
      <c r="E41" s="21">
        <v>17955</v>
      </c>
      <c r="F41" s="21">
        <v>16873</v>
      </c>
      <c r="G41" s="21">
        <v>17921</v>
      </c>
      <c r="H41" s="21">
        <v>12101</v>
      </c>
      <c r="I41" s="28">
        <v>20387</v>
      </c>
    </row>
    <row r="42" spans="2:10" x14ac:dyDescent="0.2">
      <c r="B42" s="18" t="s">
        <v>7</v>
      </c>
      <c r="C42" s="22">
        <v>1300</v>
      </c>
      <c r="D42" s="22">
        <v>369</v>
      </c>
      <c r="E42" s="22">
        <v>134</v>
      </c>
      <c r="F42" s="22">
        <v>141</v>
      </c>
      <c r="G42" s="22">
        <v>274</v>
      </c>
      <c r="H42" s="22">
        <v>213</v>
      </c>
      <c r="I42" s="29">
        <v>169</v>
      </c>
    </row>
    <row r="43" spans="2:10" x14ac:dyDescent="0.2">
      <c r="B43" s="18" t="s">
        <v>8</v>
      </c>
      <c r="C43" s="22">
        <v>7916</v>
      </c>
      <c r="D43" s="22">
        <v>1626</v>
      </c>
      <c r="E43" s="22">
        <v>1067</v>
      </c>
      <c r="F43" s="22">
        <v>1043</v>
      </c>
      <c r="G43" s="22">
        <v>1685</v>
      </c>
      <c r="H43" s="22">
        <v>1164</v>
      </c>
      <c r="I43" s="29">
        <v>1331</v>
      </c>
    </row>
    <row r="44" spans="2:10" x14ac:dyDescent="0.2">
      <c r="B44" s="18" t="s">
        <v>9</v>
      </c>
      <c r="C44" s="17">
        <v>16443</v>
      </c>
      <c r="D44" s="17">
        <v>2683</v>
      </c>
      <c r="E44" s="17">
        <v>2707</v>
      </c>
      <c r="F44" s="17">
        <v>2438</v>
      </c>
      <c r="G44" s="17">
        <v>2825</v>
      </c>
      <c r="H44" s="17">
        <v>2381</v>
      </c>
      <c r="I44" s="30">
        <v>3409</v>
      </c>
      <c r="J44" s="16"/>
    </row>
    <row r="45" spans="2:10" x14ac:dyDescent="0.2">
      <c r="B45" s="18" t="s">
        <v>10</v>
      </c>
      <c r="C45" s="17">
        <v>32147</v>
      </c>
      <c r="D45" s="17">
        <v>4867</v>
      </c>
      <c r="E45" s="17">
        <v>6585</v>
      </c>
      <c r="F45" s="17">
        <v>4923</v>
      </c>
      <c r="G45" s="17">
        <v>5488</v>
      </c>
      <c r="H45" s="17">
        <v>3838</v>
      </c>
      <c r="I45" s="30">
        <v>6446</v>
      </c>
      <c r="J45" s="16"/>
    </row>
    <row r="46" spans="2:10" x14ac:dyDescent="0.2">
      <c r="B46" s="18" t="s">
        <v>11</v>
      </c>
      <c r="C46" s="17">
        <v>5222</v>
      </c>
      <c r="D46" s="35">
        <v>835</v>
      </c>
      <c r="E46" s="35">
        <v>806</v>
      </c>
      <c r="F46" s="35">
        <v>989</v>
      </c>
      <c r="G46" s="35">
        <v>1004</v>
      </c>
      <c r="H46" s="35">
        <v>646</v>
      </c>
      <c r="I46" s="36">
        <v>942</v>
      </c>
    </row>
    <row r="47" spans="2:10" x14ac:dyDescent="0.2">
      <c r="B47" s="18" t="s">
        <v>12</v>
      </c>
      <c r="C47" s="17">
        <v>3506</v>
      </c>
      <c r="D47" s="17">
        <v>453</v>
      </c>
      <c r="E47" s="17">
        <v>558</v>
      </c>
      <c r="F47" s="17">
        <v>659</v>
      </c>
      <c r="G47" s="17">
        <v>698</v>
      </c>
      <c r="H47" s="17">
        <v>387</v>
      </c>
      <c r="I47" s="30">
        <v>751</v>
      </c>
    </row>
    <row r="48" spans="2:10" x14ac:dyDescent="0.2">
      <c r="B48" s="18" t="s">
        <v>13</v>
      </c>
      <c r="C48" s="17">
        <v>14151</v>
      </c>
      <c r="D48" s="17">
        <v>1650</v>
      </c>
      <c r="E48" s="17">
        <v>2739</v>
      </c>
      <c r="F48" s="17">
        <v>2656</v>
      </c>
      <c r="G48" s="17">
        <v>2476</v>
      </c>
      <c r="H48" s="17">
        <v>1547</v>
      </c>
      <c r="I48" s="30">
        <v>3083</v>
      </c>
    </row>
    <row r="49" spans="2:9" x14ac:dyDescent="0.2">
      <c r="B49" s="18" t="s">
        <v>14</v>
      </c>
      <c r="C49" s="17">
        <v>1797</v>
      </c>
      <c r="D49" s="17">
        <v>226</v>
      </c>
      <c r="E49" s="17">
        <v>386</v>
      </c>
      <c r="F49" s="17">
        <v>295</v>
      </c>
      <c r="G49" s="17">
        <v>319</v>
      </c>
      <c r="H49" s="17">
        <v>186</v>
      </c>
      <c r="I49" s="30">
        <v>385</v>
      </c>
    </row>
    <row r="50" spans="2:9" x14ac:dyDescent="0.2">
      <c r="B50" s="18" t="s">
        <v>47</v>
      </c>
      <c r="C50" s="17">
        <v>3721</v>
      </c>
      <c r="D50" s="17">
        <v>330</v>
      </c>
      <c r="E50" s="17">
        <v>586</v>
      </c>
      <c r="F50" s="17">
        <v>873</v>
      </c>
      <c r="G50" s="17">
        <v>695</v>
      </c>
      <c r="H50" s="17">
        <v>409</v>
      </c>
      <c r="I50" s="30">
        <v>828</v>
      </c>
    </row>
    <row r="51" spans="2:9" x14ac:dyDescent="0.2">
      <c r="B51" s="18" t="s">
        <v>16</v>
      </c>
      <c r="C51" s="17">
        <v>416</v>
      </c>
      <c r="D51" s="17">
        <v>42</v>
      </c>
      <c r="E51" s="17">
        <v>58</v>
      </c>
      <c r="F51" s="17">
        <v>83</v>
      </c>
      <c r="G51" s="17">
        <v>98</v>
      </c>
      <c r="H51" s="17">
        <v>47</v>
      </c>
      <c r="I51" s="30">
        <v>88</v>
      </c>
    </row>
    <row r="52" spans="2:9" x14ac:dyDescent="0.2">
      <c r="B52" s="18" t="s">
        <v>17</v>
      </c>
      <c r="C52" s="17">
        <v>9795</v>
      </c>
      <c r="D52" s="17">
        <v>878</v>
      </c>
      <c r="E52" s="17">
        <v>1771</v>
      </c>
      <c r="F52" s="17">
        <v>2116</v>
      </c>
      <c r="G52" s="17">
        <v>1795</v>
      </c>
      <c r="H52" s="17">
        <v>993</v>
      </c>
      <c r="I52" s="30">
        <v>2242</v>
      </c>
    </row>
    <row r="53" spans="2:9" x14ac:dyDescent="0.2">
      <c r="B53" s="18" t="s">
        <v>48</v>
      </c>
      <c r="C53" s="17">
        <v>495</v>
      </c>
      <c r="D53" s="17">
        <v>61</v>
      </c>
      <c r="E53" s="17">
        <v>101</v>
      </c>
      <c r="F53" s="17">
        <v>87</v>
      </c>
      <c r="G53" s="17">
        <v>85</v>
      </c>
      <c r="H53" s="17">
        <v>50</v>
      </c>
      <c r="I53" s="30">
        <v>111</v>
      </c>
    </row>
    <row r="54" spans="2:9" x14ac:dyDescent="0.2">
      <c r="B54" s="18" t="s">
        <v>49</v>
      </c>
      <c r="C54" s="17">
        <v>2520</v>
      </c>
      <c r="D54" s="17">
        <v>172</v>
      </c>
      <c r="E54" s="17">
        <v>457</v>
      </c>
      <c r="F54" s="17">
        <v>570</v>
      </c>
      <c r="G54" s="17">
        <v>479</v>
      </c>
      <c r="H54" s="17">
        <v>240</v>
      </c>
      <c r="I54" s="30">
        <v>602</v>
      </c>
    </row>
    <row r="55" spans="2:9" x14ac:dyDescent="0.2">
      <c r="B55" s="18" t="s">
        <v>50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30">
        <v>0</v>
      </c>
    </row>
    <row r="56" spans="2:9" x14ac:dyDescent="0.2">
      <c r="B56" s="14"/>
      <c r="C56" s="15"/>
      <c r="D56" s="15"/>
      <c r="E56" s="15"/>
      <c r="F56" s="15"/>
      <c r="G56" s="15"/>
      <c r="H56" s="15"/>
      <c r="I56" s="26"/>
    </row>
    <row r="57" spans="2:9" x14ac:dyDescent="0.2">
      <c r="B57" s="1" t="s">
        <v>52</v>
      </c>
    </row>
    <row r="84" spans="2:10" ht="35.25" customHeight="1" x14ac:dyDescent="0.2">
      <c r="B84" s="42" t="s">
        <v>56</v>
      </c>
      <c r="C84" s="43"/>
      <c r="D84" s="43"/>
      <c r="E84" s="43"/>
      <c r="F84" s="43"/>
      <c r="G84" s="43"/>
      <c r="H84" s="43"/>
      <c r="I84" s="43"/>
      <c r="J84" s="43"/>
    </row>
  </sheetData>
  <mergeCells count="9">
    <mergeCell ref="E2:I2"/>
    <mergeCell ref="B84:J84"/>
    <mergeCell ref="G6:G7"/>
    <mergeCell ref="H6:H7"/>
    <mergeCell ref="I6:I7"/>
    <mergeCell ref="D6:D7"/>
    <mergeCell ref="E6:E7"/>
    <mergeCell ref="F6:F7"/>
    <mergeCell ref="C6:C7"/>
  </mergeCells>
  <phoneticPr fontId="0" type="noConversion"/>
  <hyperlinks>
    <hyperlink ref="A3" r:id="rId1" xr:uid="{E98A1AD1-7400-482D-8DDE-38F2B7CC9177}"/>
    <hyperlink ref="A4" r:id="rId2" xr:uid="{8C63262E-8594-4582-A539-6F8347DBAFA7}"/>
    <hyperlink ref="E2" r:id="rId3" display="Encuesta de satisfacción" xr:uid="{D2389FB4-9C96-4369-8CE2-36578C90030A}"/>
  </hyperlinks>
  <pageMargins left="0.78740157480314965" right="0.78740157480314965" top="0.39370078740157483" bottom="0.78740157480314965" header="0" footer="0.39370078740157483"/>
  <pageSetup paperSize="9" scale="72" orientation="portrait" horizontalDpi="300" verticalDpi="300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showGridLines="0" topLeftCell="A51" workbookViewId="0">
      <selection activeCell="C64" sqref="C64:I65"/>
    </sheetView>
  </sheetViews>
  <sheetFormatPr baseColWidth="10" defaultColWidth="11.42578125" defaultRowHeight="11.25" x14ac:dyDescent="0.2"/>
  <cols>
    <col min="1" max="1" width="11.42578125" style="1"/>
    <col min="2" max="2" width="36.7109375" style="1" customWidth="1"/>
    <col min="3" max="3" width="12.28515625" style="1" customWidth="1"/>
    <col min="4" max="4" width="10.140625" style="1" customWidth="1"/>
    <col min="5" max="5" width="9.85546875" style="1" customWidth="1"/>
    <col min="6" max="6" width="10.7109375" style="1" customWidth="1"/>
    <col min="7" max="7" width="11" style="1" customWidth="1"/>
    <col min="8" max="8" width="9.140625" style="1" customWidth="1"/>
    <col min="9" max="9" width="9" style="1" customWidth="1"/>
    <col min="10" max="16384" width="11.42578125" style="1"/>
  </cols>
  <sheetData>
    <row r="1" spans="1:9" ht="12" thickBot="1" x14ac:dyDescent="0.25"/>
    <row r="2" spans="1:9" ht="20.25" thickTop="1" thickBot="1" x14ac:dyDescent="0.25">
      <c r="A2" s="23" t="s">
        <v>4</v>
      </c>
      <c r="B2" s="3" t="s">
        <v>21</v>
      </c>
    </row>
    <row r="3" spans="1:9" ht="11.25" customHeight="1" thickTop="1" thickBot="1" x14ac:dyDescent="0.25">
      <c r="A3" s="24" t="s">
        <v>5</v>
      </c>
      <c r="I3" s="2"/>
    </row>
    <row r="4" spans="1:9" ht="12.75" thickTop="1" thickBot="1" x14ac:dyDescent="0.25">
      <c r="A4" s="24" t="s">
        <v>6</v>
      </c>
      <c r="B4" s="4" t="str">
        <f>D13T0523!B4</f>
        <v>D.13.5. Población de 25 y más años por Nivel de estudios y Sexo a 1 de enero de 2023</v>
      </c>
      <c r="I4" s="5"/>
    </row>
    <row r="5" spans="1:9" ht="11.25" customHeight="1" thickTop="1" x14ac:dyDescent="0.2">
      <c r="B5" s="6"/>
      <c r="C5" s="48" t="s">
        <v>22</v>
      </c>
      <c r="D5" s="7" t="s">
        <v>34</v>
      </c>
      <c r="E5" s="7" t="s">
        <v>33</v>
      </c>
      <c r="F5" s="7" t="s">
        <v>32</v>
      </c>
      <c r="G5" s="7" t="s">
        <v>31</v>
      </c>
      <c r="H5" s="7" t="s">
        <v>30</v>
      </c>
      <c r="I5" s="8" t="s">
        <v>29</v>
      </c>
    </row>
    <row r="6" spans="1:9" ht="11.25" customHeight="1" x14ac:dyDescent="0.2">
      <c r="B6" s="9"/>
      <c r="C6" s="49"/>
      <c r="D6" s="44" t="s">
        <v>23</v>
      </c>
      <c r="E6" s="44" t="s">
        <v>24</v>
      </c>
      <c r="F6" s="44" t="s">
        <v>25</v>
      </c>
      <c r="G6" s="44" t="s">
        <v>26</v>
      </c>
      <c r="H6" s="44" t="s">
        <v>27</v>
      </c>
      <c r="I6" s="46" t="s">
        <v>28</v>
      </c>
    </row>
    <row r="7" spans="1:9" ht="11.25" customHeight="1" x14ac:dyDescent="0.2">
      <c r="B7" s="10"/>
      <c r="C7" s="50"/>
      <c r="D7" s="45"/>
      <c r="E7" s="45"/>
      <c r="F7" s="45"/>
      <c r="G7" s="45"/>
      <c r="H7" s="45"/>
      <c r="I7" s="47"/>
    </row>
    <row r="8" spans="1:9" x14ac:dyDescent="0.2">
      <c r="B8" s="11"/>
      <c r="C8" s="12"/>
      <c r="D8" s="13"/>
      <c r="E8" s="13"/>
      <c r="F8" s="13"/>
      <c r="G8" s="13"/>
      <c r="H8" s="13"/>
      <c r="I8" s="27"/>
    </row>
    <row r="9" spans="1:9" x14ac:dyDescent="0.2">
      <c r="B9" s="20" t="s">
        <v>35</v>
      </c>
      <c r="C9" s="21">
        <f>D13T0523!C9</f>
        <v>185141</v>
      </c>
      <c r="D9" s="21">
        <f>D13T0523!D9</f>
        <v>26620</v>
      </c>
      <c r="E9" s="21">
        <f>D13T0523!E9</f>
        <v>33782</v>
      </c>
      <c r="F9" s="21">
        <f>D13T0523!F9</f>
        <v>31092</v>
      </c>
      <c r="G9" s="21">
        <f>D13T0523!G9</f>
        <v>33472</v>
      </c>
      <c r="H9" s="21">
        <f>D13T0523!H9</f>
        <v>22172</v>
      </c>
      <c r="I9" s="28">
        <f>D13T0523!I9</f>
        <v>38003</v>
      </c>
    </row>
    <row r="10" spans="1:9" x14ac:dyDescent="0.2">
      <c r="A10" s="25"/>
      <c r="B10" s="18" t="s">
        <v>7</v>
      </c>
      <c r="C10" s="22">
        <f>D13T0523!C10</f>
        <v>2067</v>
      </c>
      <c r="D10" s="22">
        <f>D13T0523!D10</f>
        <v>535</v>
      </c>
      <c r="E10" s="22">
        <f>D13T0523!E10</f>
        <v>221</v>
      </c>
      <c r="F10" s="22">
        <f>D13T0523!F10</f>
        <v>257</v>
      </c>
      <c r="G10" s="22">
        <f>D13T0523!G10</f>
        <v>438</v>
      </c>
      <c r="H10" s="22">
        <f>D13T0523!H10</f>
        <v>334</v>
      </c>
      <c r="I10" s="29">
        <f>D13T0523!I10</f>
        <v>282</v>
      </c>
    </row>
    <row r="11" spans="1:9" x14ac:dyDescent="0.2">
      <c r="B11" s="18" t="s">
        <v>8</v>
      </c>
      <c r="C11" s="22">
        <f>D13T0523!C11</f>
        <v>12598</v>
      </c>
      <c r="D11" s="22">
        <f>D13T0523!D11</f>
        <v>2692</v>
      </c>
      <c r="E11" s="22">
        <f>D13T0523!E11</f>
        <v>1706</v>
      </c>
      <c r="F11" s="22">
        <f>D13T0523!F11</f>
        <v>1640</v>
      </c>
      <c r="G11" s="22">
        <f>D13T0523!G11</f>
        <v>2624</v>
      </c>
      <c r="H11" s="22">
        <f>D13T0523!H11</f>
        <v>1803</v>
      </c>
      <c r="I11" s="29">
        <f>D13T0523!I11</f>
        <v>2133</v>
      </c>
    </row>
    <row r="12" spans="1:9" x14ac:dyDescent="0.2">
      <c r="B12" s="18" t="s">
        <v>9</v>
      </c>
      <c r="C12" s="22">
        <f>D13T0523!C12</f>
        <v>29407</v>
      </c>
      <c r="D12" s="22">
        <f>D13T0523!D12</f>
        <v>5030</v>
      </c>
      <c r="E12" s="22">
        <f>D13T0523!E12</f>
        <v>4912</v>
      </c>
      <c r="F12" s="22">
        <f>D13T0523!F12</f>
        <v>4294</v>
      </c>
      <c r="G12" s="22">
        <f>D13T0523!G12</f>
        <v>5088</v>
      </c>
      <c r="H12" s="22">
        <f>D13T0523!H12</f>
        <v>4167</v>
      </c>
      <c r="I12" s="29">
        <f>D13T0523!I12</f>
        <v>5916</v>
      </c>
    </row>
    <row r="13" spans="1:9" x14ac:dyDescent="0.2">
      <c r="B13" s="18" t="s">
        <v>10</v>
      </c>
      <c r="C13" s="22">
        <f>D13T0523!C13</f>
        <v>62832</v>
      </c>
      <c r="D13" s="22">
        <f>D13T0523!D13</f>
        <v>9701</v>
      </c>
      <c r="E13" s="22">
        <f>D13T0523!E13</f>
        <v>12812</v>
      </c>
      <c r="F13" s="22">
        <f>D13T0523!F13</f>
        <v>9491</v>
      </c>
      <c r="G13" s="22">
        <f>D13T0523!G13</f>
        <v>10868</v>
      </c>
      <c r="H13" s="22">
        <f>D13T0523!H13</f>
        <v>7413</v>
      </c>
      <c r="I13" s="29">
        <f>D13T0523!I13</f>
        <v>12547</v>
      </c>
    </row>
    <row r="14" spans="1:9" x14ac:dyDescent="0.2">
      <c r="B14" s="18" t="s">
        <v>11</v>
      </c>
      <c r="C14" s="22">
        <f>D13T0523!C14</f>
        <v>10620</v>
      </c>
      <c r="D14" s="22">
        <f>D13T0523!D14</f>
        <v>1693</v>
      </c>
      <c r="E14" s="22">
        <f>D13T0523!E14</f>
        <v>1607</v>
      </c>
      <c r="F14" s="22">
        <f>D13T0523!F14</f>
        <v>1968</v>
      </c>
      <c r="G14" s="22">
        <f>D13T0523!G14</f>
        <v>2120</v>
      </c>
      <c r="H14" s="22">
        <f>D13T0523!H14</f>
        <v>1270</v>
      </c>
      <c r="I14" s="29">
        <f>D13T0523!I14</f>
        <v>1962</v>
      </c>
    </row>
    <row r="15" spans="1:9" x14ac:dyDescent="0.2">
      <c r="B15" s="18" t="s">
        <v>12</v>
      </c>
      <c r="C15" s="22">
        <f>D13T0523!C15</f>
        <v>7882</v>
      </c>
      <c r="D15" s="22">
        <f>D13T0523!D15</f>
        <v>954</v>
      </c>
      <c r="E15" s="22">
        <f>D13T0523!E15</f>
        <v>1200</v>
      </c>
      <c r="F15" s="22">
        <f>D13T0523!F15</f>
        <v>1571</v>
      </c>
      <c r="G15" s="22">
        <f>D13T0523!G15</f>
        <v>1581</v>
      </c>
      <c r="H15" s="22">
        <f>D13T0523!H15</f>
        <v>877</v>
      </c>
      <c r="I15" s="29">
        <f>D13T0523!I15</f>
        <v>1699</v>
      </c>
    </row>
    <row r="16" spans="1:9" x14ac:dyDescent="0.2">
      <c r="B16" s="18" t="s">
        <v>13</v>
      </c>
      <c r="C16" s="22">
        <f>D13T0523!C16</f>
        <v>27471</v>
      </c>
      <c r="D16" s="22">
        <f>D13T0523!D16</f>
        <v>3188</v>
      </c>
      <c r="E16" s="22">
        <f>D13T0523!E16</f>
        <v>5345</v>
      </c>
      <c r="F16" s="22">
        <f>D13T0523!F16</f>
        <v>5143</v>
      </c>
      <c r="G16" s="22">
        <f>D13T0523!G16</f>
        <v>4805</v>
      </c>
      <c r="H16" s="22">
        <f>D13T0523!H16</f>
        <v>3001</v>
      </c>
      <c r="I16" s="29">
        <f>D13T0523!I16</f>
        <v>5989</v>
      </c>
    </row>
    <row r="17" spans="2:9" x14ac:dyDescent="0.2">
      <c r="B17" s="18" t="s">
        <v>14</v>
      </c>
      <c r="C17" s="22">
        <f>D13T0523!C17</f>
        <v>2927</v>
      </c>
      <c r="D17" s="22">
        <f>D13T0523!D17</f>
        <v>350</v>
      </c>
      <c r="E17" s="22">
        <f>D13T0523!E17</f>
        <v>654</v>
      </c>
      <c r="F17" s="22">
        <f>D13T0523!F17</f>
        <v>472</v>
      </c>
      <c r="G17" s="22">
        <f>D13T0523!G17</f>
        <v>522</v>
      </c>
      <c r="H17" s="22">
        <f>D13T0523!H17</f>
        <v>301</v>
      </c>
      <c r="I17" s="29">
        <f>D13T0523!I17</f>
        <v>628</v>
      </c>
    </row>
    <row r="18" spans="2:9" x14ac:dyDescent="0.2">
      <c r="B18" s="18" t="s">
        <v>15</v>
      </c>
      <c r="C18" s="22">
        <f>D13T0523!C18</f>
        <v>5544</v>
      </c>
      <c r="D18" s="22">
        <f>D13T0523!D18</f>
        <v>480</v>
      </c>
      <c r="E18" s="22">
        <f>D13T0523!E18</f>
        <v>922</v>
      </c>
      <c r="F18" s="22">
        <f>D13T0523!F18</f>
        <v>1267</v>
      </c>
      <c r="G18" s="22">
        <f>D13T0523!G18</f>
        <v>1023</v>
      </c>
      <c r="H18" s="22">
        <f>D13T0523!H18</f>
        <v>585</v>
      </c>
      <c r="I18" s="29">
        <f>D13T0523!I18</f>
        <v>1267</v>
      </c>
    </row>
    <row r="19" spans="2:9" x14ac:dyDescent="0.2">
      <c r="B19" s="18" t="s">
        <v>16</v>
      </c>
      <c r="C19" s="22">
        <f>D13T0523!C19</f>
        <v>1507</v>
      </c>
      <c r="D19" s="22">
        <f>D13T0523!D19</f>
        <v>124</v>
      </c>
      <c r="E19" s="22">
        <f>D13T0523!E19</f>
        <v>242</v>
      </c>
      <c r="F19" s="22">
        <f>D13T0523!F19</f>
        <v>300</v>
      </c>
      <c r="G19" s="22">
        <f>D13T0523!G19</f>
        <v>337</v>
      </c>
      <c r="H19" s="22">
        <f>D13T0523!H19</f>
        <v>168</v>
      </c>
      <c r="I19" s="29">
        <f>D13T0523!I19</f>
        <v>336</v>
      </c>
    </row>
    <row r="20" spans="2:9" x14ac:dyDescent="0.2">
      <c r="B20" s="18" t="s">
        <v>17</v>
      </c>
      <c r="C20" s="22">
        <f>D13T0523!C20</f>
        <v>16938</v>
      </c>
      <c r="D20" s="22">
        <f>D13T0523!D20</f>
        <v>1455</v>
      </c>
      <c r="E20" s="22">
        <f>D13T0523!E20</f>
        <v>3140</v>
      </c>
      <c r="F20" s="22">
        <f>D13T0523!F20</f>
        <v>3581</v>
      </c>
      <c r="G20" s="22">
        <f>D13T0523!G20</f>
        <v>3080</v>
      </c>
      <c r="H20" s="22">
        <f>D13T0523!H20</f>
        <v>1751</v>
      </c>
      <c r="I20" s="29">
        <f>D13T0523!I20</f>
        <v>3931</v>
      </c>
    </row>
    <row r="21" spans="2:9" x14ac:dyDescent="0.2">
      <c r="B21" s="18" t="s">
        <v>18</v>
      </c>
      <c r="C21" s="22">
        <f>D13T0523!C21</f>
        <v>955</v>
      </c>
      <c r="D21" s="22">
        <f>D13T0523!D21</f>
        <v>108</v>
      </c>
      <c r="E21" s="22">
        <f>D13T0523!E21</f>
        <v>202</v>
      </c>
      <c r="F21" s="22">
        <f>D13T0523!F21</f>
        <v>153</v>
      </c>
      <c r="G21" s="22">
        <f>D13T0523!G21</f>
        <v>166</v>
      </c>
      <c r="H21" s="22">
        <f>D13T0523!H21</f>
        <v>93</v>
      </c>
      <c r="I21" s="29">
        <f>D13T0523!I21</f>
        <v>233</v>
      </c>
    </row>
    <row r="22" spans="2:9" x14ac:dyDescent="0.2">
      <c r="B22" s="18" t="s">
        <v>19</v>
      </c>
      <c r="C22" s="22">
        <f>D13T0523!C22</f>
        <v>4393</v>
      </c>
      <c r="D22" s="22">
        <f>D13T0523!D22</f>
        <v>310</v>
      </c>
      <c r="E22" s="22">
        <f>D13T0523!E22</f>
        <v>819</v>
      </c>
      <c r="F22" s="22">
        <f>D13T0523!F22</f>
        <v>955</v>
      </c>
      <c r="G22" s="22">
        <f>D13T0523!G22</f>
        <v>820</v>
      </c>
      <c r="H22" s="22">
        <f>D13T0523!H22</f>
        <v>409</v>
      </c>
      <c r="I22" s="29">
        <f>D13T0523!I22</f>
        <v>1080</v>
      </c>
    </row>
    <row r="23" spans="2:9" x14ac:dyDescent="0.2">
      <c r="B23" s="18" t="s">
        <v>20</v>
      </c>
      <c r="C23" s="22">
        <f>D13T0523!C23</f>
        <v>0</v>
      </c>
      <c r="D23" s="22">
        <f>D13T0523!D23</f>
        <v>0</v>
      </c>
      <c r="E23" s="22">
        <f>D13T0523!E23</f>
        <v>0</v>
      </c>
      <c r="F23" s="22">
        <f>D13T0523!F23</f>
        <v>0</v>
      </c>
      <c r="G23" s="22">
        <f>D13T0523!G23</f>
        <v>0</v>
      </c>
      <c r="H23" s="22">
        <f>D13T0523!H23</f>
        <v>0</v>
      </c>
      <c r="I23" s="29">
        <f>D13T0523!I23</f>
        <v>0</v>
      </c>
    </row>
    <row r="24" spans="2:9" x14ac:dyDescent="0.2">
      <c r="B24" s="18"/>
      <c r="C24" s="22"/>
      <c r="D24" s="22"/>
      <c r="E24" s="22"/>
      <c r="F24" s="22"/>
      <c r="G24" s="22"/>
      <c r="H24" s="22"/>
      <c r="I24" s="29"/>
    </row>
    <row r="25" spans="2:9" s="25" customFormat="1" x14ac:dyDescent="0.2">
      <c r="B25" s="19" t="s">
        <v>2</v>
      </c>
      <c r="C25" s="21">
        <f>D13T0523!C25</f>
        <v>85712</v>
      </c>
      <c r="D25" s="21">
        <f>D13T0523!D25</f>
        <v>12428</v>
      </c>
      <c r="E25" s="21">
        <f>D13T0523!E25</f>
        <v>15827</v>
      </c>
      <c r="F25" s="21">
        <f>D13T0523!F25</f>
        <v>14219</v>
      </c>
      <c r="G25" s="21">
        <f>D13T0523!G25</f>
        <v>15551</v>
      </c>
      <c r="H25" s="21">
        <f>D13T0523!H25</f>
        <v>10071</v>
      </c>
      <c r="I25" s="28">
        <f>D13T0523!I25</f>
        <v>17616</v>
      </c>
    </row>
    <row r="26" spans="2:9" x14ac:dyDescent="0.2">
      <c r="B26" s="18" t="s">
        <v>7</v>
      </c>
      <c r="C26" s="22">
        <f>D13T0523!C26</f>
        <v>767</v>
      </c>
      <c r="D26" s="22">
        <f>D13T0523!D26</f>
        <v>166</v>
      </c>
      <c r="E26" s="22">
        <f>D13T0523!E26</f>
        <v>87</v>
      </c>
      <c r="F26" s="22">
        <f>D13T0523!F26</f>
        <v>116</v>
      </c>
      <c r="G26" s="22">
        <f>D13T0523!G26</f>
        <v>164</v>
      </c>
      <c r="H26" s="22">
        <f>D13T0523!H26</f>
        <v>121</v>
      </c>
      <c r="I26" s="29">
        <f>D13T0523!I26</f>
        <v>113</v>
      </c>
    </row>
    <row r="27" spans="2:9" x14ac:dyDescent="0.2">
      <c r="B27" s="18" t="s">
        <v>8</v>
      </c>
      <c r="C27" s="22">
        <f>D13T0523!C27</f>
        <v>4682</v>
      </c>
      <c r="D27" s="22">
        <f>D13T0523!D27</f>
        <v>1066</v>
      </c>
      <c r="E27" s="22">
        <f>D13T0523!E27</f>
        <v>639</v>
      </c>
      <c r="F27" s="22">
        <f>D13T0523!F27</f>
        <v>597</v>
      </c>
      <c r="G27" s="22">
        <f>D13T0523!G27</f>
        <v>939</v>
      </c>
      <c r="H27" s="22">
        <f>D13T0523!H27</f>
        <v>639</v>
      </c>
      <c r="I27" s="29">
        <f>D13T0523!I27</f>
        <v>802</v>
      </c>
    </row>
    <row r="28" spans="2:9" x14ac:dyDescent="0.2">
      <c r="B28" s="18" t="s">
        <v>9</v>
      </c>
      <c r="C28" s="22">
        <f>D13T0523!C28</f>
        <v>12964</v>
      </c>
      <c r="D28" s="22">
        <f>D13T0523!D28</f>
        <v>2347</v>
      </c>
      <c r="E28" s="22">
        <f>D13T0523!E28</f>
        <v>2205</v>
      </c>
      <c r="F28" s="22">
        <f>D13T0523!F28</f>
        <v>1856</v>
      </c>
      <c r="G28" s="22">
        <f>D13T0523!G28</f>
        <v>2263</v>
      </c>
      <c r="H28" s="22">
        <f>D13T0523!H28</f>
        <v>1786</v>
      </c>
      <c r="I28" s="29">
        <f>D13T0523!I28</f>
        <v>2507</v>
      </c>
    </row>
    <row r="29" spans="2:9" x14ac:dyDescent="0.2">
      <c r="B29" s="18" t="s">
        <v>10</v>
      </c>
      <c r="C29" s="22">
        <f>D13T0523!C29</f>
        <v>30685</v>
      </c>
      <c r="D29" s="22">
        <f>D13T0523!D29</f>
        <v>4834</v>
      </c>
      <c r="E29" s="22">
        <f>D13T0523!E29</f>
        <v>6227</v>
      </c>
      <c r="F29" s="22">
        <f>D13T0523!F29</f>
        <v>4568</v>
      </c>
      <c r="G29" s="22">
        <f>D13T0523!G29</f>
        <v>5380</v>
      </c>
      <c r="H29" s="22">
        <f>D13T0523!H29</f>
        <v>3575</v>
      </c>
      <c r="I29" s="29">
        <f>D13T0523!I29</f>
        <v>6101</v>
      </c>
    </row>
    <row r="30" spans="2:9" x14ac:dyDescent="0.2">
      <c r="B30" s="18" t="s">
        <v>11</v>
      </c>
      <c r="C30" s="22">
        <f>D13T0523!C30</f>
        <v>5398</v>
      </c>
      <c r="D30" s="22">
        <f>D13T0523!D30</f>
        <v>858</v>
      </c>
      <c r="E30" s="22">
        <f>D13T0523!E30</f>
        <v>801</v>
      </c>
      <c r="F30" s="22">
        <f>D13T0523!F30</f>
        <v>979</v>
      </c>
      <c r="G30" s="22">
        <f>D13T0523!G30</f>
        <v>1116</v>
      </c>
      <c r="H30" s="22">
        <f>D13T0523!H30</f>
        <v>624</v>
      </c>
      <c r="I30" s="29">
        <f>D13T0523!I30</f>
        <v>1020</v>
      </c>
    </row>
    <row r="31" spans="2:9" x14ac:dyDescent="0.2">
      <c r="B31" s="18" t="s">
        <v>12</v>
      </c>
      <c r="C31" s="22">
        <f>D13T0523!C31</f>
        <v>4376</v>
      </c>
      <c r="D31" s="22">
        <f>D13T0523!D31</f>
        <v>501</v>
      </c>
      <c r="E31" s="22">
        <f>D13T0523!E31</f>
        <v>642</v>
      </c>
      <c r="F31" s="22">
        <f>D13T0523!F31</f>
        <v>912</v>
      </c>
      <c r="G31" s="22">
        <f>D13T0523!G31</f>
        <v>883</v>
      </c>
      <c r="H31" s="22">
        <f>D13T0523!H31</f>
        <v>490</v>
      </c>
      <c r="I31" s="29">
        <f>D13T0523!I31</f>
        <v>948</v>
      </c>
    </row>
    <row r="32" spans="2:9" x14ac:dyDescent="0.2">
      <c r="B32" s="18" t="s">
        <v>13</v>
      </c>
      <c r="C32" s="22">
        <f>D13T0523!C32</f>
        <v>13320</v>
      </c>
      <c r="D32" s="22">
        <f>D13T0523!D32</f>
        <v>1538</v>
      </c>
      <c r="E32" s="22">
        <f>D13T0523!E32</f>
        <v>2606</v>
      </c>
      <c r="F32" s="22">
        <f>D13T0523!F32</f>
        <v>2487</v>
      </c>
      <c r="G32" s="22">
        <f>D13T0523!G32</f>
        <v>2329</v>
      </c>
      <c r="H32" s="22">
        <f>D13T0523!H32</f>
        <v>1454</v>
      </c>
      <c r="I32" s="29">
        <f>D13T0523!I32</f>
        <v>2906</v>
      </c>
    </row>
    <row r="33" spans="2:10" x14ac:dyDescent="0.2">
      <c r="B33" s="18" t="s">
        <v>14</v>
      </c>
      <c r="C33" s="22">
        <f>D13T0523!C33</f>
        <v>1130</v>
      </c>
      <c r="D33" s="22">
        <f>D13T0523!D33</f>
        <v>124</v>
      </c>
      <c r="E33" s="22">
        <f>D13T0523!E33</f>
        <v>268</v>
      </c>
      <c r="F33" s="22">
        <f>D13T0523!F33</f>
        <v>177</v>
      </c>
      <c r="G33" s="22">
        <f>D13T0523!G33</f>
        <v>203</v>
      </c>
      <c r="H33" s="22">
        <f>D13T0523!H33</f>
        <v>115</v>
      </c>
      <c r="I33" s="29">
        <f>D13T0523!I33</f>
        <v>243</v>
      </c>
    </row>
    <row r="34" spans="2:10" x14ac:dyDescent="0.2">
      <c r="B34" s="18" t="s">
        <v>15</v>
      </c>
      <c r="C34" s="22">
        <f>D13T0523!C34</f>
        <v>1823</v>
      </c>
      <c r="D34" s="22">
        <f>D13T0523!D34</f>
        <v>150</v>
      </c>
      <c r="E34" s="22">
        <f>D13T0523!E34</f>
        <v>336</v>
      </c>
      <c r="F34" s="22">
        <f>D13T0523!F34</f>
        <v>394</v>
      </c>
      <c r="G34" s="22">
        <f>D13T0523!G34</f>
        <v>328</v>
      </c>
      <c r="H34" s="22">
        <f>D13T0523!H34</f>
        <v>176</v>
      </c>
      <c r="I34" s="29">
        <f>D13T0523!I34</f>
        <v>439</v>
      </c>
    </row>
    <row r="35" spans="2:10" x14ac:dyDescent="0.2">
      <c r="B35" s="18" t="s">
        <v>16</v>
      </c>
      <c r="C35" s="22">
        <f>D13T0523!C35</f>
        <v>1091</v>
      </c>
      <c r="D35" s="22">
        <f>D13T0523!D35</f>
        <v>82</v>
      </c>
      <c r="E35" s="22">
        <f>D13T0523!E35</f>
        <v>184</v>
      </c>
      <c r="F35" s="22">
        <f>D13T0523!F35</f>
        <v>217</v>
      </c>
      <c r="G35" s="22">
        <f>D13T0523!G35</f>
        <v>239</v>
      </c>
      <c r="H35" s="22">
        <f>D13T0523!H35</f>
        <v>121</v>
      </c>
      <c r="I35" s="29">
        <f>D13T0523!I35</f>
        <v>248</v>
      </c>
    </row>
    <row r="36" spans="2:10" x14ac:dyDescent="0.2">
      <c r="B36" s="18" t="s">
        <v>17</v>
      </c>
      <c r="C36" s="22">
        <f>D13T0523!C36</f>
        <v>7143</v>
      </c>
      <c r="D36" s="22">
        <f>D13T0523!D36</f>
        <v>577</v>
      </c>
      <c r="E36" s="22">
        <f>D13T0523!E36</f>
        <v>1369</v>
      </c>
      <c r="F36" s="22">
        <f>D13T0523!F36</f>
        <v>1465</v>
      </c>
      <c r="G36" s="22">
        <f>D13T0523!G36</f>
        <v>1285</v>
      </c>
      <c r="H36" s="22">
        <f>D13T0523!H36</f>
        <v>758</v>
      </c>
      <c r="I36" s="29">
        <f>D13T0523!I36</f>
        <v>1689</v>
      </c>
    </row>
    <row r="37" spans="2:10" x14ac:dyDescent="0.2">
      <c r="B37" s="18" t="s">
        <v>18</v>
      </c>
      <c r="C37" s="22">
        <f>D13T0523!C37</f>
        <v>460</v>
      </c>
      <c r="D37" s="22">
        <f>D13T0523!D37</f>
        <v>47</v>
      </c>
      <c r="E37" s="22">
        <f>D13T0523!E37</f>
        <v>101</v>
      </c>
      <c r="F37" s="22">
        <f>D13T0523!F37</f>
        <v>66</v>
      </c>
      <c r="G37" s="22">
        <f>D13T0523!G37</f>
        <v>81</v>
      </c>
      <c r="H37" s="22">
        <f>D13T0523!H37</f>
        <v>43</v>
      </c>
      <c r="I37" s="29">
        <f>D13T0523!I37</f>
        <v>122</v>
      </c>
    </row>
    <row r="38" spans="2:10" x14ac:dyDescent="0.2">
      <c r="B38" s="18" t="s">
        <v>19</v>
      </c>
      <c r="C38" s="22">
        <f>D13T0523!C38</f>
        <v>1873</v>
      </c>
      <c r="D38" s="22">
        <f>D13T0523!D38</f>
        <v>138</v>
      </c>
      <c r="E38" s="22">
        <f>D13T0523!E38</f>
        <v>362</v>
      </c>
      <c r="F38" s="22">
        <f>D13T0523!F38</f>
        <v>385</v>
      </c>
      <c r="G38" s="22">
        <f>D13T0523!G38</f>
        <v>341</v>
      </c>
      <c r="H38" s="22">
        <f>D13T0523!H38</f>
        <v>169</v>
      </c>
      <c r="I38" s="29">
        <f>D13T0523!I38</f>
        <v>478</v>
      </c>
    </row>
    <row r="39" spans="2:10" x14ac:dyDescent="0.2">
      <c r="B39" s="18" t="s">
        <v>20</v>
      </c>
      <c r="C39" s="22">
        <f>D13T0523!C39</f>
        <v>0</v>
      </c>
      <c r="D39" s="22">
        <f>D13T0523!D39</f>
        <v>0</v>
      </c>
      <c r="E39" s="22">
        <f>D13T0523!E39</f>
        <v>0</v>
      </c>
      <c r="F39" s="22">
        <f>D13T0523!F39</f>
        <v>0</v>
      </c>
      <c r="G39" s="22">
        <f>D13T0523!G39</f>
        <v>0</v>
      </c>
      <c r="H39" s="22">
        <f>D13T0523!H39</f>
        <v>0</v>
      </c>
      <c r="I39" s="29">
        <f>D13T0523!I39</f>
        <v>0</v>
      </c>
    </row>
    <row r="40" spans="2:10" x14ac:dyDescent="0.2">
      <c r="B40" s="18"/>
      <c r="C40" s="22"/>
      <c r="D40" s="22"/>
      <c r="E40" s="22"/>
      <c r="F40" s="22"/>
      <c r="G40" s="22"/>
      <c r="H40" s="22"/>
      <c r="I40" s="29"/>
    </row>
    <row r="41" spans="2:10" x14ac:dyDescent="0.2">
      <c r="B41" s="19" t="s">
        <v>3</v>
      </c>
      <c r="C41" s="21">
        <f>D13T0523!C41</f>
        <v>99429</v>
      </c>
      <c r="D41" s="21">
        <f>D13T0523!D41</f>
        <v>14192</v>
      </c>
      <c r="E41" s="21">
        <f>D13T0523!E41</f>
        <v>17955</v>
      </c>
      <c r="F41" s="21">
        <f>D13T0523!F41</f>
        <v>16873</v>
      </c>
      <c r="G41" s="21">
        <f>D13T0523!G41</f>
        <v>17921</v>
      </c>
      <c r="H41" s="21">
        <f>D13T0523!H41</f>
        <v>12101</v>
      </c>
      <c r="I41" s="28">
        <f>D13T0523!I41</f>
        <v>20387</v>
      </c>
    </row>
    <row r="42" spans="2:10" x14ac:dyDescent="0.2">
      <c r="B42" s="18" t="s">
        <v>7</v>
      </c>
      <c r="C42" s="22">
        <f>D13T0523!C42</f>
        <v>1300</v>
      </c>
      <c r="D42" s="22">
        <f>D13T0523!D42</f>
        <v>369</v>
      </c>
      <c r="E42" s="22">
        <f>D13T0523!E42</f>
        <v>134</v>
      </c>
      <c r="F42" s="22">
        <f>D13T0523!F42</f>
        <v>141</v>
      </c>
      <c r="G42" s="22">
        <f>D13T0523!G42</f>
        <v>274</v>
      </c>
      <c r="H42" s="22">
        <f>D13T0523!H42</f>
        <v>213</v>
      </c>
      <c r="I42" s="29">
        <f>D13T0523!I42</f>
        <v>169</v>
      </c>
    </row>
    <row r="43" spans="2:10" x14ac:dyDescent="0.2">
      <c r="B43" s="18" t="s">
        <v>8</v>
      </c>
      <c r="C43" s="22">
        <f>D13T0523!C43</f>
        <v>7916</v>
      </c>
      <c r="D43" s="22">
        <f>D13T0523!D43</f>
        <v>1626</v>
      </c>
      <c r="E43" s="22">
        <f>D13T0523!E43</f>
        <v>1067</v>
      </c>
      <c r="F43" s="22">
        <f>D13T0523!F43</f>
        <v>1043</v>
      </c>
      <c r="G43" s="22">
        <f>D13T0523!G43</f>
        <v>1685</v>
      </c>
      <c r="H43" s="22">
        <f>D13T0523!H43</f>
        <v>1164</v>
      </c>
      <c r="I43" s="29">
        <f>D13T0523!I43</f>
        <v>1331</v>
      </c>
    </row>
    <row r="44" spans="2:10" x14ac:dyDescent="0.2">
      <c r="B44" s="18" t="s">
        <v>9</v>
      </c>
      <c r="C44" s="22">
        <f>D13T0523!C44</f>
        <v>16443</v>
      </c>
      <c r="D44" s="22">
        <f>D13T0523!D44</f>
        <v>2683</v>
      </c>
      <c r="E44" s="22">
        <f>D13T0523!E44</f>
        <v>2707</v>
      </c>
      <c r="F44" s="22">
        <f>D13T0523!F44</f>
        <v>2438</v>
      </c>
      <c r="G44" s="22">
        <f>D13T0523!G44</f>
        <v>2825</v>
      </c>
      <c r="H44" s="22">
        <f>D13T0523!H44</f>
        <v>2381</v>
      </c>
      <c r="I44" s="29">
        <f>D13T0523!I44</f>
        <v>3409</v>
      </c>
      <c r="J44" s="16"/>
    </row>
    <row r="45" spans="2:10" x14ac:dyDescent="0.2">
      <c r="B45" s="18" t="s">
        <v>10</v>
      </c>
      <c r="C45" s="22">
        <f>D13T0523!C45</f>
        <v>32147</v>
      </c>
      <c r="D45" s="22">
        <f>D13T0523!D45</f>
        <v>4867</v>
      </c>
      <c r="E45" s="22">
        <f>D13T0523!E45</f>
        <v>6585</v>
      </c>
      <c r="F45" s="22">
        <f>D13T0523!F45</f>
        <v>4923</v>
      </c>
      <c r="G45" s="22">
        <f>D13T0523!G45</f>
        <v>5488</v>
      </c>
      <c r="H45" s="22">
        <f>D13T0523!H45</f>
        <v>3838</v>
      </c>
      <c r="I45" s="29">
        <f>D13T0523!I45</f>
        <v>6446</v>
      </c>
      <c r="J45" s="16"/>
    </row>
    <row r="46" spans="2:10" x14ac:dyDescent="0.2">
      <c r="B46" s="18" t="s">
        <v>11</v>
      </c>
      <c r="C46" s="22">
        <f>D13T0523!C46</f>
        <v>5222</v>
      </c>
      <c r="D46" s="22">
        <f>D13T0523!D46</f>
        <v>835</v>
      </c>
      <c r="E46" s="22">
        <f>D13T0523!E46</f>
        <v>806</v>
      </c>
      <c r="F46" s="22">
        <f>D13T0523!F46</f>
        <v>989</v>
      </c>
      <c r="G46" s="22">
        <f>D13T0523!G46</f>
        <v>1004</v>
      </c>
      <c r="H46" s="22">
        <f>D13T0523!H46</f>
        <v>646</v>
      </c>
      <c r="I46" s="29">
        <f>D13T0523!I46</f>
        <v>942</v>
      </c>
    </row>
    <row r="47" spans="2:10" x14ac:dyDescent="0.2">
      <c r="B47" s="18" t="s">
        <v>12</v>
      </c>
      <c r="C47" s="22">
        <f>D13T0523!C47</f>
        <v>3506</v>
      </c>
      <c r="D47" s="22">
        <f>D13T0523!D47</f>
        <v>453</v>
      </c>
      <c r="E47" s="22">
        <f>D13T0523!E47</f>
        <v>558</v>
      </c>
      <c r="F47" s="22">
        <f>D13T0523!F47</f>
        <v>659</v>
      </c>
      <c r="G47" s="22">
        <f>D13T0523!G47</f>
        <v>698</v>
      </c>
      <c r="H47" s="22">
        <f>D13T0523!H47</f>
        <v>387</v>
      </c>
      <c r="I47" s="29">
        <f>D13T0523!I47</f>
        <v>751</v>
      </c>
    </row>
    <row r="48" spans="2:10" x14ac:dyDescent="0.2">
      <c r="B48" s="18" t="s">
        <v>13</v>
      </c>
      <c r="C48" s="22">
        <f>D13T0523!C48</f>
        <v>14151</v>
      </c>
      <c r="D48" s="22">
        <f>D13T0523!D48</f>
        <v>1650</v>
      </c>
      <c r="E48" s="22">
        <f>D13T0523!E48</f>
        <v>2739</v>
      </c>
      <c r="F48" s="22">
        <f>D13T0523!F48</f>
        <v>2656</v>
      </c>
      <c r="G48" s="22">
        <f>D13T0523!G48</f>
        <v>2476</v>
      </c>
      <c r="H48" s="22">
        <f>D13T0523!H48</f>
        <v>1547</v>
      </c>
      <c r="I48" s="29">
        <f>D13T0523!I48</f>
        <v>3083</v>
      </c>
    </row>
    <row r="49" spans="2:9" x14ac:dyDescent="0.2">
      <c r="B49" s="18" t="s">
        <v>14</v>
      </c>
      <c r="C49" s="22">
        <f>D13T0523!C49</f>
        <v>1797</v>
      </c>
      <c r="D49" s="22">
        <f>D13T0523!D49</f>
        <v>226</v>
      </c>
      <c r="E49" s="22">
        <f>D13T0523!E49</f>
        <v>386</v>
      </c>
      <c r="F49" s="22">
        <f>D13T0523!F49</f>
        <v>295</v>
      </c>
      <c r="G49" s="22">
        <f>D13T0523!G49</f>
        <v>319</v>
      </c>
      <c r="H49" s="22">
        <f>D13T0523!H49</f>
        <v>186</v>
      </c>
      <c r="I49" s="29">
        <f>D13T0523!I49</f>
        <v>385</v>
      </c>
    </row>
    <row r="50" spans="2:9" x14ac:dyDescent="0.2">
      <c r="B50" s="18" t="s">
        <v>15</v>
      </c>
      <c r="C50" s="22">
        <f>D13T0523!C50</f>
        <v>3721</v>
      </c>
      <c r="D50" s="22">
        <f>D13T0523!D50</f>
        <v>330</v>
      </c>
      <c r="E50" s="22">
        <f>D13T0523!E50</f>
        <v>586</v>
      </c>
      <c r="F50" s="22">
        <f>D13T0523!F50</f>
        <v>873</v>
      </c>
      <c r="G50" s="22">
        <f>D13T0523!G50</f>
        <v>695</v>
      </c>
      <c r="H50" s="22">
        <f>D13T0523!H50</f>
        <v>409</v>
      </c>
      <c r="I50" s="29">
        <f>D13T0523!I50</f>
        <v>828</v>
      </c>
    </row>
    <row r="51" spans="2:9" x14ac:dyDescent="0.2">
      <c r="B51" s="18" t="s">
        <v>16</v>
      </c>
      <c r="C51" s="22">
        <f>D13T0523!C51</f>
        <v>416</v>
      </c>
      <c r="D51" s="22">
        <f>D13T0523!D51</f>
        <v>42</v>
      </c>
      <c r="E51" s="22">
        <f>D13T0523!E51</f>
        <v>58</v>
      </c>
      <c r="F51" s="22">
        <f>D13T0523!F51</f>
        <v>83</v>
      </c>
      <c r="G51" s="22">
        <f>D13T0523!G51</f>
        <v>98</v>
      </c>
      <c r="H51" s="22">
        <f>D13T0523!H51</f>
        <v>47</v>
      </c>
      <c r="I51" s="29">
        <f>D13T0523!I51</f>
        <v>88</v>
      </c>
    </row>
    <row r="52" spans="2:9" x14ac:dyDescent="0.2">
      <c r="B52" s="18" t="s">
        <v>17</v>
      </c>
      <c r="C52" s="22">
        <f>D13T0523!C52</f>
        <v>9795</v>
      </c>
      <c r="D52" s="22">
        <f>D13T0523!D52</f>
        <v>878</v>
      </c>
      <c r="E52" s="22">
        <f>D13T0523!E52</f>
        <v>1771</v>
      </c>
      <c r="F52" s="22">
        <f>D13T0523!F52</f>
        <v>2116</v>
      </c>
      <c r="G52" s="22">
        <f>D13T0523!G52</f>
        <v>1795</v>
      </c>
      <c r="H52" s="22">
        <f>D13T0523!H52</f>
        <v>993</v>
      </c>
      <c r="I52" s="29">
        <f>D13T0523!I52</f>
        <v>2242</v>
      </c>
    </row>
    <row r="53" spans="2:9" x14ac:dyDescent="0.2">
      <c r="B53" s="18" t="s">
        <v>18</v>
      </c>
      <c r="C53" s="22">
        <f>D13T0523!C53</f>
        <v>495</v>
      </c>
      <c r="D53" s="22">
        <f>D13T0523!D53</f>
        <v>61</v>
      </c>
      <c r="E53" s="22">
        <f>D13T0523!E53</f>
        <v>101</v>
      </c>
      <c r="F53" s="22">
        <f>D13T0523!F53</f>
        <v>87</v>
      </c>
      <c r="G53" s="22">
        <f>D13T0523!G53</f>
        <v>85</v>
      </c>
      <c r="H53" s="22">
        <f>D13T0523!H53</f>
        <v>50</v>
      </c>
      <c r="I53" s="29">
        <f>D13T0523!I53</f>
        <v>111</v>
      </c>
    </row>
    <row r="54" spans="2:9" x14ac:dyDescent="0.2">
      <c r="B54" s="18" t="s">
        <v>19</v>
      </c>
      <c r="C54" s="22">
        <f>D13T0523!C54</f>
        <v>2520</v>
      </c>
      <c r="D54" s="22">
        <f>D13T0523!D54</f>
        <v>172</v>
      </c>
      <c r="E54" s="22">
        <f>D13T0523!E54</f>
        <v>457</v>
      </c>
      <c r="F54" s="22">
        <f>D13T0523!F54</f>
        <v>570</v>
      </c>
      <c r="G54" s="22">
        <f>D13T0523!G54</f>
        <v>479</v>
      </c>
      <c r="H54" s="22">
        <f>D13T0523!H54</f>
        <v>240</v>
      </c>
      <c r="I54" s="29">
        <f>D13T0523!I54</f>
        <v>602</v>
      </c>
    </row>
    <row r="55" spans="2:9" x14ac:dyDescent="0.2">
      <c r="B55" s="18" t="s">
        <v>20</v>
      </c>
      <c r="C55" s="22">
        <f>D13T0523!C55</f>
        <v>0</v>
      </c>
      <c r="D55" s="22">
        <f>D13T0523!D55</f>
        <v>0</v>
      </c>
      <c r="E55" s="22">
        <f>D13T0523!E55</f>
        <v>0</v>
      </c>
      <c r="F55" s="22">
        <f>D13T0523!F55</f>
        <v>0</v>
      </c>
      <c r="G55" s="22">
        <f>D13T0523!G55</f>
        <v>0</v>
      </c>
      <c r="H55" s="22">
        <f>D13T0523!H55</f>
        <v>0</v>
      </c>
      <c r="I55" s="29">
        <f>D13T0523!I55</f>
        <v>0</v>
      </c>
    </row>
    <row r="56" spans="2:9" x14ac:dyDescent="0.2">
      <c r="B56" s="14"/>
      <c r="C56" s="15"/>
      <c r="D56" s="15"/>
      <c r="E56" s="15"/>
      <c r="F56" s="15"/>
      <c r="G56" s="15"/>
      <c r="H56" s="15"/>
      <c r="I56" s="26"/>
    </row>
    <row r="57" spans="2:9" x14ac:dyDescent="0.2">
      <c r="B57" s="1" t="s">
        <v>1</v>
      </c>
    </row>
    <row r="59" spans="2:9" x14ac:dyDescent="0.2">
      <c r="B59" s="31" t="s">
        <v>0</v>
      </c>
      <c r="C59" s="32" t="s">
        <v>22</v>
      </c>
      <c r="D59" s="32" t="s">
        <v>41</v>
      </c>
      <c r="E59" s="32" t="s">
        <v>42</v>
      </c>
      <c r="F59" s="32" t="s">
        <v>43</v>
      </c>
      <c r="G59" s="32" t="s">
        <v>44</v>
      </c>
      <c r="H59" s="32" t="s">
        <v>45</v>
      </c>
      <c r="I59" s="32" t="s">
        <v>46</v>
      </c>
    </row>
    <row r="60" spans="2:9" x14ac:dyDescent="0.2">
      <c r="B60" s="1" t="s">
        <v>36</v>
      </c>
      <c r="C60" s="33">
        <f>SUM(C10:C12)*100/C9</f>
        <v>23.804559767960637</v>
      </c>
      <c r="D60" s="33">
        <f t="shared" ref="D60:I60" si="0">SUM(D10:D12)*100/D9</f>
        <v>31.018031555221636</v>
      </c>
      <c r="E60" s="33">
        <f t="shared" si="0"/>
        <v>20.244508910070451</v>
      </c>
      <c r="F60" s="33">
        <f t="shared" si="0"/>
        <v>19.911874437154253</v>
      </c>
      <c r="G60" s="33">
        <f t="shared" si="0"/>
        <v>24.348709369024856</v>
      </c>
      <c r="H60" s="33">
        <f t="shared" si="0"/>
        <v>28.432256900595345</v>
      </c>
      <c r="I60" s="33">
        <f t="shared" si="0"/>
        <v>21.921953529984474</v>
      </c>
    </row>
    <row r="61" spans="2:9" x14ac:dyDescent="0.2">
      <c r="B61" s="1" t="s">
        <v>37</v>
      </c>
      <c r="C61" s="33">
        <f>SUM(C18:C22)*100/C9</f>
        <v>15.845760798526529</v>
      </c>
      <c r="D61" s="33">
        <f t="shared" ref="D61:I61" si="1">SUM(D18:D22)*100/D9</f>
        <v>9.3050338091660407</v>
      </c>
      <c r="E61" s="33">
        <f t="shared" si="1"/>
        <v>15.762832277544254</v>
      </c>
      <c r="F61" s="33">
        <f t="shared" si="1"/>
        <v>20.120931429306573</v>
      </c>
      <c r="G61" s="33">
        <f t="shared" si="1"/>
        <v>16.210564053537286</v>
      </c>
      <c r="H61" s="33">
        <f t="shared" si="1"/>
        <v>13.557640267003428</v>
      </c>
      <c r="I61" s="33">
        <f t="shared" si="1"/>
        <v>18.016998658000684</v>
      </c>
    </row>
    <row r="63" spans="2:9" x14ac:dyDescent="0.2">
      <c r="B63" s="19" t="s">
        <v>38</v>
      </c>
    </row>
    <row r="64" spans="2:9" x14ac:dyDescent="0.2">
      <c r="B64" s="1" t="s">
        <v>39</v>
      </c>
      <c r="C64" s="33">
        <v>13.314631696226137</v>
      </c>
      <c r="D64" s="33">
        <v>13.314631696226137</v>
      </c>
      <c r="E64" s="33">
        <v>13.314631696226137</v>
      </c>
      <c r="F64" s="33">
        <v>13.314631696226137</v>
      </c>
      <c r="G64" s="33">
        <v>13.314631696226137</v>
      </c>
      <c r="H64" s="33">
        <v>13.314631696226137</v>
      </c>
      <c r="I64" s="33">
        <v>13.314631696226137</v>
      </c>
    </row>
    <row r="65" spans="2:9" x14ac:dyDescent="0.2">
      <c r="B65" s="1" t="s">
        <v>40</v>
      </c>
      <c r="C65" s="33">
        <v>39.047289362488748</v>
      </c>
      <c r="D65" s="33">
        <v>39.047289362488748</v>
      </c>
      <c r="E65" s="33">
        <v>39.047289362488748</v>
      </c>
      <c r="F65" s="33">
        <v>39.047289362488748</v>
      </c>
      <c r="G65" s="33">
        <v>39.047289362488748</v>
      </c>
      <c r="H65" s="33">
        <v>39.047289362488748</v>
      </c>
      <c r="I65" s="33">
        <v>39.047289362488748</v>
      </c>
    </row>
  </sheetData>
  <mergeCells count="7">
    <mergeCell ref="G6:G7"/>
    <mergeCell ref="H6:H7"/>
    <mergeCell ref="I6:I7"/>
    <mergeCell ref="C5:C7"/>
    <mergeCell ref="D6:D7"/>
    <mergeCell ref="E6:E7"/>
    <mergeCell ref="F6:F7"/>
  </mergeCells>
  <phoneticPr fontId="8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D13T0523</vt:lpstr>
      <vt:lpstr>Gráfico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ESTADÍSTICA</dc:creator>
  <cp:lastModifiedBy>Delgado Rodriguez, Jorge</cp:lastModifiedBy>
  <cp:lastPrinted>2012-10-24T11:29:42Z</cp:lastPrinted>
  <dcterms:created xsi:type="dcterms:W3CDTF">1999-02-22T12:47:20Z</dcterms:created>
  <dcterms:modified xsi:type="dcterms:W3CDTF">2023-08-21T11:51:44Z</dcterms:modified>
</cp:coreProperties>
</file>