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19. Vicálvaro\"/>
    </mc:Choice>
  </mc:AlternateContent>
  <xr:revisionPtr revIDLastSave="0" documentId="13_ncr:1_{CC4E0A2B-8005-4476-BFD7-5320560084A8}" xr6:coauthVersionLast="47" xr6:coauthVersionMax="47" xr10:uidLastSave="{00000000-0000-0000-0000-000000000000}"/>
  <bookViews>
    <workbookView xWindow="28680" yWindow="-120" windowWidth="29040" windowHeight="15840" xr2:uid="{00000000-000D-0000-FFFF-FFFF00000000}"/>
  </bookViews>
  <sheets>
    <sheet name="D19T0123"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2" l="1"/>
  <c r="E61" i="2"/>
  <c r="D61" i="2"/>
  <c r="C61" i="2"/>
  <c r="D53" i="2"/>
  <c r="E53" i="2"/>
  <c r="F53" i="2"/>
  <c r="G53" i="2"/>
  <c r="C53" i="2"/>
</calcChain>
</file>

<file path=xl/sharedStrings.xml><?xml version="1.0" encoding="utf-8"?>
<sst xmlns="http://schemas.openxmlformats.org/spreadsheetml/2006/main" count="105" uniqueCount="61">
  <si>
    <t>191.</t>
  </si>
  <si>
    <t xml:space="preserve"> 192.</t>
  </si>
  <si>
    <t>Características</t>
  </si>
  <si>
    <t xml:space="preserve">   Nacimientos</t>
  </si>
  <si>
    <t xml:space="preserve">   Defunciones</t>
  </si>
  <si>
    <t xml:space="preserve">  % Extranjeros</t>
  </si>
  <si>
    <t>D.19.1. Características generales</t>
  </si>
  <si>
    <t>Ver "Fuentes, notas y conceptos".</t>
  </si>
  <si>
    <t>Casco Histórico de Vicálvaro</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</si>
  <si>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</si>
  <si>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</si>
  <si>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</si>
  <si>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</si>
  <si>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</si>
  <si>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</si>
  <si>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</si>
  <si>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</si>
  <si>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</si>
  <si>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</si>
  <si>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</si>
  <si>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</si>
  <si>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</si>
  <si>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</si>
  <si>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65 años y más</t>
  </si>
  <si>
    <t>19.</t>
  </si>
  <si>
    <t>VICÁLVARO</t>
  </si>
  <si>
    <t xml:space="preserve">       Agrupado</t>
  </si>
  <si>
    <t xml:space="preserve">       Interior</t>
  </si>
  <si>
    <t xml:space="preserve">     Abierto</t>
  </si>
  <si>
    <t xml:space="preserve">     Uso vivienda</t>
  </si>
  <si>
    <t xml:space="preserve">    Total Locales por Tipo de acceso </t>
  </si>
  <si>
    <t xml:space="preserve">       Puerta de calle</t>
  </si>
  <si>
    <t xml:space="preserve">   Locales Puerta de calle y Agrupados por Situación </t>
  </si>
  <si>
    <t>D.19. VICÁLVARO. INFORMACIÓN DE LOS DISTRITOS</t>
  </si>
  <si>
    <t>..</t>
  </si>
  <si>
    <t xml:space="preserve"> 193.</t>
  </si>
  <si>
    <t xml:space="preserve"> 194.</t>
  </si>
  <si>
    <t>Valdebernardo</t>
  </si>
  <si>
    <t>El Cañaveral</t>
  </si>
  <si>
    <r>
      <t>Superficie (Ha)</t>
    </r>
    <r>
      <rPr>
        <b/>
        <vertAlign val="superscript"/>
        <sz val="8"/>
        <rFont val="Arial"/>
        <family val="2"/>
      </rPr>
      <t>(1)</t>
    </r>
  </si>
  <si>
    <r>
      <t xml:space="preserve">Precio de la vivienda de segunda mano </t>
    </r>
    <r>
      <rPr>
        <b/>
        <vertAlign val="superscript"/>
        <sz val="8"/>
        <rFont val="Arial"/>
        <family val="2"/>
      </rPr>
      <t xml:space="preserve"> </t>
    </r>
    <r>
      <rPr>
        <b/>
        <sz val="8"/>
        <rFont val="Arial"/>
        <family val="2"/>
      </rPr>
      <t>(€/m</t>
    </r>
    <r>
      <rPr>
        <b/>
        <vertAlign val="superscript"/>
        <sz val="8"/>
        <rFont val="Arial"/>
        <family val="2"/>
      </rPr>
      <t>2</t>
    </r>
    <r>
      <rPr>
        <b/>
        <sz val="8"/>
        <rFont val="Arial"/>
        <family val="2"/>
      </rPr>
      <t xml:space="preserve">) </t>
    </r>
    <r>
      <rPr>
        <b/>
        <vertAlign val="superscript"/>
        <sz val="8"/>
        <rFont val="Arial"/>
        <family val="2"/>
      </rPr>
      <t>(5)</t>
    </r>
  </si>
  <si>
    <t>Incremento (%)</t>
  </si>
  <si>
    <t xml:space="preserve">      Resto Unión Europea</t>
  </si>
  <si>
    <t xml:space="preserve">     Otros </t>
  </si>
  <si>
    <t>31/12/2021</t>
  </si>
  <si>
    <t>Valderrivas</t>
  </si>
  <si>
    <t xml:space="preserve">  De 0 a 15 años</t>
  </si>
  <si>
    <t xml:space="preserve">  De 16 a 64 años</t>
  </si>
  <si>
    <t>31/12/2022</t>
  </si>
  <si>
    <r>
      <t>Censo de Locales y Actividades a 1-1-2023</t>
    </r>
    <r>
      <rPr>
        <b/>
        <vertAlign val="superscript"/>
        <sz val="8"/>
        <rFont val="Arial"/>
        <family val="2"/>
      </rPr>
      <t>(4)</t>
    </r>
  </si>
  <si>
    <t>Si desea participar en nuestra encuesta satisfacción, pinche aquí</t>
  </si>
  <si>
    <t>NOTAS: (1) Superficie revisada según seccionado 2017
               (2) El "Total" de la Población incluye "Apátridas" y "No consta Nacionalidad"
               (3) El "Total" de Turismos incluye "No consta Barrio"</t>
  </si>
  <si>
    <t xml:space="preserve">               (4) A partir de Julio 2021, en el "Total" de locales no se incluyen los locales en situación de BAJA. El aumento de número de locales “Interiores” en 01.01.2022 se ha producido debido </t>
  </si>
  <si>
    <t xml:space="preserve">                    a una actualización extraordinaria,  fruto de un trabajo de campo</t>
  </si>
  <si>
    <t xml:space="preserve">               (5) Serie revisada en 2019 por Idealista aplicando una nueva metodología de cálculo</t>
  </si>
  <si>
    <r>
      <t>Censo de Locales y Actividades a 1-7-2023</t>
    </r>
    <r>
      <rPr>
        <b/>
        <vertAlign val="superscript"/>
        <sz val="8"/>
        <rFont val="Arial"/>
        <family val="2"/>
      </rPr>
      <t>(4)</t>
    </r>
  </si>
  <si>
    <t>Densidad (hab./Ha) 01/01/2023</t>
  </si>
  <si>
    <t>Población a 01/01/2023</t>
  </si>
  <si>
    <r>
      <t>Población a 01/01/2023 según Nacionalidad</t>
    </r>
    <r>
      <rPr>
        <b/>
        <vertAlign val="superscript"/>
        <sz val="8"/>
        <rFont val="Arial"/>
        <family val="2"/>
      </rPr>
      <t>(2)</t>
    </r>
  </si>
  <si>
    <t>Crecimiento vegetativo (2022)</t>
  </si>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</sst>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2" x14ac:knownFonts="1">
    <font>
      <sz val="10"/>
      <name val="Courier"/>
    </font>
    <font>
      <i/>
      <sz val="8"/>
      <name val="Arial"/>
      <family val="2"/>
    </font>
    <font>
      <sz val="8"/>
      <name val="Arial"/>
      <family val="2"/>
    </font>
    <font>
      <sz val="10"/>
      <name val="Courier"/>
    </font>
    <font>
      <b/>
      <sz val="8"/>
      <name val="Arial"/>
      <family val="2"/>
    </font>
    <font>
      <b/>
      <sz val="7"/>
      <color indexed="61"/>
      <name val="Arial"/>
      <family val="2"/>
    </font>
    <font>
      <b/>
      <u/>
      <sz val="8"/>
      <color indexed="9"/>
      <name val="Arial"/>
      <family val="2"/>
    </font>
    <font>
      <u/>
      <sz val="10"/>
      <color indexed="12"/>
      <name val="Arial"/>
      <family val="2"/>
    </font>
    <font>
      <sz val="10"/>
      <color indexed="8"/>
      <name val="Arial"/>
      <family val="2"/>
    </font>
    <font>
      <b/>
      <vertAlign val="superscript"/>
      <sz val="8"/>
      <name val="Arial"/>
      <family val="2"/>
    </font>
    <font>
      <b/>
      <u/>
      <sz val="8"/>
      <color theme="0"/>
      <name val="Arial"/>
      <family val="2"/>
    </font>
    <font>
      <b/>
      <u/>
      <sz val="8"/>
      <name val="Arial"/>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9">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style="thin">
        <color indexed="22"/>
      </right>
      <top/>
      <bottom/>
      <diagonal/>
    </border>
    <border>
      <left/>
      <right/>
      <top/>
      <bottom style="thin">
        <color indexed="22"/>
      </bottom>
      <diagonal/>
    </border>
    <border>
      <left style="thick">
        <color indexed="53"/>
      </left>
      <right style="thick">
        <color indexed="53"/>
      </right>
      <top style="thick">
        <color indexed="16"/>
      </top>
      <bottom style="thick">
        <color indexed="53"/>
      </bottom>
      <diagonal/>
    </border>
    <border>
      <left/>
      <right style="thin">
        <color indexed="22"/>
      </right>
      <top/>
      <bottom style="thin">
        <color indexed="22"/>
      </bottom>
      <diagonal/>
    </border>
    <border>
      <left/>
      <right style="thin">
        <color theme="0" tint="-0.14996795556505021"/>
      </right>
      <top/>
      <bottom/>
      <diagonal/>
    </border>
    <border>
      <left/>
      <right style="thin">
        <color theme="0" tint="-0.24994659260841701"/>
      </right>
      <top/>
      <bottom/>
      <diagonal/>
    </border>
    <border>
      <left style="thin">
        <color theme="0" tint="-0.24994659260841701"/>
      </left>
      <right/>
      <top/>
      <bottom/>
      <diagonal/>
    </border>
    <border>
      <left style="thick">
        <color indexed="53"/>
      </left>
      <right style="thick">
        <color indexed="53"/>
      </right>
      <top/>
      <bottom style="thick">
        <color indexed="53"/>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6">
    <xf numFmtId="164" fontId="0" fillId="0" borderId="0"/>
    <xf numFmtId="0" fontId="7" fillId="0" borderId="0" applyNumberFormat="0" applyFill="0" applyBorder="0" applyAlignment="0" applyProtection="0">
      <alignment vertical="top"/>
      <protection locked="0"/>
    </xf>
    <xf numFmtId="0" fontId="3" fillId="0" borderId="0"/>
    <xf numFmtId="165" fontId="3" fillId="0" borderId="0"/>
    <xf numFmtId="0" fontId="8" fillId="0" borderId="0"/>
    <xf numFmtId="0" fontId="7" fillId="0" borderId="0" applyNumberFormat="0" applyFill="0" applyBorder="0" applyAlignment="0" applyProtection="0">
      <alignment vertical="top"/>
      <protection locked="0"/>
    </xf>
  </cellStyleXfs>
  <cellXfs count="98">
    <xf numFmtId="164" fontId="0" fillId="0" borderId="0" xfId="0"/>
    <xf numFmtId="164" fontId="1" fillId="0" borderId="0" xfId="0" applyFont="1" applyAlignment="1">
      <alignment horizontal="right"/>
    </xf>
    <xf numFmtId="164" fontId="2" fillId="0" borderId="0" xfId="0" applyFont="1"/>
    <xf numFmtId="164" fontId="4" fillId="0" borderId="0" xfId="0" applyFont="1" applyAlignment="1" applyProtection="1">
      <alignment horizontal="left"/>
    </xf>
    <xf numFmtId="164" fontId="2" fillId="0" borderId="0" xfId="0" applyFont="1" applyAlignment="1">
      <alignment horizontal="right"/>
    </xf>
    <xf numFmtId="164" fontId="4" fillId="2" borderId="1" xfId="0" applyFont="1" applyFill="1" applyBorder="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164" fontId="4" fillId="2" borderId="3" xfId="0" applyFont="1" applyFill="1" applyBorder="1" applyAlignment="1" applyProtection="1">
      <alignment horizontal="left"/>
    </xf>
    <xf numFmtId="164" fontId="2" fillId="0" borderId="4" xfId="0" applyFont="1" applyBorder="1" applyAlignment="1" applyProtection="1">
      <alignment horizontal="left"/>
    </xf>
    <xf numFmtId="164" fontId="2" fillId="0" borderId="1" xfId="0" applyFont="1" applyBorder="1" applyAlignment="1" applyProtection="1">
      <alignment horizontal="right"/>
    </xf>
    <xf numFmtId="164" fontId="2" fillId="0" borderId="1" xfId="0" applyFont="1" applyBorder="1" applyAlignment="1">
      <alignment horizontal="right"/>
    </xf>
    <xf numFmtId="164" fontId="2" fillId="0" borderId="5" xfId="0" applyFont="1" applyBorder="1"/>
    <xf numFmtId="164" fontId="2" fillId="0" borderId="0" xfId="0" applyFont="1" applyBorder="1"/>
    <xf numFmtId="3" fontId="2" fillId="0" borderId="5" xfId="0" applyNumberFormat="1" applyFont="1" applyBorder="1"/>
    <xf numFmtId="3" fontId="2" fillId="0" borderId="5" xfId="0" applyNumberFormat="1" applyFont="1" applyBorder="1" applyAlignment="1" applyProtection="1">
      <alignment horizontal="left"/>
    </xf>
    <xf numFmtId="3" fontId="4" fillId="0" borderId="0" xfId="0" applyNumberFormat="1" applyFont="1" applyBorder="1" applyAlignment="1">
      <alignment horizontal="right"/>
    </xf>
    <xf numFmtId="3" fontId="2" fillId="0" borderId="5" xfId="3" applyNumberFormat="1" applyFont="1" applyBorder="1"/>
    <xf numFmtId="164" fontId="4" fillId="2" borderId="4" xfId="0" applyFont="1" applyFill="1" applyBorder="1" applyAlignment="1"/>
    <xf numFmtId="164" fontId="2" fillId="0" borderId="0" xfId="0" applyFont="1" applyAlignment="1"/>
    <xf numFmtId="164" fontId="4" fillId="2" borderId="0" xfId="0" applyFont="1" applyFill="1" applyBorder="1" applyAlignment="1" applyProtection="1">
      <alignment horizontal="right"/>
    </xf>
    <xf numFmtId="164" fontId="2" fillId="0" borderId="5" xfId="0" applyFont="1" applyBorder="1" applyAlignment="1">
      <alignment horizontal="left"/>
    </xf>
    <xf numFmtId="164" fontId="2" fillId="0" borderId="5" xfId="0" applyFont="1" applyFill="1" applyBorder="1" applyAlignment="1">
      <alignment horizontal="left" wrapText="1"/>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3" fontId="2" fillId="0" borderId="0" xfId="0" applyNumberFormat="1" applyFont="1" applyBorder="1" applyAlignment="1">
      <alignment horizontal="right"/>
    </xf>
    <xf numFmtId="164" fontId="5" fillId="2" borderId="6" xfId="0" applyFont="1" applyFill="1" applyBorder="1" applyAlignment="1">
      <alignment horizontal="center" wrapText="1"/>
    </xf>
    <xf numFmtId="4" fontId="4" fillId="0" borderId="0" xfId="2" applyNumberFormat="1" applyFont="1" applyBorder="1" applyAlignment="1" applyProtection="1">
      <alignment horizontal="right"/>
    </xf>
    <xf numFmtId="4" fontId="2" fillId="0" borderId="0" xfId="2" applyNumberFormat="1" applyFont="1" applyBorder="1" applyAlignment="1" applyProtection="1">
      <alignment horizontal="right"/>
    </xf>
    <xf numFmtId="164" fontId="4" fillId="0" borderId="0" xfId="0" applyFont="1" applyBorder="1" applyAlignment="1">
      <alignment horizontal="right"/>
    </xf>
    <xf numFmtId="164" fontId="2" fillId="0" borderId="0" xfId="0" applyFont="1" applyBorder="1" applyAlignment="1">
      <alignment horizontal="right"/>
    </xf>
    <xf numFmtId="3" fontId="4"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3" fontId="4" fillId="0" borderId="0" xfId="0" applyNumberFormat="1" applyFont="1" applyAlignment="1">
      <alignment horizontal="right"/>
    </xf>
    <xf numFmtId="3" fontId="2" fillId="0" borderId="0" xfId="0" applyNumberFormat="1" applyFont="1" applyAlignment="1">
      <alignment horizontal="right"/>
    </xf>
    <xf numFmtId="4" fontId="4" fillId="0" borderId="0" xfId="0" applyNumberFormat="1" applyFont="1" applyBorder="1" applyAlignment="1">
      <alignment horizontal="right"/>
    </xf>
    <xf numFmtId="3" fontId="4" fillId="0" borderId="0" xfId="3" applyNumberFormat="1" applyFont="1" applyBorder="1" applyAlignment="1">
      <alignment horizontal="right"/>
    </xf>
    <xf numFmtId="3" fontId="2" fillId="0" borderId="0" xfId="3" applyNumberFormat="1" applyFont="1" applyBorder="1" applyAlignment="1">
      <alignment horizontal="right"/>
    </xf>
    <xf numFmtId="164" fontId="2" fillId="0" borderId="8" xfId="0" applyFont="1" applyBorder="1"/>
    <xf numFmtId="3" fontId="2" fillId="0" borderId="5" xfId="3" applyNumberFormat="1" applyFont="1" applyBorder="1" applyAlignment="1">
      <alignment horizontal="left"/>
    </xf>
    <xf numFmtId="3" fontId="4" fillId="0" borderId="0" xfId="0" applyNumberFormat="1" applyFont="1"/>
    <xf numFmtId="3" fontId="4" fillId="0" borderId="0" xfId="0" applyNumberFormat="1" applyFont="1" applyBorder="1"/>
    <xf numFmtId="0" fontId="8" fillId="0" borderId="3" xfId="4" applyFont="1" applyFill="1" applyBorder="1" applyAlignment="1">
      <alignment wrapText="1"/>
    </xf>
    <xf numFmtId="0" fontId="8" fillId="0" borderId="9" xfId="4" applyFont="1" applyFill="1" applyBorder="1" applyAlignment="1">
      <alignment horizontal="right" wrapText="1"/>
    </xf>
    <xf numFmtId="164" fontId="6" fillId="3" borderId="7" xfId="1" applyNumberFormat="1" applyFont="1" applyFill="1" applyBorder="1" applyAlignment="1" applyProtection="1">
      <alignment horizontal="center"/>
    </xf>
    <xf numFmtId="3" fontId="4" fillId="0" borderId="5" xfId="0" applyNumberFormat="1" applyFont="1" applyBorder="1" applyAlignment="1" applyProtection="1">
      <alignment horizontal="left"/>
    </xf>
    <xf numFmtId="3" fontId="4" fillId="0" borderId="5" xfId="0" applyNumberFormat="1" applyFont="1" applyBorder="1"/>
    <xf numFmtId="3" fontId="4" fillId="0" borderId="5" xfId="3" applyNumberFormat="1" applyFont="1" applyBorder="1" applyAlignment="1" applyProtection="1">
      <alignment horizontal="left"/>
    </xf>
    <xf numFmtId="3" fontId="4" fillId="0" borderId="5" xfId="3" applyNumberFormat="1" applyFont="1" applyBorder="1"/>
    <xf numFmtId="164" fontId="0" fillId="0" borderId="0" xfId="0" applyBorder="1"/>
    <xf numFmtId="4" fontId="2" fillId="0" borderId="0" xfId="0" applyNumberFormat="1" applyFont="1" applyBorder="1" applyAlignment="1">
      <alignment horizontal="right"/>
    </xf>
    <xf numFmtId="164" fontId="4" fillId="2" borderId="9" xfId="0" applyFont="1" applyFill="1" applyBorder="1" applyAlignment="1" applyProtection="1">
      <alignment horizontal="right"/>
    </xf>
    <xf numFmtId="164" fontId="4" fillId="2" borderId="11" xfId="0" applyFont="1" applyFill="1" applyBorder="1" applyAlignment="1" applyProtection="1">
      <alignment horizontal="right"/>
    </xf>
    <xf numFmtId="3" fontId="2" fillId="0" borderId="9" xfId="3" applyNumberFormat="1" applyFont="1" applyBorder="1" applyAlignment="1">
      <alignment horizontal="right"/>
    </xf>
    <xf numFmtId="164" fontId="2" fillId="0" borderId="1" xfId="0" applyFont="1" applyBorder="1"/>
    <xf numFmtId="164" fontId="2" fillId="0" borderId="2" xfId="0" applyFont="1" applyBorder="1"/>
    <xf numFmtId="164" fontId="2" fillId="0" borderId="9" xfId="0" applyFont="1" applyBorder="1"/>
    <xf numFmtId="164" fontId="2" fillId="0" borderId="11" xfId="0" applyFont="1" applyBorder="1"/>
    <xf numFmtId="3" fontId="2" fillId="0" borderId="8" xfId="0" applyNumberFormat="1" applyFont="1" applyBorder="1"/>
    <xf numFmtId="166" fontId="2" fillId="0" borderId="8" xfId="0" applyNumberFormat="1" applyFont="1" applyBorder="1"/>
    <xf numFmtId="3" fontId="2" fillId="0" borderId="8" xfId="0" applyNumberFormat="1" applyFont="1" applyBorder="1" applyAlignment="1">
      <alignment horizontal="right"/>
    </xf>
    <xf numFmtId="4" fontId="2" fillId="0" borderId="0" xfId="0" applyNumberFormat="1" applyFont="1" applyBorder="1"/>
    <xf numFmtId="4" fontId="2" fillId="0" borderId="8" xfId="0" applyNumberFormat="1" applyFont="1" applyBorder="1"/>
    <xf numFmtId="3" fontId="4" fillId="0" borderId="0" xfId="3" applyNumberFormat="1" applyFont="1" applyBorder="1" applyAlignment="1" applyProtection="1">
      <alignment horizontal="left"/>
    </xf>
    <xf numFmtId="3" fontId="2" fillId="0" borderId="3" xfId="3" applyNumberFormat="1" applyFont="1" applyBorder="1" applyAlignment="1">
      <alignment horizontal="left"/>
    </xf>
    <xf numFmtId="3" fontId="4" fillId="0" borderId="0" xfId="0" applyNumberFormat="1" applyFont="1" applyBorder="1" applyAlignment="1" applyProtection="1">
      <alignment horizontal="left"/>
    </xf>
    <xf numFmtId="4" fontId="2" fillId="0" borderId="12" xfId="0" applyNumberFormat="1" applyFont="1" applyBorder="1" applyAlignment="1">
      <alignment horizontal="right"/>
    </xf>
    <xf numFmtId="164" fontId="10" fillId="3" borderId="7" xfId="1" applyNumberFormat="1" applyFont="1" applyFill="1" applyBorder="1" applyAlignment="1" applyProtection="1">
      <alignment horizontal="center"/>
    </xf>
    <xf numFmtId="49" fontId="2" fillId="0" borderId="0" xfId="0" applyNumberFormat="1" applyFont="1" applyAlignment="1">
      <alignment horizontal="left"/>
    </xf>
    <xf numFmtId="3" fontId="2" fillId="0" borderId="0" xfId="0" applyNumberFormat="1" applyFont="1"/>
    <xf numFmtId="0" fontId="10" fillId="3" borderId="7" xfId="1" applyFont="1" applyFill="1" applyBorder="1" applyAlignment="1" applyProtection="1">
      <alignment horizontal="center"/>
    </xf>
    <xf numFmtId="164" fontId="2" fillId="0" borderId="0" xfId="0" applyFont="1" applyFill="1"/>
    <xf numFmtId="3" fontId="4" fillId="0" borderId="0" xfId="3" applyNumberFormat="1" applyFont="1" applyBorder="1"/>
    <xf numFmtId="3" fontId="2" fillId="0" borderId="0" xfId="3" applyNumberFormat="1" applyFont="1" applyBorder="1"/>
    <xf numFmtId="164" fontId="5" fillId="0" borderId="13" xfId="0" applyFont="1" applyFill="1" applyBorder="1" applyAlignment="1">
      <alignment horizontal="center" wrapText="1"/>
    </xf>
    <xf numFmtId="0" fontId="6" fillId="0" borderId="13" xfId="1" applyFont="1" applyFill="1" applyBorder="1" applyAlignment="1" applyProtection="1">
      <alignment horizontal="center"/>
    </xf>
    <xf numFmtId="0" fontId="10" fillId="0" borderId="13" xfId="1" applyFont="1" applyFill="1" applyBorder="1" applyAlignment="1" applyProtection="1">
      <alignment horizontal="center"/>
    </xf>
    <xf numFmtId="164" fontId="0" fillId="0" borderId="9" xfId="0" applyBorder="1"/>
    <xf numFmtId="164" fontId="4" fillId="0" borderId="0" xfId="0" applyFont="1" applyAlignment="1">
      <alignment horizontal="right"/>
    </xf>
    <xf numFmtId="3" fontId="4" fillId="0" borderId="14" xfId="0" applyNumberFormat="1" applyFont="1" applyBorder="1" applyAlignment="1">
      <alignment horizontal="left"/>
    </xf>
    <xf numFmtId="3" fontId="4" fillId="0" borderId="13" xfId="0" applyNumberFormat="1" applyFont="1" applyBorder="1" applyAlignment="1">
      <alignment horizontal="right"/>
    </xf>
    <xf numFmtId="3" fontId="2" fillId="0" borderId="0" xfId="0" applyNumberFormat="1" applyFont="1" applyBorder="1"/>
    <xf numFmtId="0" fontId="6" fillId="3" borderId="15" xfId="1" applyFont="1" applyFill="1" applyBorder="1" applyAlignment="1" applyProtection="1">
      <alignment horizontal="center"/>
    </xf>
    <xf numFmtId="164" fontId="4" fillId="0" borderId="14" xfId="0" applyFont="1" applyBorder="1" applyAlignment="1">
      <alignment horizontal="left"/>
    </xf>
    <xf numFmtId="0" fontId="10" fillId="3" borderId="10" xfId="1" applyFont="1" applyFill="1" applyBorder="1" applyAlignment="1" applyProtection="1">
      <alignment horizontal="center"/>
    </xf>
    <xf numFmtId="3" fontId="4" fillId="0" borderId="0" xfId="0" quotePrefix="1" applyNumberFormat="1" applyFont="1" applyBorder="1"/>
    <xf numFmtId="164" fontId="2" fillId="0" borderId="0" xfId="0" quotePrefix="1" applyFont="1" applyBorder="1"/>
    <xf numFmtId="3" fontId="4" fillId="0" borderId="0" xfId="0" quotePrefix="1" applyNumberFormat="1" applyFont="1" applyBorder="1" applyAlignment="1">
      <alignment horizontal="right"/>
    </xf>
    <xf numFmtId="3" fontId="2" fillId="0" borderId="0" xfId="0" quotePrefix="1" applyNumberFormat="1" applyFont="1" applyBorder="1" applyAlignment="1">
      <alignment horizontal="right"/>
    </xf>
    <xf numFmtId="3" fontId="2" fillId="0" borderId="0" xfId="0" quotePrefix="1" applyNumberFormat="1" applyFont="1" applyBorder="1"/>
    <xf numFmtId="3" fontId="2" fillId="0" borderId="8" xfId="3" applyNumberFormat="1" applyFont="1" applyBorder="1" applyAlignment="1">
      <alignment horizontal="right"/>
    </xf>
    <xf numFmtId="164" fontId="0" fillId="0" borderId="11" xfId="0" applyBorder="1"/>
    <xf numFmtId="3" fontId="2" fillId="0" borderId="4" xfId="3" applyNumberFormat="1" applyFont="1" applyBorder="1" applyAlignment="1">
      <alignment horizontal="left" wrapText="1"/>
    </xf>
    <xf numFmtId="3" fontId="2" fillId="0" borderId="1" xfId="3" applyNumberFormat="1" applyFont="1" applyBorder="1" applyAlignment="1">
      <alignment horizontal="left" wrapText="1"/>
    </xf>
    <xf numFmtId="3" fontId="2" fillId="0" borderId="2" xfId="3" applyNumberFormat="1" applyFont="1" applyBorder="1" applyAlignment="1">
      <alignment horizontal="left" wrapText="1"/>
    </xf>
    <xf numFmtId="0" fontId="11" fillId="3" borderId="16" xfId="5" applyFont="1" applyFill="1" applyBorder="1" applyAlignment="1" applyProtection="1">
      <alignment horizontal="center" vertical="center"/>
    </xf>
    <xf numFmtId="0" fontId="11" fillId="3" borderId="17" xfId="5" applyFont="1" applyFill="1" applyBorder="1" applyAlignment="1" applyProtection="1">
      <alignment horizontal="center" vertical="center"/>
    </xf>
    <xf numFmtId="0" fontId="11" fillId="3" borderId="18" xfId="5" applyFont="1" applyFill="1" applyBorder="1" applyAlignment="1" applyProtection="1">
      <alignment horizontal="center" vertical="center"/>
    </xf>
  </cellXfs>
  <cellStyles count="6">
    <cellStyle name="Hipervínculo" xfId="1" builtinId="8"/>
    <cellStyle name="Hipervínculo 2" xfId="5" xr:uid="{563EBB3E-1377-4A2C-8BA1-18B41473765B}"/>
    <cellStyle name="Normal" xfId="0" builtinId="0"/>
    <cellStyle name="Normal_0110406" xfId="2" xr:uid="{00000000-0005-0000-0000-000002000000}"/>
    <cellStyle name="Normal_D01T0101yD01T0202" xfId="3" xr:uid="{00000000-0005-0000-0000-000003000000}"/>
    <cellStyle name="Normal_D01T011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arbol.html" TargetMode="External"/><Relationship Id="rId13" Type="http://schemas.openxmlformats.org/officeDocument/2006/relationships/hyperlink" Target="https://www-s.madrid.es/CSEBD_WBINTER/arbol.html" TargetMode="External"/><Relationship Id="rId3" Type="http://schemas.openxmlformats.org/officeDocument/2006/relationships/hyperlink" Target="https://www-s.madrid.es/CSEBD_WBINTER/arbol.html" TargetMode="External"/><Relationship Id="rId7" Type="http://schemas.openxmlformats.org/officeDocument/2006/relationships/hyperlink" Target="https://www-s.madrid.es/CSEBD_WBINTER/seleccionSerie.html?numSerie=1502010100013" TargetMode="External"/><Relationship Id="rId12" Type="http://schemas.openxmlformats.org/officeDocument/2006/relationships/hyperlink" Target="https://www-s.madrid.es/CSEBD_WBINTER/arbol.html" TargetMode="External"/><Relationship Id="rId2" Type="http://schemas.openxmlformats.org/officeDocument/2006/relationships/hyperlink" Target="https://www-s.madrid.es/CSEBD_WBINTER/seleccionSerie.html?numSerie=0504030000202" TargetMode="External"/><Relationship Id="rId1" Type="http://schemas.openxmlformats.org/officeDocument/2006/relationships/hyperlink" Target="https://www-s.madrid.es/CSEBD_WBINTER/arbol.html" TargetMode="External"/><Relationship Id="rId6" Type="http://schemas.openxmlformats.org/officeDocument/2006/relationships/hyperlink" Target="https://www-s.madrid.es/CSEBD_WBINTER/seleccionSerie.html?numSerie=0402040000022" TargetMode="External"/><Relationship Id="rId11" Type="http://schemas.openxmlformats.org/officeDocument/2006/relationships/hyperlink" Target="https://www-s.madrid.es/CSEBD_WBINTER/seleccionSerie.html?numSerie=0302020200012" TargetMode="External"/><Relationship Id="rId5" Type="http://schemas.openxmlformats.org/officeDocument/2006/relationships/hyperlink" Target="https://www-s.madrid.es/CSEBD_WBINTER/arbol.html"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0302020300012" TargetMode="External"/><Relationship Id="rId4" Type="http://schemas.openxmlformats.org/officeDocument/2006/relationships/hyperlink" Target="https://www-s.madrid.es/CSEBD_WBINTER/seleccionSerie.html?numSerie=0402040000012" TargetMode="External"/><Relationship Id="rId9" Type="http://schemas.openxmlformats.org/officeDocument/2006/relationships/hyperlink" Target="https://www-s.madrid.es/CSEBD_WBINTER/seleccionSerie.html?numSerie=0302010200242"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showGridLines="0" tabSelected="1" workbookViewId="0">
      <selection activeCell="B4" sqref="B4"/>
    </sheetView>
  </sheetViews>
  <sheetFormatPr baseColWidth="10" defaultColWidth="11" defaultRowHeight="10.199999999999999" x14ac:dyDescent="0.2"/>
  <cols>
    <col min="1" max="1" width="11" style="2" customWidth="1"/>
    <col min="2" max="2" width="40.6640625" style="2" customWidth="1"/>
    <col min="3" max="3" width="15.6640625" style="4" customWidth="1"/>
    <col min="4" max="4" width="21.33203125" style="4" customWidth="1"/>
    <col min="5" max="5" width="14.6640625" style="4" customWidth="1"/>
    <col min="6" max="6" width="14.6640625" style="2" customWidth="1"/>
    <col min="7" max="7" width="16.6640625" style="2" customWidth="1"/>
    <col min="8" max="16384" width="11" style="2"/>
  </cols>
  <sheetData>
    <row r="1" spans="1:7" ht="10.8" thickBot="1" x14ac:dyDescent="0.25"/>
    <row r="2" spans="1:7" ht="13.5" customHeight="1" thickTop="1" thickBot="1" x14ac:dyDescent="0.25">
      <c r="B2" s="3" t="s">
        <v>33</v>
      </c>
      <c r="C2" s="3"/>
      <c r="E2" s="95" t="s">
        <v>50</v>
      </c>
      <c r="F2" s="96"/>
      <c r="G2" s="97"/>
    </row>
    <row r="3" spans="1:7" ht="10.8" thickTop="1" x14ac:dyDescent="0.2">
      <c r="E3" s="1"/>
    </row>
    <row r="4" spans="1:7" x14ac:dyDescent="0.2">
      <c r="B4" s="3" t="s">
        <v>6</v>
      </c>
    </row>
    <row r="5" spans="1:7" s="19" customFormat="1" x14ac:dyDescent="0.2">
      <c r="A5" s="2"/>
      <c r="B5" s="18"/>
      <c r="C5" s="5" t="s">
        <v>24</v>
      </c>
      <c r="D5" s="6" t="s">
        <v>0</v>
      </c>
      <c r="E5" s="6" t="s">
        <v>1</v>
      </c>
      <c r="F5" s="6" t="s">
        <v>35</v>
      </c>
      <c r="G5" s="7" t="s">
        <v>36</v>
      </c>
    </row>
    <row r="6" spans="1:7" s="19" customFormat="1" x14ac:dyDescent="0.2">
      <c r="A6" s="2"/>
      <c r="B6" s="8" t="s">
        <v>2</v>
      </c>
      <c r="C6" s="20" t="s">
        <v>25</v>
      </c>
      <c r="D6" s="20" t="s">
        <v>8</v>
      </c>
      <c r="E6" s="20" t="s">
        <v>37</v>
      </c>
      <c r="F6" s="51" t="s">
        <v>45</v>
      </c>
      <c r="G6" s="52" t="s">
        <v>38</v>
      </c>
    </row>
    <row r="7" spans="1:7" x14ac:dyDescent="0.2">
      <c r="B7" s="9"/>
      <c r="C7" s="10"/>
      <c r="D7" s="11"/>
      <c r="E7" s="11"/>
      <c r="F7" s="54"/>
      <c r="G7" s="55"/>
    </row>
    <row r="8" spans="1:7" ht="11.4" x14ac:dyDescent="0.2">
      <c r="B8" s="45" t="s">
        <v>39</v>
      </c>
      <c r="C8" s="27">
        <v>3526.6741385892956</v>
      </c>
      <c r="D8" s="28">
        <v>2149.424922575392</v>
      </c>
      <c r="E8" s="28">
        <v>255.50724283397599</v>
      </c>
      <c r="F8" s="61">
        <v>64.31682329761999</v>
      </c>
      <c r="G8" s="62">
        <v>1057.425149882308</v>
      </c>
    </row>
    <row r="9" spans="1:7" x14ac:dyDescent="0.2">
      <c r="B9" s="45"/>
      <c r="C9" s="27"/>
      <c r="D9" s="28"/>
      <c r="E9" s="28"/>
      <c r="F9" s="13"/>
      <c r="G9" s="38"/>
    </row>
    <row r="10" spans="1:7" x14ac:dyDescent="0.2">
      <c r="B10" s="79" t="s">
        <v>56</v>
      </c>
      <c r="C10" s="16">
        <v>23.762917678430174</v>
      </c>
      <c r="D10" s="16">
        <v>16.524907377773999</v>
      </c>
      <c r="E10" s="16">
        <v>68.377707092501041</v>
      </c>
      <c r="F10" s="16">
        <v>276.13294217046791</v>
      </c>
      <c r="G10" s="80">
        <v>12.345081484268013</v>
      </c>
    </row>
    <row r="11" spans="1:7" ht="10.8" thickBot="1" x14ac:dyDescent="0.25">
      <c r="B11" s="46"/>
      <c r="C11" s="16"/>
      <c r="D11" s="25"/>
      <c r="E11" s="25"/>
      <c r="F11" s="13"/>
      <c r="G11" s="38"/>
    </row>
    <row r="12" spans="1:7" ht="20.399999999999999" thickTop="1" thickBot="1" x14ac:dyDescent="0.25">
      <c r="A12" s="26" t="s">
        <v>20</v>
      </c>
      <c r="B12" s="65" t="s">
        <v>57</v>
      </c>
      <c r="C12" s="16">
        <v>83804</v>
      </c>
      <c r="D12" s="25">
        <v>35519</v>
      </c>
      <c r="E12" s="25">
        <v>17471</v>
      </c>
      <c r="F12" s="25">
        <v>17760</v>
      </c>
      <c r="G12" s="58">
        <v>13054</v>
      </c>
    </row>
    <row r="13" spans="1:7" ht="11.4" thickTop="1" thickBot="1" x14ac:dyDescent="0.25">
      <c r="A13" s="84" t="s">
        <v>21</v>
      </c>
      <c r="B13" s="21" t="s">
        <v>46</v>
      </c>
      <c r="C13" s="16">
        <v>13928</v>
      </c>
      <c r="D13" s="25">
        <v>5153</v>
      </c>
      <c r="E13" s="25">
        <v>1873</v>
      </c>
      <c r="F13" s="25">
        <v>3916</v>
      </c>
      <c r="G13" s="58">
        <v>2986</v>
      </c>
    </row>
    <row r="14" spans="1:7" ht="11.4" thickTop="1" thickBot="1" x14ac:dyDescent="0.25">
      <c r="A14" s="44" t="s">
        <v>22</v>
      </c>
      <c r="B14" s="21" t="s">
        <v>47</v>
      </c>
      <c r="C14" s="16">
        <v>58625</v>
      </c>
      <c r="D14" s="25">
        <v>23248</v>
      </c>
      <c r="E14" s="25">
        <v>13072</v>
      </c>
      <c r="F14" s="25">
        <v>12592</v>
      </c>
      <c r="G14" s="58">
        <v>9713</v>
      </c>
    </row>
    <row r="15" spans="1:7" ht="10.8" thickTop="1" x14ac:dyDescent="0.2">
      <c r="B15" s="21" t="s">
        <v>23</v>
      </c>
      <c r="C15" s="16">
        <v>11251</v>
      </c>
      <c r="D15" s="25">
        <v>7118</v>
      </c>
      <c r="E15" s="25">
        <v>2526</v>
      </c>
      <c r="F15" s="25">
        <v>1252</v>
      </c>
      <c r="G15" s="58">
        <v>355</v>
      </c>
    </row>
    <row r="16" spans="1:7" x14ac:dyDescent="0.2">
      <c r="B16" s="21" t="s">
        <v>9</v>
      </c>
      <c r="C16" s="16">
        <v>0</v>
      </c>
      <c r="D16" s="25">
        <v>0</v>
      </c>
      <c r="E16" s="25">
        <v>0</v>
      </c>
      <c r="F16" s="25">
        <v>0</v>
      </c>
      <c r="G16" s="58">
        <v>0</v>
      </c>
    </row>
    <row r="17" spans="2:7" x14ac:dyDescent="0.2">
      <c r="B17" s="21"/>
      <c r="C17" s="16"/>
      <c r="D17" s="25"/>
      <c r="E17" s="25"/>
      <c r="F17" s="13"/>
      <c r="G17" s="38"/>
    </row>
    <row r="18" spans="2:7" ht="11.4" x14ac:dyDescent="0.2">
      <c r="B18" s="83" t="s">
        <v>58</v>
      </c>
      <c r="C18" s="16"/>
      <c r="D18" s="25"/>
      <c r="E18" s="25"/>
      <c r="F18" s="13"/>
      <c r="G18" s="38"/>
    </row>
    <row r="19" spans="2:7" x14ac:dyDescent="0.2">
      <c r="B19" s="14" t="s">
        <v>10</v>
      </c>
      <c r="C19" s="33">
        <v>83804</v>
      </c>
      <c r="D19" s="34">
        <v>35519</v>
      </c>
      <c r="E19" s="25">
        <v>17471</v>
      </c>
      <c r="F19" s="25">
        <v>17760</v>
      </c>
      <c r="G19" s="58">
        <v>13054</v>
      </c>
    </row>
    <row r="20" spans="2:7" x14ac:dyDescent="0.2">
      <c r="B20" s="14" t="s">
        <v>11</v>
      </c>
      <c r="C20" s="33">
        <v>71748</v>
      </c>
      <c r="D20" s="34">
        <v>27556</v>
      </c>
      <c r="E20" s="25">
        <v>15785</v>
      </c>
      <c r="F20" s="25">
        <v>16971</v>
      </c>
      <c r="G20" s="58">
        <v>11436</v>
      </c>
    </row>
    <row r="21" spans="2:7" x14ac:dyDescent="0.2">
      <c r="B21" s="22" t="s">
        <v>12</v>
      </c>
      <c r="C21" s="33">
        <v>12055</v>
      </c>
      <c r="D21" s="34">
        <v>7962</v>
      </c>
      <c r="E21" s="25">
        <v>1686</v>
      </c>
      <c r="F21" s="25">
        <v>789</v>
      </c>
      <c r="G21" s="58">
        <v>1618</v>
      </c>
    </row>
    <row r="22" spans="2:7" x14ac:dyDescent="0.2">
      <c r="B22" s="22" t="s">
        <v>42</v>
      </c>
      <c r="C22" s="33">
        <v>3698</v>
      </c>
      <c r="D22" s="34">
        <v>2498</v>
      </c>
      <c r="E22" s="25">
        <v>325</v>
      </c>
      <c r="F22" s="25">
        <v>304</v>
      </c>
      <c r="G22" s="58">
        <v>571</v>
      </c>
    </row>
    <row r="23" spans="2:7" x14ac:dyDescent="0.2">
      <c r="B23" s="22" t="s">
        <v>13</v>
      </c>
      <c r="C23" s="33">
        <v>1298</v>
      </c>
      <c r="D23" s="34">
        <v>798</v>
      </c>
      <c r="E23" s="25">
        <v>206</v>
      </c>
      <c r="F23" s="25">
        <v>103</v>
      </c>
      <c r="G23" s="58">
        <v>191</v>
      </c>
    </row>
    <row r="24" spans="2:7" x14ac:dyDescent="0.2">
      <c r="B24" s="22" t="s">
        <v>14</v>
      </c>
      <c r="C24" s="33">
        <v>342</v>
      </c>
      <c r="D24" s="34">
        <v>221</v>
      </c>
      <c r="E24" s="25">
        <v>62</v>
      </c>
      <c r="F24" s="25">
        <v>22</v>
      </c>
      <c r="G24" s="58">
        <v>37</v>
      </c>
    </row>
    <row r="25" spans="2:7" x14ac:dyDescent="0.2">
      <c r="B25" s="22" t="s">
        <v>15</v>
      </c>
      <c r="C25" s="33">
        <v>4896</v>
      </c>
      <c r="D25" s="34">
        <v>3119</v>
      </c>
      <c r="E25" s="25">
        <v>791</v>
      </c>
      <c r="F25" s="25">
        <v>280</v>
      </c>
      <c r="G25" s="58">
        <v>706</v>
      </c>
    </row>
    <row r="26" spans="2:7" x14ac:dyDescent="0.2">
      <c r="B26" s="22" t="s">
        <v>16</v>
      </c>
      <c r="C26" s="33">
        <v>1133</v>
      </c>
      <c r="D26" s="34">
        <v>903</v>
      </c>
      <c r="E26" s="25">
        <v>186</v>
      </c>
      <c r="F26" s="25">
        <v>17</v>
      </c>
      <c r="G26" s="58">
        <v>27</v>
      </c>
    </row>
    <row r="27" spans="2:7" x14ac:dyDescent="0.2">
      <c r="B27" s="22" t="s">
        <v>17</v>
      </c>
      <c r="C27" s="33">
        <v>688</v>
      </c>
      <c r="D27" s="34">
        <v>423</v>
      </c>
      <c r="E27" s="25">
        <v>116</v>
      </c>
      <c r="F27" s="25">
        <v>63</v>
      </c>
      <c r="G27" s="58">
        <v>86</v>
      </c>
    </row>
    <row r="28" spans="2:7" x14ac:dyDescent="0.2">
      <c r="B28" s="22" t="s">
        <v>5</v>
      </c>
      <c r="C28" s="23">
        <v>14.384754904300511</v>
      </c>
      <c r="D28" s="24">
        <v>22.416171626453448</v>
      </c>
      <c r="E28" s="24">
        <v>9.6502776028847812</v>
      </c>
      <c r="F28" s="24">
        <v>4.4425675675675675</v>
      </c>
      <c r="G28" s="59">
        <v>12.394668300903938</v>
      </c>
    </row>
    <row r="29" spans="2:7" x14ac:dyDescent="0.2">
      <c r="B29" s="15"/>
      <c r="C29" s="16"/>
      <c r="D29" s="25"/>
      <c r="E29" s="25"/>
      <c r="F29" s="13"/>
      <c r="G29" s="58"/>
    </row>
    <row r="30" spans="2:7" x14ac:dyDescent="0.2">
      <c r="B30" s="14" t="s">
        <v>18</v>
      </c>
      <c r="C30" s="33">
        <v>40580</v>
      </c>
      <c r="D30" s="34">
        <v>17009</v>
      </c>
      <c r="E30" s="25">
        <v>8330</v>
      </c>
      <c r="F30" s="25">
        <v>8589</v>
      </c>
      <c r="G30" s="58">
        <v>6652</v>
      </c>
    </row>
    <row r="31" spans="2:7" x14ac:dyDescent="0.2">
      <c r="B31" s="14" t="s">
        <v>11</v>
      </c>
      <c r="C31" s="33">
        <v>34799</v>
      </c>
      <c r="D31" s="34">
        <v>13133</v>
      </c>
      <c r="E31" s="25">
        <v>7515</v>
      </c>
      <c r="F31" s="25">
        <v>8231</v>
      </c>
      <c r="G31" s="58">
        <v>5920</v>
      </c>
    </row>
    <row r="32" spans="2:7" x14ac:dyDescent="0.2">
      <c r="B32" s="22" t="s">
        <v>12</v>
      </c>
      <c r="C32" s="33">
        <v>5780</v>
      </c>
      <c r="D32" s="34">
        <v>3875</v>
      </c>
      <c r="E32" s="25">
        <v>815</v>
      </c>
      <c r="F32" s="25">
        <v>358</v>
      </c>
      <c r="G32" s="58">
        <v>732</v>
      </c>
    </row>
    <row r="33" spans="2:7" x14ac:dyDescent="0.2">
      <c r="B33" s="22" t="s">
        <v>42</v>
      </c>
      <c r="C33" s="33">
        <v>1836</v>
      </c>
      <c r="D33" s="34">
        <v>1254</v>
      </c>
      <c r="E33" s="25">
        <v>155</v>
      </c>
      <c r="F33" s="25">
        <v>149</v>
      </c>
      <c r="G33" s="58">
        <v>278</v>
      </c>
    </row>
    <row r="34" spans="2:7" x14ac:dyDescent="0.2">
      <c r="B34" s="22" t="s">
        <v>13</v>
      </c>
      <c r="C34" s="33">
        <v>617</v>
      </c>
      <c r="D34" s="34">
        <v>379</v>
      </c>
      <c r="E34" s="25">
        <v>97</v>
      </c>
      <c r="F34" s="25">
        <v>52</v>
      </c>
      <c r="G34" s="58">
        <v>89</v>
      </c>
    </row>
    <row r="35" spans="2:7" x14ac:dyDescent="0.2">
      <c r="B35" s="22" t="s">
        <v>14</v>
      </c>
      <c r="C35" s="33">
        <v>127</v>
      </c>
      <c r="D35" s="34">
        <v>98</v>
      </c>
      <c r="E35" s="25">
        <v>14</v>
      </c>
      <c r="F35" s="25">
        <v>4</v>
      </c>
      <c r="G35" s="58">
        <v>11</v>
      </c>
    </row>
    <row r="36" spans="2:7" x14ac:dyDescent="0.2">
      <c r="B36" s="22" t="s">
        <v>15</v>
      </c>
      <c r="C36" s="33">
        <v>2203</v>
      </c>
      <c r="D36" s="34">
        <v>1408</v>
      </c>
      <c r="E36" s="25">
        <v>372</v>
      </c>
      <c r="F36" s="25">
        <v>117</v>
      </c>
      <c r="G36" s="58">
        <v>306</v>
      </c>
    </row>
    <row r="37" spans="2:7" x14ac:dyDescent="0.2">
      <c r="B37" s="22" t="s">
        <v>16</v>
      </c>
      <c r="C37" s="33">
        <v>670</v>
      </c>
      <c r="D37" s="34">
        <v>518</v>
      </c>
      <c r="E37" s="25">
        <v>128</v>
      </c>
      <c r="F37" s="25">
        <v>7</v>
      </c>
      <c r="G37" s="58">
        <v>17</v>
      </c>
    </row>
    <row r="38" spans="2:7" x14ac:dyDescent="0.2">
      <c r="B38" s="22" t="s">
        <v>17</v>
      </c>
      <c r="C38" s="33">
        <v>327</v>
      </c>
      <c r="D38" s="34">
        <v>218</v>
      </c>
      <c r="E38" s="25">
        <v>49</v>
      </c>
      <c r="F38" s="25">
        <v>29</v>
      </c>
      <c r="G38" s="58">
        <v>31</v>
      </c>
    </row>
    <row r="39" spans="2:7" x14ac:dyDescent="0.2">
      <c r="B39" s="22" t="s">
        <v>5</v>
      </c>
      <c r="C39" s="23">
        <v>14.243469689502218</v>
      </c>
      <c r="D39" s="24">
        <v>22.78205655829267</v>
      </c>
      <c r="E39" s="24">
        <v>9.78391356542617</v>
      </c>
      <c r="F39" s="24">
        <v>4.1681220165327746</v>
      </c>
      <c r="G39" s="59">
        <v>11.00420926037282</v>
      </c>
    </row>
    <row r="40" spans="2:7" x14ac:dyDescent="0.2">
      <c r="B40" s="15"/>
      <c r="C40" s="16"/>
      <c r="D40" s="25"/>
      <c r="E40" s="25"/>
      <c r="F40" s="13"/>
      <c r="G40" s="58"/>
    </row>
    <row r="41" spans="2:7" x14ac:dyDescent="0.2">
      <c r="B41" s="14" t="s">
        <v>19</v>
      </c>
      <c r="C41" s="33">
        <v>43224</v>
      </c>
      <c r="D41" s="34">
        <v>18510</v>
      </c>
      <c r="E41" s="25">
        <v>9141</v>
      </c>
      <c r="F41" s="25">
        <v>9171</v>
      </c>
      <c r="G41" s="58">
        <v>6402</v>
      </c>
    </row>
    <row r="42" spans="2:7" x14ac:dyDescent="0.2">
      <c r="B42" s="14" t="s">
        <v>11</v>
      </c>
      <c r="C42" s="33">
        <v>36949</v>
      </c>
      <c r="D42" s="34">
        <v>14423</v>
      </c>
      <c r="E42" s="25">
        <v>8270</v>
      </c>
      <c r="F42" s="25">
        <v>8740</v>
      </c>
      <c r="G42" s="58">
        <v>5516</v>
      </c>
    </row>
    <row r="43" spans="2:7" x14ac:dyDescent="0.2">
      <c r="B43" s="22" t="s">
        <v>12</v>
      </c>
      <c r="C43" s="33">
        <v>6275</v>
      </c>
      <c r="D43" s="34">
        <v>4087</v>
      </c>
      <c r="E43" s="25">
        <v>871</v>
      </c>
      <c r="F43" s="25">
        <v>431</v>
      </c>
      <c r="G43" s="58">
        <v>886</v>
      </c>
    </row>
    <row r="44" spans="2:7" x14ac:dyDescent="0.2">
      <c r="B44" s="22" t="s">
        <v>42</v>
      </c>
      <c r="C44" s="33">
        <v>1862</v>
      </c>
      <c r="D44" s="34">
        <v>1244</v>
      </c>
      <c r="E44" s="25">
        <v>170</v>
      </c>
      <c r="F44" s="25">
        <v>155</v>
      </c>
      <c r="G44" s="58">
        <v>293</v>
      </c>
    </row>
    <row r="45" spans="2:7" x14ac:dyDescent="0.2">
      <c r="B45" s="22" t="s">
        <v>13</v>
      </c>
      <c r="C45" s="33">
        <v>681</v>
      </c>
      <c r="D45" s="34">
        <v>419</v>
      </c>
      <c r="E45" s="25">
        <v>109</v>
      </c>
      <c r="F45" s="25">
        <v>51</v>
      </c>
      <c r="G45" s="58">
        <v>102</v>
      </c>
    </row>
    <row r="46" spans="2:7" x14ac:dyDescent="0.2">
      <c r="B46" s="22" t="s">
        <v>14</v>
      </c>
      <c r="C46" s="33">
        <v>215</v>
      </c>
      <c r="D46" s="34">
        <v>123</v>
      </c>
      <c r="E46" s="25">
        <v>48</v>
      </c>
      <c r="F46" s="25">
        <v>18</v>
      </c>
      <c r="G46" s="58">
        <v>26</v>
      </c>
    </row>
    <row r="47" spans="2:7" x14ac:dyDescent="0.2">
      <c r="B47" s="22" t="s">
        <v>15</v>
      </c>
      <c r="C47" s="33">
        <v>2693</v>
      </c>
      <c r="D47" s="34">
        <v>1711</v>
      </c>
      <c r="E47" s="25">
        <v>419</v>
      </c>
      <c r="F47" s="25">
        <v>163</v>
      </c>
      <c r="G47" s="58">
        <v>400</v>
      </c>
    </row>
    <row r="48" spans="2:7" x14ac:dyDescent="0.2">
      <c r="B48" s="22" t="s">
        <v>16</v>
      </c>
      <c r="C48" s="33">
        <v>463</v>
      </c>
      <c r="D48" s="34">
        <v>385</v>
      </c>
      <c r="E48" s="25">
        <v>58</v>
      </c>
      <c r="F48" s="25">
        <v>10</v>
      </c>
      <c r="G48" s="58">
        <v>10</v>
      </c>
    </row>
    <row r="49" spans="1:8" x14ac:dyDescent="0.2">
      <c r="B49" s="22" t="s">
        <v>17</v>
      </c>
      <c r="C49" s="33">
        <v>361</v>
      </c>
      <c r="D49" s="34">
        <v>205</v>
      </c>
      <c r="E49" s="25">
        <v>67</v>
      </c>
      <c r="F49" s="25">
        <v>34</v>
      </c>
      <c r="G49" s="58">
        <v>55</v>
      </c>
    </row>
    <row r="50" spans="1:8" x14ac:dyDescent="0.2">
      <c r="B50" s="22" t="s">
        <v>5</v>
      </c>
      <c r="C50" s="23">
        <v>14.517397741995188</v>
      </c>
      <c r="D50" s="24">
        <v>22.079956780118856</v>
      </c>
      <c r="E50" s="24">
        <v>9.5284979761514066</v>
      </c>
      <c r="F50" s="24">
        <v>4.6995965543561224</v>
      </c>
      <c r="G50" s="59">
        <v>13.839425179631364</v>
      </c>
    </row>
    <row r="51" spans="1:8" ht="10.8" thickBot="1" x14ac:dyDescent="0.25">
      <c r="B51" s="12"/>
      <c r="C51" s="23"/>
      <c r="D51" s="24"/>
      <c r="E51" s="24"/>
      <c r="F51" s="13"/>
      <c r="G51" s="38"/>
    </row>
    <row r="52" spans="1:8" ht="20.399999999999999" thickTop="1" thickBot="1" x14ac:dyDescent="0.25">
      <c r="A52" s="26" t="s">
        <v>20</v>
      </c>
      <c r="B52" s="15"/>
      <c r="C52" s="31"/>
      <c r="D52" s="32"/>
      <c r="E52" s="32"/>
      <c r="F52" s="13"/>
      <c r="G52" s="38"/>
    </row>
    <row r="53" spans="1:8" ht="11.4" thickTop="1" thickBot="1" x14ac:dyDescent="0.25">
      <c r="A53" s="84" t="s">
        <v>21</v>
      </c>
      <c r="B53" s="45" t="s">
        <v>59</v>
      </c>
      <c r="C53" s="16">
        <f>C54-C55</f>
        <v>326</v>
      </c>
      <c r="D53" s="25">
        <f>D54-D55</f>
        <v>-41</v>
      </c>
      <c r="E53" s="25">
        <f>E54-E55</f>
        <v>-16</v>
      </c>
      <c r="F53" s="25">
        <f>F54-F55</f>
        <v>37</v>
      </c>
      <c r="G53" s="60">
        <f>G54-G55</f>
        <v>346</v>
      </c>
    </row>
    <row r="54" spans="1:8" ht="11.4" thickTop="1" thickBot="1" x14ac:dyDescent="0.25">
      <c r="A54" s="44" t="s">
        <v>22</v>
      </c>
      <c r="B54" s="15" t="s">
        <v>3</v>
      </c>
      <c r="C54" s="40">
        <v>795</v>
      </c>
      <c r="D54" s="69">
        <v>264</v>
      </c>
      <c r="E54" s="69">
        <v>86</v>
      </c>
      <c r="F54" s="69">
        <v>84</v>
      </c>
      <c r="G54" s="60">
        <v>361</v>
      </c>
    </row>
    <row r="55" spans="1:8" ht="11.4" thickTop="1" thickBot="1" x14ac:dyDescent="0.25">
      <c r="A55" s="44" t="s">
        <v>22</v>
      </c>
      <c r="B55" s="15" t="s">
        <v>4</v>
      </c>
      <c r="C55" s="40">
        <v>469</v>
      </c>
      <c r="D55" s="69">
        <v>305</v>
      </c>
      <c r="E55" s="69">
        <v>102</v>
      </c>
      <c r="F55" s="69">
        <v>47</v>
      </c>
      <c r="G55" s="60">
        <v>15</v>
      </c>
    </row>
    <row r="56" spans="1:8" ht="10.8" thickTop="1" x14ac:dyDescent="0.2">
      <c r="B56" s="15"/>
      <c r="C56" s="31"/>
      <c r="D56" s="32"/>
      <c r="E56" s="32"/>
      <c r="F56" s="13"/>
      <c r="G56" s="38"/>
    </row>
    <row r="57" spans="1:8" ht="10.8" thickBot="1" x14ac:dyDescent="0.25">
      <c r="A57" s="13"/>
      <c r="B57" s="12"/>
      <c r="C57" s="16"/>
      <c r="D57" s="25"/>
      <c r="E57" s="25"/>
      <c r="F57" s="13"/>
      <c r="G57" s="38"/>
    </row>
    <row r="58" spans="1:8" ht="20.399999999999999" thickTop="1" thickBot="1" x14ac:dyDescent="0.25">
      <c r="A58" s="26" t="s">
        <v>20</v>
      </c>
      <c r="B58" s="47" t="s">
        <v>40</v>
      </c>
      <c r="C58" s="16"/>
      <c r="D58" s="25"/>
      <c r="E58" s="25"/>
      <c r="F58" s="13"/>
      <c r="G58" s="38"/>
    </row>
    <row r="59" spans="1:8" ht="11.4" thickTop="1" thickBot="1" x14ac:dyDescent="0.25">
      <c r="A59" s="84" t="s">
        <v>21</v>
      </c>
      <c r="B59" s="68" t="s">
        <v>44</v>
      </c>
      <c r="C59" s="16">
        <v>2413</v>
      </c>
      <c r="D59" s="25">
        <v>2073</v>
      </c>
      <c r="E59" s="25">
        <v>3000</v>
      </c>
      <c r="F59" s="25" t="s">
        <v>34</v>
      </c>
      <c r="G59" s="60">
        <v>2878</v>
      </c>
    </row>
    <row r="60" spans="1:8" ht="11.4" thickTop="1" thickBot="1" x14ac:dyDescent="0.25">
      <c r="A60" s="67" t="s">
        <v>22</v>
      </c>
      <c r="B60" s="68" t="s">
        <v>48</v>
      </c>
      <c r="C60" s="16">
        <v>2708</v>
      </c>
      <c r="D60" s="25">
        <v>2478</v>
      </c>
      <c r="E60" s="25">
        <v>3225</v>
      </c>
      <c r="F60" s="25" t="s">
        <v>34</v>
      </c>
      <c r="G60" s="60">
        <v>3073</v>
      </c>
    </row>
    <row r="61" spans="1:8" ht="10.8" thickTop="1" x14ac:dyDescent="0.2">
      <c r="A61" s="13"/>
      <c r="B61" s="12" t="s">
        <v>41</v>
      </c>
      <c r="C61" s="35">
        <f>((C60*100)/C59)-100</f>
        <v>12.225445503522593</v>
      </c>
      <c r="D61" s="50">
        <f>((D60*100)/D59)-100</f>
        <v>19.536903039073806</v>
      </c>
      <c r="E61" s="50">
        <f>((E60*100)/E59)-100</f>
        <v>7.5</v>
      </c>
      <c r="F61" s="25" t="s">
        <v>34</v>
      </c>
      <c r="G61" s="66">
        <f>((G60*100)/G59)-100</f>
        <v>6.7755385684503153</v>
      </c>
      <c r="H61" s="25"/>
    </row>
    <row r="62" spans="1:8" ht="10.8" thickBot="1" x14ac:dyDescent="0.25">
      <c r="A62" s="13"/>
      <c r="B62" s="17"/>
      <c r="C62" s="16"/>
      <c r="D62" s="25"/>
      <c r="E62" s="25"/>
      <c r="F62" s="13"/>
      <c r="G62" s="38"/>
    </row>
    <row r="63" spans="1:8" ht="26.25" customHeight="1" thickTop="1" thickBot="1" x14ac:dyDescent="0.25">
      <c r="A63" s="26" t="s">
        <v>20</v>
      </c>
      <c r="E63" s="30"/>
      <c r="F63" s="13"/>
      <c r="G63" s="38"/>
    </row>
    <row r="64" spans="1:8" ht="12.6" thickTop="1" thickBot="1" x14ac:dyDescent="0.25">
      <c r="A64" s="82" t="s">
        <v>21</v>
      </c>
      <c r="B64" s="63" t="s">
        <v>60</v>
      </c>
      <c r="C64" s="40">
        <v>30146</v>
      </c>
      <c r="D64" s="69">
        <v>11906</v>
      </c>
      <c r="E64" s="69">
        <v>5753</v>
      </c>
      <c r="F64" s="69">
        <v>6292</v>
      </c>
      <c r="G64" s="58">
        <v>2538</v>
      </c>
    </row>
    <row r="65" spans="1:7" ht="11.4" thickTop="1" thickBot="1" x14ac:dyDescent="0.25">
      <c r="A65" s="82" t="s">
        <v>22</v>
      </c>
      <c r="B65" s="41"/>
      <c r="C65" s="29"/>
      <c r="D65" s="30"/>
      <c r="E65" s="30"/>
      <c r="F65" s="13"/>
      <c r="G65" s="38"/>
    </row>
    <row r="66" spans="1:7" ht="10.8" thickTop="1" x14ac:dyDescent="0.2">
      <c r="B66" s="17"/>
      <c r="C66" s="29"/>
      <c r="D66" s="30"/>
      <c r="E66" s="30"/>
      <c r="F66" s="13"/>
      <c r="G66" s="38"/>
    </row>
    <row r="67" spans="1:7" ht="12" thickBot="1" x14ac:dyDescent="0.25">
      <c r="B67" s="48" t="s">
        <v>49</v>
      </c>
      <c r="C67" s="29"/>
      <c r="D67" s="30"/>
      <c r="E67" s="30"/>
      <c r="F67" s="13"/>
      <c r="G67" s="38"/>
    </row>
    <row r="68" spans="1:7" ht="20.399999999999999" thickTop="1" thickBot="1" x14ac:dyDescent="0.25">
      <c r="A68" s="26" t="s">
        <v>20</v>
      </c>
      <c r="B68" s="17" t="s">
        <v>30</v>
      </c>
      <c r="C68" s="85">
        <v>2137</v>
      </c>
      <c r="D68" s="81">
        <v>1589</v>
      </c>
      <c r="E68" s="86">
        <v>313</v>
      </c>
      <c r="F68" s="81">
        <v>76</v>
      </c>
      <c r="G68" s="58">
        <v>159</v>
      </c>
    </row>
    <row r="69" spans="1:7" ht="11.4" thickTop="1" thickBot="1" x14ac:dyDescent="0.25">
      <c r="A69" s="70" t="s">
        <v>21</v>
      </c>
      <c r="B69" s="17" t="s">
        <v>26</v>
      </c>
      <c r="C69" s="85">
        <v>158</v>
      </c>
      <c r="D69" s="81">
        <v>94</v>
      </c>
      <c r="E69" s="86">
        <v>60</v>
      </c>
      <c r="F69" s="81">
        <v>4</v>
      </c>
      <c r="G69" s="58">
        <v>0</v>
      </c>
    </row>
    <row r="70" spans="1:7" ht="11.4" thickTop="1" thickBot="1" x14ac:dyDescent="0.25">
      <c r="A70" s="70" t="s">
        <v>22</v>
      </c>
      <c r="B70" s="17" t="s">
        <v>31</v>
      </c>
      <c r="C70" s="87">
        <v>1842</v>
      </c>
      <c r="D70" s="81">
        <v>1438</v>
      </c>
      <c r="E70" s="88">
        <v>243</v>
      </c>
      <c r="F70" s="25">
        <v>71</v>
      </c>
      <c r="G70" s="58">
        <v>90</v>
      </c>
    </row>
    <row r="71" spans="1:7" ht="10.8" thickTop="1" x14ac:dyDescent="0.2">
      <c r="B71" s="17" t="s">
        <v>27</v>
      </c>
      <c r="C71" s="85">
        <v>137</v>
      </c>
      <c r="D71" s="81">
        <v>57</v>
      </c>
      <c r="E71" s="89">
        <v>10</v>
      </c>
      <c r="F71" s="81">
        <v>1</v>
      </c>
      <c r="G71" s="58">
        <v>69</v>
      </c>
    </row>
    <row r="72" spans="1:7" ht="10.8" thickBot="1" x14ac:dyDescent="0.25">
      <c r="B72" s="17"/>
      <c r="C72" s="16"/>
      <c r="D72" s="25"/>
      <c r="E72" s="25"/>
      <c r="F72" s="81"/>
      <c r="G72" s="58"/>
    </row>
    <row r="73" spans="1:7" ht="20.399999999999999" thickTop="1" thickBot="1" x14ac:dyDescent="0.25">
      <c r="A73" s="26" t="s">
        <v>20</v>
      </c>
      <c r="B73" s="17" t="s">
        <v>32</v>
      </c>
      <c r="C73" s="41">
        <v>2000</v>
      </c>
      <c r="D73" s="81">
        <v>1532</v>
      </c>
      <c r="E73" s="81">
        <v>303</v>
      </c>
      <c r="F73" s="81">
        <v>75</v>
      </c>
      <c r="G73" s="58">
        <v>90</v>
      </c>
    </row>
    <row r="74" spans="1:7" ht="11.4" thickTop="1" thickBot="1" x14ac:dyDescent="0.25">
      <c r="A74" s="70" t="s">
        <v>21</v>
      </c>
      <c r="B74" s="17" t="s">
        <v>28</v>
      </c>
      <c r="C74" s="41">
        <v>1325</v>
      </c>
      <c r="D74" s="81">
        <v>933</v>
      </c>
      <c r="E74" s="81">
        <v>243</v>
      </c>
      <c r="F74" s="81">
        <v>72</v>
      </c>
      <c r="G74" s="58">
        <v>77</v>
      </c>
    </row>
    <row r="75" spans="1:7" ht="11.4" thickTop="1" thickBot="1" x14ac:dyDescent="0.25">
      <c r="A75" s="70" t="s">
        <v>22</v>
      </c>
      <c r="B75" s="17" t="s">
        <v>29</v>
      </c>
      <c r="C75" s="41">
        <v>144</v>
      </c>
      <c r="D75" s="81">
        <v>128</v>
      </c>
      <c r="E75" s="81">
        <v>16</v>
      </c>
      <c r="F75" s="81">
        <v>0</v>
      </c>
      <c r="G75" s="58">
        <v>0</v>
      </c>
    </row>
    <row r="76" spans="1:7" ht="10.8" thickTop="1" x14ac:dyDescent="0.2">
      <c r="B76" s="17" t="s">
        <v>43</v>
      </c>
      <c r="C76" s="41">
        <v>531</v>
      </c>
      <c r="D76" s="25">
        <v>471</v>
      </c>
      <c r="E76" s="25">
        <v>44</v>
      </c>
      <c r="F76" s="25">
        <v>3</v>
      </c>
      <c r="G76" s="58">
        <v>13</v>
      </c>
    </row>
    <row r="77" spans="1:7" x14ac:dyDescent="0.2">
      <c r="B77" s="17"/>
      <c r="C77" s="16"/>
      <c r="D77" s="25"/>
      <c r="E77" s="25"/>
      <c r="F77" s="81"/>
      <c r="G77" s="58"/>
    </row>
    <row r="78" spans="1:7" ht="11.4" x14ac:dyDescent="0.2">
      <c r="A78" s="74"/>
      <c r="B78" s="72" t="s">
        <v>55</v>
      </c>
      <c r="C78" s="36"/>
      <c r="D78" s="37"/>
      <c r="E78" s="37"/>
      <c r="F78" s="25"/>
      <c r="G78" s="58"/>
    </row>
    <row r="79" spans="1:7" x14ac:dyDescent="0.2">
      <c r="A79" s="75"/>
      <c r="B79" s="73" t="s">
        <v>30</v>
      </c>
      <c r="C79" s="85">
        <v>2164</v>
      </c>
      <c r="D79" s="81">
        <v>1599</v>
      </c>
      <c r="E79" s="86">
        <v>313</v>
      </c>
      <c r="F79" s="81">
        <v>76</v>
      </c>
      <c r="G79" s="58">
        <v>176</v>
      </c>
    </row>
    <row r="80" spans="1:7" x14ac:dyDescent="0.2">
      <c r="A80" s="76"/>
      <c r="B80" s="73" t="s">
        <v>26</v>
      </c>
      <c r="C80" s="85">
        <v>158</v>
      </c>
      <c r="D80" s="81">
        <v>94</v>
      </c>
      <c r="E80" s="86">
        <v>60</v>
      </c>
      <c r="F80" s="81">
        <v>4</v>
      </c>
      <c r="G80" s="58">
        <v>0</v>
      </c>
    </row>
    <row r="81" spans="1:8" x14ac:dyDescent="0.2">
      <c r="A81" s="71"/>
      <c r="B81" s="17" t="s">
        <v>31</v>
      </c>
      <c r="C81" s="87">
        <v>1861</v>
      </c>
      <c r="D81" s="81">
        <v>1445</v>
      </c>
      <c r="E81" s="88">
        <v>243</v>
      </c>
      <c r="F81" s="25">
        <v>71</v>
      </c>
      <c r="G81" s="58">
        <v>102</v>
      </c>
    </row>
    <row r="82" spans="1:8" ht="12" x14ac:dyDescent="0.2">
      <c r="A82" s="49"/>
      <c r="B82" s="17" t="s">
        <v>27</v>
      </c>
      <c r="C82" s="85">
        <v>145</v>
      </c>
      <c r="D82" s="81">
        <v>60</v>
      </c>
      <c r="E82" s="89">
        <v>10</v>
      </c>
      <c r="F82" s="81">
        <v>1</v>
      </c>
      <c r="G82" s="58">
        <v>74</v>
      </c>
    </row>
    <row r="83" spans="1:8" customFormat="1" ht="12" x14ac:dyDescent="0.2">
      <c r="A83" s="2"/>
      <c r="B83" s="17"/>
      <c r="C83" s="16"/>
      <c r="D83" s="25"/>
      <c r="E83" s="25"/>
      <c r="F83" s="81"/>
      <c r="G83" s="58"/>
    </row>
    <row r="84" spans="1:8" customFormat="1" ht="12" x14ac:dyDescent="0.2">
      <c r="A84" s="2"/>
      <c r="B84" s="17" t="s">
        <v>32</v>
      </c>
      <c r="C84" s="41">
        <v>2019</v>
      </c>
      <c r="D84" s="81">
        <v>1539</v>
      </c>
      <c r="E84" s="81">
        <v>303</v>
      </c>
      <c r="F84" s="81">
        <v>75</v>
      </c>
      <c r="G84" s="58">
        <v>102</v>
      </c>
    </row>
    <row r="85" spans="1:8" customFormat="1" ht="12" x14ac:dyDescent="0.2">
      <c r="A85" s="2"/>
      <c r="B85" s="17" t="s">
        <v>28</v>
      </c>
      <c r="C85" s="41">
        <v>1338</v>
      </c>
      <c r="D85" s="81">
        <v>942</v>
      </c>
      <c r="E85" s="81">
        <v>239</v>
      </c>
      <c r="F85" s="81">
        <v>72</v>
      </c>
      <c r="G85" s="58">
        <v>85</v>
      </c>
    </row>
    <row r="86" spans="1:8" customFormat="1" ht="12" x14ac:dyDescent="0.2">
      <c r="A86" s="2"/>
      <c r="B86" s="17" t="s">
        <v>29</v>
      </c>
      <c r="C86" s="41">
        <v>145</v>
      </c>
      <c r="D86" s="81">
        <v>129</v>
      </c>
      <c r="E86" s="81">
        <v>16</v>
      </c>
      <c r="F86" s="81">
        <v>0</v>
      </c>
      <c r="G86" s="58">
        <v>0</v>
      </c>
    </row>
    <row r="87" spans="1:8" customFormat="1" ht="12" x14ac:dyDescent="0.2">
      <c r="A87" s="2"/>
      <c r="B87" s="17" t="s">
        <v>43</v>
      </c>
      <c r="C87" s="41">
        <v>536</v>
      </c>
      <c r="D87" s="25">
        <v>468</v>
      </c>
      <c r="E87" s="25">
        <v>48</v>
      </c>
      <c r="F87" s="25">
        <v>3</v>
      </c>
      <c r="G87" s="58">
        <v>17</v>
      </c>
    </row>
    <row r="88" spans="1:8" customFormat="1" ht="13.2" x14ac:dyDescent="0.25">
      <c r="A88" s="2"/>
      <c r="B88" s="42"/>
      <c r="C88" s="43"/>
      <c r="D88" s="43"/>
      <c r="E88" s="53"/>
      <c r="F88" s="56"/>
      <c r="G88" s="57"/>
    </row>
    <row r="89" spans="1:8" ht="31.5" customHeight="1" x14ac:dyDescent="0.2">
      <c r="B89" s="92" t="s">
        <v>51</v>
      </c>
      <c r="C89" s="93"/>
      <c r="D89" s="93"/>
      <c r="E89" s="93"/>
      <c r="F89" s="93"/>
      <c r="G89" s="94"/>
    </row>
    <row r="90" spans="1:8" ht="12" x14ac:dyDescent="0.2">
      <c r="B90" s="39" t="s">
        <v>52</v>
      </c>
      <c r="C90"/>
      <c r="D90"/>
      <c r="E90"/>
      <c r="F90"/>
      <c r="G90" s="90"/>
    </row>
    <row r="91" spans="1:8" ht="12" x14ac:dyDescent="0.2">
      <c r="B91" s="39" t="s">
        <v>53</v>
      </c>
      <c r="C91"/>
      <c r="D91"/>
      <c r="E91"/>
      <c r="F91"/>
      <c r="G91" s="90"/>
    </row>
    <row r="92" spans="1:8" ht="12" x14ac:dyDescent="0.2">
      <c r="B92" s="64" t="s">
        <v>54</v>
      </c>
      <c r="C92" s="77"/>
      <c r="D92" s="77"/>
      <c r="E92" s="77"/>
      <c r="F92" s="77"/>
      <c r="G92" s="91"/>
    </row>
    <row r="93" spans="1:8" customFormat="1" ht="12" x14ac:dyDescent="0.2">
      <c r="A93" s="2"/>
      <c r="B93" s="2" t="s">
        <v>7</v>
      </c>
      <c r="C93" s="78"/>
      <c r="D93" s="4"/>
      <c r="E93" s="4"/>
      <c r="F93" s="4"/>
      <c r="G93" s="4"/>
      <c r="H93" s="4"/>
    </row>
    <row r="94" spans="1:8" ht="12" customHeight="1" x14ac:dyDescent="0.2"/>
  </sheetData>
  <mergeCells count="2">
    <mergeCell ref="B89:G89"/>
    <mergeCell ref="E2:G2"/>
  </mergeCells>
  <phoneticPr fontId="0" type="noConversion"/>
  <hyperlinks>
    <hyperlink ref="A59" r:id="rId1" xr:uid="{00000000-0004-0000-0000-000002000000}"/>
    <hyperlink ref="A60" r:id="rId2" xr:uid="{00000000-0004-0000-0000-000003000000}"/>
    <hyperlink ref="A69" r:id="rId3" xr:uid="{00000000-0004-0000-0000-00000B000000}"/>
    <hyperlink ref="A70" r:id="rId4" xr:uid="{00000000-0004-0000-0000-00000C000000}"/>
    <hyperlink ref="A74" r:id="rId5" xr:uid="{00000000-0004-0000-0000-00000D000000}"/>
    <hyperlink ref="A75" r:id="rId6" xr:uid="{00000000-0004-0000-0000-00000E000000}"/>
    <hyperlink ref="A65" r:id="rId7" xr:uid="{317282C3-3F47-479E-B7E6-81D36E490E01}"/>
    <hyperlink ref="A64" r:id="rId8" xr:uid="{4720FE7C-92C6-40D4-BCD5-B42F97FA347C}"/>
    <hyperlink ref="A14" r:id="rId9" xr:uid="{2B0CC382-7929-438F-ACDF-DC6248AB4616}"/>
    <hyperlink ref="A55" r:id="rId10" xr:uid="{1A6F878A-07BC-4C68-A84D-ABE7AFBA27A6}"/>
    <hyperlink ref="A54" r:id="rId11" xr:uid="{8BF1274F-F5D1-4B8D-9E3C-9CA8F2CF4677}"/>
    <hyperlink ref="A53" r:id="rId12" xr:uid="{A7A1C63C-3BF3-4862-A333-8D1F351C2F47}"/>
    <hyperlink ref="A13" r:id="rId13" xr:uid="{55D47E0C-8D7B-470B-8DB9-44EC446B9625}"/>
    <hyperlink ref="E2" r:id="rId14" display="Encuesta de satisfacción" xr:uid="{90B6F3E2-00CA-4605-90DF-2BF7860F45C1}"/>
  </hyperlinks>
  <pageMargins left="0.78740157480314965" right="0.78740157480314965" top="0.39370078740157483" bottom="0.78740157480314965" header="0" footer="0.39370078740157483"/>
  <pageSetup paperSize="9" scale="55" orientation="portrait" horizontalDpi="300" verticalDpi="300"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D19T0123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2013-02-06T10:46:43Z</cp:lastPrinted>
  <dcterms:created xsi:type="dcterms:W3CDTF">1998-06-26T07:40:37Z</dcterms:created>
  <dcterms:modified xsi:type="dcterms:W3CDTF">2023-11-16T10:11:41Z</dcterms:modified>
</cp:coreProperties>
</file>