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19. Vicálvaro\"/>
    </mc:Choice>
  </mc:AlternateContent>
  <xr:revisionPtr revIDLastSave="0" documentId="13_ncr:1_{D1B23562-B739-44A9-9B23-8F9803D64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19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F10" i="2"/>
  <c r="G10" i="2"/>
  <c r="F11" i="2"/>
  <c r="F60" i="2" s="1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G61" i="2" s="1"/>
  <c r="F22" i="2"/>
  <c r="G22" i="2"/>
  <c r="F23" i="2"/>
  <c r="G23" i="2"/>
  <c r="G9" i="2"/>
  <c r="G60" i="2"/>
  <c r="F9" i="2"/>
  <c r="E9" i="2"/>
  <c r="E60" i="2" s="1"/>
  <c r="D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10" i="2"/>
  <c r="C9" i="2"/>
  <c r="B4" i="2"/>
  <c r="C55" i="2"/>
  <c r="D60" i="2"/>
  <c r="D61" i="2"/>
  <c r="E61" i="2" l="1"/>
  <c r="F61" i="2"/>
  <c r="C61" i="2"/>
  <c r="C60" i="2"/>
</calcChain>
</file>

<file path=xl/sharedStrings.xml><?xml version="1.0" encoding="utf-8"?>
<sst xmlns="http://schemas.openxmlformats.org/spreadsheetml/2006/main" count="134" uniqueCount="55">
  <si>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</si>
  <si>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</si>
  <si>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</si>
  <si>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</si>
  <si>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</si>
  <si>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</si>
  <si>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</si>
  <si>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</si>
  <si>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</si>
  <si>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</si>
  <si>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</si>
  <si>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</si>
  <si>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</si>
  <si>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</si>
  <si>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</si>
  <si>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</si>
  <si>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</si>
  <si>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</si>
  <si>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</si>
  <si>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</si>
  <si>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</si>
  <si>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D.19. INFORMACIÓN DE LOS DISTRITOS. VICÁLVARO</t>
  </si>
  <si>
    <t>Casco Histórico de Vicálvaro</t>
  </si>
  <si>
    <t xml:space="preserve">   192. </t>
  </si>
  <si>
    <t xml:space="preserve">   191. </t>
  </si>
  <si>
    <t>19.</t>
  </si>
  <si>
    <t xml:space="preserve"> VICÁLVARO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</si>
  <si>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</si>
  <si>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</si>
  <si>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</si>
  <si>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</si>
  <si>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</si>
  <si>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</si>
  <si>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191. Casco Histórico de Vicálvaro</t>
  </si>
  <si>
    <t xml:space="preserve"> 19. VICÁLVARO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</si>
  <si>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</si>
  <si>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</si>
  <si>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</si>
  <si>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</si>
  <si>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D.19. VICÁLVARO. INFORMACIÓN DE LOS DISTRITOS</t>
  </si>
  <si>
    <t>FUENTE: Ayuntamiento de Madrid. Explotación estadística del Padrón Municipal de Habitantes</t>
  </si>
  <si>
    <t xml:space="preserve">   193. </t>
  </si>
  <si>
    <t xml:space="preserve">   194. </t>
  </si>
  <si>
    <t>Valdebernardo</t>
  </si>
  <si>
    <t>El Cañaveral</t>
  </si>
  <si>
    <t>194. El Cañaveral</t>
  </si>
  <si>
    <t xml:space="preserve">   192. Valdebernardo</t>
  </si>
  <si>
    <t>Valderrivas</t>
  </si>
  <si>
    <t>193. Valderrivas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</si>
  <si>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</si>
  <si>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Superiores no Universitarios' y 
                'Doctorado o Estudios de Postgrado'</t>
  </si>
  <si>
    <t>Ambos sexos</t>
  </si>
  <si>
    <t>Hombres</t>
  </si>
  <si>
    <t>Mujeres</t>
  </si>
  <si>
    <t>D.19.5.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</si>
</sst>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0" fontId="3" fillId="2" borderId="2" xfId="0" applyFont="1" applyFill="1" applyBorder="1" applyAlignment="1" applyProtection="1">
      <alignment horizontal="right" wrapText="1"/>
    </xf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0" fontId="3" fillId="0" borderId="0" xfId="0" applyFont="1" applyAlignment="1" applyProtection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10" xfId="0" applyFont="1" applyBorder="1"/>
    <xf numFmtId="3" fontId="1" fillId="0" borderId="10" xfId="0" applyNumberFormat="1" applyFont="1" applyFill="1" applyBorder="1" applyAlignment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2" fontId="1" fillId="0" borderId="0" xfId="0" applyNumberFormat="1" applyFont="1"/>
    <xf numFmtId="164" fontId="1" fillId="0" borderId="0" xfId="0" applyNumberFormat="1" applyFont="1"/>
    <xf numFmtId="0" fontId="8" fillId="3" borderId="11" xfId="2" applyFont="1" applyFill="1" applyBorder="1" applyAlignment="1" applyProtection="1">
      <alignment horizontal="center" vertical="center"/>
    </xf>
    <xf numFmtId="0" fontId="8" fillId="3" borderId="12" xfId="2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</cellXfs>
  <cellStyles count="3">
    <cellStyle name="Hipervínculo" xfId="1" builtinId="8"/>
    <cellStyle name="Hipervínculo 2" xfId="2" xr:uid="{C3302CC2-9E44-4E01-88B2-0728DF1E3B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2699407684063944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17226156017957E-2"/>
          <c:y val="0.18443804034582131"/>
          <c:w val="0.87576752702586325"/>
          <c:h val="0.63688760806916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Gráfico!$C$60:$G$60</c:f>
              <c:numCache>
                <c:formatCode>#,##0.00</c:formatCode>
                <c:ptCount val="5"/>
                <c:pt idx="0">
                  <c:v>15.700689202494257</c:v>
                </c:pt>
                <c:pt idx="1">
                  <c:v>26.161777250305974</c:v>
                </c:pt>
                <c:pt idx="2">
                  <c:v>12.563008918185343</c:v>
                </c:pt>
                <c:pt idx="3">
                  <c:v>5.8194266153187844</c:v>
                </c:pt>
                <c:pt idx="4">
                  <c:v>2.2773225497499201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6-43BC-91DB-A23673C45EA5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Gráfico!$C$61:$G$61</c:f>
              <c:numCache>
                <c:formatCode>#,##0.00</c:formatCode>
                <c:ptCount val="5"/>
                <c:pt idx="0">
                  <c:v>28.884148342632098</c:v>
                </c:pt>
                <c:pt idx="1">
                  <c:v>14.775803879390276</c:v>
                </c:pt>
                <c:pt idx="2">
                  <c:v>33.958898797983714</c:v>
                </c:pt>
                <c:pt idx="3">
                  <c:v>41.557552417629438</c:v>
                </c:pt>
                <c:pt idx="4">
                  <c:v>46.642545493242523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6-43BC-91DB-A23673C4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2905536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Gráfico!$C$64:$G$64</c:f>
              <c:numCache>
                <c:formatCode>#,##0.00</c:formatCode>
                <c:ptCount val="5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6-43BC-91DB-A23673C45EA5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Gráfico!$C$65:$G$65</c:f>
              <c:numCache>
                <c:formatCode>#,##0.00</c:formatCode>
                <c:ptCount val="5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6-43BC-91DB-A23673C4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90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905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9630877436164E-2"/>
          <c:y val="0.89048991354466855"/>
          <c:w val="0.77777871898042084"/>
          <c:h val="9.2219020172910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273428724635226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225812790734E-2"/>
          <c:y val="0.1820811818116389"/>
          <c:w val="0.87557735031644568"/>
          <c:h val="0.638729225085272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Gráfico!$C$60:$G$60</c:f>
              <c:numCache>
                <c:formatCode>#,##0.00</c:formatCode>
                <c:ptCount val="5"/>
                <c:pt idx="0">
                  <c:v>15.700689202494257</c:v>
                </c:pt>
                <c:pt idx="1">
                  <c:v>26.161777250305974</c:v>
                </c:pt>
                <c:pt idx="2">
                  <c:v>12.563008918185343</c:v>
                </c:pt>
                <c:pt idx="3">
                  <c:v>5.8194266153187844</c:v>
                </c:pt>
                <c:pt idx="4">
                  <c:v>2.2773225497499201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F-4779-811F-6062BE93315A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Gráfico!$C$61:$G$61</c:f>
              <c:numCache>
                <c:formatCode>#,##0.00</c:formatCode>
                <c:ptCount val="5"/>
                <c:pt idx="0">
                  <c:v>28.884148342632098</c:v>
                </c:pt>
                <c:pt idx="1">
                  <c:v>14.775803879390276</c:v>
                </c:pt>
                <c:pt idx="2">
                  <c:v>33.958898797983714</c:v>
                </c:pt>
                <c:pt idx="3">
                  <c:v>41.557552417629438</c:v>
                </c:pt>
                <c:pt idx="4">
                  <c:v>46.642545493242523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F-4779-811F-6062BE933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2849120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Gráfico!$C$64:$G$64</c:f>
              <c:numCache>
                <c:formatCode>#,##0.00</c:formatCode>
                <c:ptCount val="5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F-4779-811F-6062BE93315A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Gráfico!$C$59:$G$59</c:f>
              <c:strCache>
                <c:ptCount val="5"/>
                <c:pt idx="0">
                  <c:v> 19. VICÁLVARO</c:v>
                </c:pt>
                <c:pt idx="1">
                  <c:v>   191. Casco Histórico de Vicálvaro</c:v>
                </c:pt>
                <c:pt idx="2">
                  <c:v>   192. Valdebernardo</c:v>
                </c:pt>
                <c:pt idx="3">
                  <c:v>193. Valderrivas</c:v>
                </c:pt>
                <c:pt idx="4">
                  <c:v>194. El Cañaveral</c:v>
                </c:pt>
              </c:strCache>
            </c:strRef>
          </c:cat>
          <c:val>
            <c:numRef>
              <c:f>Gráfico!$C$65:$G$65</c:f>
              <c:numCache>
                <c:formatCode>#,##0.00</c:formatCode>
                <c:ptCount val="5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F-4779-811F-6062BE933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4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49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629961577383469E-2"/>
          <c:y val="0.88728445071533679"/>
          <c:w val="0.77880297220911898"/>
          <c:h val="9.24855491329479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6</xdr:col>
      <xdr:colOff>942975</xdr:colOff>
      <xdr:row>82</xdr:row>
      <xdr:rowOff>19050</xdr:rowOff>
    </xdr:to>
    <xdr:graphicFrame macro="">
      <xdr:nvGraphicFramePr>
        <xdr:cNvPr id="1049" name="Gráfico 2">
          <a:extLst>
            <a:ext uri="{FF2B5EF4-FFF2-40B4-BE49-F238E27FC236}">
              <a16:creationId xmlns:a16="http://schemas.microsoft.com/office/drawing/2014/main" id="{EF629620-27B8-4ED3-867A-E9EB9D979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4</xdr:col>
      <xdr:colOff>933450</xdr:colOff>
      <xdr:row>91</xdr:row>
      <xdr:rowOff>9525</xdr:rowOff>
    </xdr:to>
    <xdr:graphicFrame macro="">
      <xdr:nvGraphicFramePr>
        <xdr:cNvPr id="2073" name="Gráfico 2">
          <a:extLst>
            <a:ext uri="{FF2B5EF4-FFF2-40B4-BE49-F238E27FC236}">
              <a16:creationId xmlns:a16="http://schemas.microsoft.com/office/drawing/2014/main" id="{CE332D06-7884-494A-ACDC-767DF55FD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workbookViewId="0">
      <selection activeCell="B16" sqref="B16"/>
    </sheetView>
  </sheetViews>
  <sheetFormatPr baseColWidth="10" defaultColWidth="11.42578125" defaultRowHeight="11.25" x14ac:dyDescent="0.2"/>
  <cols>
    <col min="1" max="1" width="11.42578125" style="1"/>
    <col min="2" max="2" width="48.42578125" style="1" customWidth="1"/>
    <col min="3" max="4" width="15.140625" style="1" customWidth="1"/>
    <col min="5" max="7" width="12.7109375" style="1" customWidth="1"/>
    <col min="8" max="16384" width="11.42578125" style="1"/>
  </cols>
  <sheetData>
    <row r="1" spans="1:7" ht="12" thickBot="1" x14ac:dyDescent="0.25"/>
    <row r="2" spans="1:7" ht="20.25" thickTop="1" thickBot="1" x14ac:dyDescent="0.25">
      <c r="A2" s="23" t="s">
        <v>4</v>
      </c>
      <c r="B2" s="34" t="s">
        <v>39</v>
      </c>
      <c r="C2" s="46" t="s">
        <v>49</v>
      </c>
      <c r="D2" s="47"/>
      <c r="E2" s="47"/>
      <c r="F2" s="47"/>
      <c r="G2" s="48"/>
    </row>
    <row r="3" spans="1:7" ht="11.25" customHeight="1" thickTop="1" thickBot="1" x14ac:dyDescent="0.25">
      <c r="A3" s="24" t="s">
        <v>5</v>
      </c>
      <c r="G3" s="2"/>
    </row>
    <row r="4" spans="1:7" ht="12.75" thickTop="1" thickBot="1" x14ac:dyDescent="0.25">
      <c r="A4" s="24" t="s">
        <v>6</v>
      </c>
      <c r="B4" s="4" t="s">
        <v>54</v>
      </c>
      <c r="G4" s="5"/>
    </row>
    <row r="5" spans="1:7" ht="11.25" customHeight="1" thickTop="1" x14ac:dyDescent="0.2">
      <c r="B5" s="6"/>
      <c r="C5" s="30" t="s">
        <v>25</v>
      </c>
      <c r="D5" s="7" t="s">
        <v>24</v>
      </c>
      <c r="E5" s="7" t="s">
        <v>23</v>
      </c>
      <c r="F5" s="7" t="s">
        <v>41</v>
      </c>
      <c r="G5" s="8" t="s">
        <v>42</v>
      </c>
    </row>
    <row r="6" spans="1:7" ht="11.25" customHeight="1" x14ac:dyDescent="0.2">
      <c r="B6" s="9"/>
      <c r="C6" s="53" t="s">
        <v>26</v>
      </c>
      <c r="D6" s="53" t="s">
        <v>22</v>
      </c>
      <c r="E6" s="53" t="s">
        <v>43</v>
      </c>
      <c r="F6" s="53" t="s">
        <v>47</v>
      </c>
      <c r="G6" s="51" t="s">
        <v>44</v>
      </c>
    </row>
    <row r="7" spans="1:7" ht="11.25" customHeight="1" x14ac:dyDescent="0.2">
      <c r="B7" s="10"/>
      <c r="C7" s="54"/>
      <c r="D7" s="54"/>
      <c r="E7" s="54"/>
      <c r="F7" s="54"/>
      <c r="G7" s="52"/>
    </row>
    <row r="8" spans="1:7" x14ac:dyDescent="0.2">
      <c r="B8" s="11"/>
      <c r="C8" s="12"/>
      <c r="D8" s="12"/>
      <c r="E8" s="12"/>
      <c r="F8" s="13"/>
      <c r="G8" s="27"/>
    </row>
    <row r="9" spans="1:7" x14ac:dyDescent="0.2">
      <c r="B9" s="42" t="s">
        <v>51</v>
      </c>
      <c r="C9" s="21">
        <v>60940</v>
      </c>
      <c r="D9" s="21">
        <v>26963</v>
      </c>
      <c r="E9" s="21">
        <v>12895</v>
      </c>
      <c r="F9" s="21">
        <v>11685</v>
      </c>
      <c r="G9" s="28">
        <v>9397</v>
      </c>
    </row>
    <row r="10" spans="1:7" x14ac:dyDescent="0.2">
      <c r="A10" s="25"/>
      <c r="B10" s="18" t="s">
        <v>7</v>
      </c>
      <c r="C10" s="22">
        <v>417</v>
      </c>
      <c r="D10" s="22">
        <v>295</v>
      </c>
      <c r="E10" s="22">
        <v>102</v>
      </c>
      <c r="F10" s="22">
        <v>12</v>
      </c>
      <c r="G10" s="29">
        <v>8</v>
      </c>
    </row>
    <row r="11" spans="1:7" x14ac:dyDescent="0.2">
      <c r="B11" s="18" t="s">
        <v>8</v>
      </c>
      <c r="C11" s="22">
        <v>2663</v>
      </c>
      <c r="D11" s="22">
        <v>2050</v>
      </c>
      <c r="E11" s="22">
        <v>427</v>
      </c>
      <c r="F11" s="22">
        <v>148</v>
      </c>
      <c r="G11" s="29">
        <v>38</v>
      </c>
    </row>
    <row r="12" spans="1:7" x14ac:dyDescent="0.2">
      <c r="B12" s="18" t="s">
        <v>9</v>
      </c>
      <c r="C12" s="22">
        <v>6488</v>
      </c>
      <c r="D12" s="22">
        <v>4709</v>
      </c>
      <c r="E12" s="22">
        <v>1091</v>
      </c>
      <c r="F12" s="22">
        <v>520</v>
      </c>
      <c r="G12" s="29">
        <v>168</v>
      </c>
    </row>
    <row r="13" spans="1:7" x14ac:dyDescent="0.2">
      <c r="B13" s="18" t="s">
        <v>10</v>
      </c>
      <c r="C13" s="22">
        <v>15293</v>
      </c>
      <c r="D13" s="22">
        <v>9116</v>
      </c>
      <c r="E13" s="22">
        <v>2659</v>
      </c>
      <c r="F13" s="22">
        <v>1953</v>
      </c>
      <c r="G13" s="29">
        <v>1565</v>
      </c>
    </row>
    <row r="14" spans="1:7" x14ac:dyDescent="0.2">
      <c r="B14" s="18" t="s">
        <v>11</v>
      </c>
      <c r="C14" s="22">
        <v>3880</v>
      </c>
      <c r="D14" s="22">
        <v>1683</v>
      </c>
      <c r="E14" s="22">
        <v>815</v>
      </c>
      <c r="F14" s="22">
        <v>767</v>
      </c>
      <c r="G14" s="29">
        <v>615</v>
      </c>
    </row>
    <row r="15" spans="1:7" x14ac:dyDescent="0.2">
      <c r="B15" s="18" t="s">
        <v>12</v>
      </c>
      <c r="C15" s="22">
        <v>4043</v>
      </c>
      <c r="D15" s="22">
        <v>1230</v>
      </c>
      <c r="E15" s="22">
        <v>840</v>
      </c>
      <c r="F15" s="22">
        <v>1043</v>
      </c>
      <c r="G15" s="29">
        <v>930</v>
      </c>
    </row>
    <row r="16" spans="1:7" x14ac:dyDescent="0.2">
      <c r="B16" s="18" t="s">
        <v>13</v>
      </c>
      <c r="C16" s="22">
        <v>9287</v>
      </c>
      <c r="D16" s="22">
        <v>3450</v>
      </c>
      <c r="E16" s="22">
        <v>2383</v>
      </c>
      <c r="F16" s="22">
        <v>2025</v>
      </c>
      <c r="G16" s="29">
        <v>1429</v>
      </c>
    </row>
    <row r="17" spans="1:7" x14ac:dyDescent="0.2">
      <c r="B17" s="18" t="s">
        <v>14</v>
      </c>
      <c r="C17" s="22">
        <v>1267</v>
      </c>
      <c r="D17" s="22">
        <v>446</v>
      </c>
      <c r="E17" s="22">
        <v>199</v>
      </c>
      <c r="F17" s="22">
        <v>361</v>
      </c>
      <c r="G17" s="29">
        <v>261</v>
      </c>
    </row>
    <row r="18" spans="1:7" x14ac:dyDescent="0.2">
      <c r="B18" s="18" t="s">
        <v>35</v>
      </c>
      <c r="C18" s="22">
        <v>3336</v>
      </c>
      <c r="D18" s="22">
        <v>768</v>
      </c>
      <c r="E18" s="22">
        <v>897</v>
      </c>
      <c r="F18" s="22">
        <v>1039</v>
      </c>
      <c r="G18" s="29">
        <v>632</v>
      </c>
    </row>
    <row r="19" spans="1:7" x14ac:dyDescent="0.2">
      <c r="B19" s="18" t="s">
        <v>16</v>
      </c>
      <c r="C19" s="22">
        <v>1146</v>
      </c>
      <c r="D19" s="22">
        <v>209</v>
      </c>
      <c r="E19" s="22">
        <v>291</v>
      </c>
      <c r="F19" s="22">
        <v>390</v>
      </c>
      <c r="G19" s="29">
        <v>256</v>
      </c>
    </row>
    <row r="20" spans="1:7" x14ac:dyDescent="0.2">
      <c r="B20" s="18" t="s">
        <v>17</v>
      </c>
      <c r="C20" s="22">
        <v>9850</v>
      </c>
      <c r="D20" s="22">
        <v>2305</v>
      </c>
      <c r="E20" s="22">
        <v>2510</v>
      </c>
      <c r="F20" s="22">
        <v>2657</v>
      </c>
      <c r="G20" s="29">
        <v>2378</v>
      </c>
    </row>
    <row r="21" spans="1:7" x14ac:dyDescent="0.2">
      <c r="B21" s="18" t="s">
        <v>36</v>
      </c>
      <c r="C21" s="22">
        <v>457</v>
      </c>
      <c r="D21" s="22">
        <v>153</v>
      </c>
      <c r="E21" s="22">
        <v>78</v>
      </c>
      <c r="F21" s="22">
        <v>117</v>
      </c>
      <c r="G21" s="29">
        <v>109</v>
      </c>
    </row>
    <row r="22" spans="1:7" x14ac:dyDescent="0.2">
      <c r="B22" s="18" t="s">
        <v>37</v>
      </c>
      <c r="C22" s="22">
        <v>2813</v>
      </c>
      <c r="D22" s="22">
        <v>549</v>
      </c>
      <c r="E22" s="22">
        <v>603</v>
      </c>
      <c r="F22" s="22">
        <v>653</v>
      </c>
      <c r="G22" s="29">
        <v>1008</v>
      </c>
    </row>
    <row r="23" spans="1:7" x14ac:dyDescent="0.2">
      <c r="B23" s="18" t="s">
        <v>38</v>
      </c>
      <c r="C23" s="22">
        <v>0</v>
      </c>
      <c r="D23" s="22">
        <v>0</v>
      </c>
      <c r="E23" s="22">
        <v>0</v>
      </c>
      <c r="F23" s="22">
        <v>0</v>
      </c>
      <c r="G23" s="29">
        <v>0</v>
      </c>
    </row>
    <row r="24" spans="1:7" x14ac:dyDescent="0.2">
      <c r="B24" s="18"/>
      <c r="C24" s="22"/>
      <c r="D24" s="22"/>
      <c r="E24" s="22"/>
      <c r="F24" s="22"/>
      <c r="G24" s="29"/>
    </row>
    <row r="25" spans="1:7" s="25" customFormat="1" x14ac:dyDescent="0.2">
      <c r="A25" s="1"/>
      <c r="B25" s="43" t="s">
        <v>52</v>
      </c>
      <c r="C25" s="21">
        <v>28944</v>
      </c>
      <c r="D25" s="21">
        <v>12647</v>
      </c>
      <c r="E25" s="21">
        <v>6016</v>
      </c>
      <c r="F25" s="21">
        <v>5529</v>
      </c>
      <c r="G25" s="28">
        <v>4752</v>
      </c>
    </row>
    <row r="26" spans="1:7" x14ac:dyDescent="0.2">
      <c r="B26" s="18" t="s">
        <v>7</v>
      </c>
      <c r="C26" s="22">
        <v>168</v>
      </c>
      <c r="D26" s="22">
        <v>117</v>
      </c>
      <c r="E26" s="22">
        <v>46</v>
      </c>
      <c r="F26" s="22">
        <v>3</v>
      </c>
      <c r="G26" s="29">
        <v>2</v>
      </c>
    </row>
    <row r="27" spans="1:7" x14ac:dyDescent="0.2">
      <c r="B27" s="18" t="s">
        <v>8</v>
      </c>
      <c r="C27" s="22">
        <v>986</v>
      </c>
      <c r="D27" s="22">
        <v>772</v>
      </c>
      <c r="E27" s="22">
        <v>145</v>
      </c>
      <c r="F27" s="22">
        <v>56</v>
      </c>
      <c r="G27" s="29">
        <v>13</v>
      </c>
    </row>
    <row r="28" spans="1:7" x14ac:dyDescent="0.2">
      <c r="B28" s="18" t="s">
        <v>9</v>
      </c>
      <c r="C28" s="22">
        <v>2923</v>
      </c>
      <c r="D28" s="22">
        <v>2114</v>
      </c>
      <c r="E28" s="22">
        <v>482</v>
      </c>
      <c r="F28" s="22">
        <v>237</v>
      </c>
      <c r="G28" s="29">
        <v>90</v>
      </c>
    </row>
    <row r="29" spans="1:7" x14ac:dyDescent="0.2">
      <c r="B29" s="18" t="s">
        <v>10</v>
      </c>
      <c r="C29" s="22">
        <v>7832</v>
      </c>
      <c r="D29" s="22">
        <v>4602</v>
      </c>
      <c r="E29" s="22">
        <v>1285</v>
      </c>
      <c r="F29" s="22">
        <v>1041</v>
      </c>
      <c r="G29" s="29">
        <v>904</v>
      </c>
    </row>
    <row r="30" spans="1:7" x14ac:dyDescent="0.2">
      <c r="B30" s="18" t="s">
        <v>11</v>
      </c>
      <c r="C30" s="22">
        <v>2055</v>
      </c>
      <c r="D30" s="22">
        <v>887</v>
      </c>
      <c r="E30" s="22">
        <v>415</v>
      </c>
      <c r="F30" s="22">
        <v>412</v>
      </c>
      <c r="G30" s="29">
        <v>341</v>
      </c>
    </row>
    <row r="31" spans="1:7" x14ac:dyDescent="0.2">
      <c r="B31" s="18" t="s">
        <v>12</v>
      </c>
      <c r="C31" s="22">
        <v>2313</v>
      </c>
      <c r="D31" s="22">
        <v>673</v>
      </c>
      <c r="E31" s="22">
        <v>470</v>
      </c>
      <c r="F31" s="22">
        <v>601</v>
      </c>
      <c r="G31" s="29">
        <v>569</v>
      </c>
    </row>
    <row r="32" spans="1:7" x14ac:dyDescent="0.2">
      <c r="B32" s="18" t="s">
        <v>13</v>
      </c>
      <c r="C32" s="22">
        <v>4684</v>
      </c>
      <c r="D32" s="22">
        <v>1673</v>
      </c>
      <c r="E32" s="22">
        <v>1227</v>
      </c>
      <c r="F32" s="22">
        <v>1015</v>
      </c>
      <c r="G32" s="29">
        <v>769</v>
      </c>
    </row>
    <row r="33" spans="2:8" x14ac:dyDescent="0.2">
      <c r="B33" s="18" t="s">
        <v>14</v>
      </c>
      <c r="C33" s="22">
        <v>525</v>
      </c>
      <c r="D33" s="22">
        <v>184</v>
      </c>
      <c r="E33" s="22">
        <v>74</v>
      </c>
      <c r="F33" s="22">
        <v>143</v>
      </c>
      <c r="G33" s="29">
        <v>124</v>
      </c>
    </row>
    <row r="34" spans="2:8" x14ac:dyDescent="0.2">
      <c r="B34" s="18" t="s">
        <v>35</v>
      </c>
      <c r="C34" s="22">
        <v>1045</v>
      </c>
      <c r="D34" s="22">
        <v>244</v>
      </c>
      <c r="E34" s="22">
        <v>256</v>
      </c>
      <c r="F34" s="22">
        <v>336</v>
      </c>
      <c r="G34" s="29">
        <v>209</v>
      </c>
    </row>
    <row r="35" spans="2:8" x14ac:dyDescent="0.2">
      <c r="B35" s="18" t="s">
        <v>16</v>
      </c>
      <c r="C35" s="22">
        <v>848</v>
      </c>
      <c r="D35" s="22">
        <v>146</v>
      </c>
      <c r="E35" s="22">
        <v>223</v>
      </c>
      <c r="F35" s="22">
        <v>286</v>
      </c>
      <c r="G35" s="29">
        <v>193</v>
      </c>
    </row>
    <row r="36" spans="2:8" x14ac:dyDescent="0.2">
      <c r="B36" s="18" t="s">
        <v>17</v>
      </c>
      <c r="C36" s="22">
        <v>4140</v>
      </c>
      <c r="D36" s="22">
        <v>910</v>
      </c>
      <c r="E36" s="22">
        <v>1080</v>
      </c>
      <c r="F36" s="22">
        <v>1091</v>
      </c>
      <c r="G36" s="29">
        <v>1059</v>
      </c>
    </row>
    <row r="37" spans="2:8" x14ac:dyDescent="0.2">
      <c r="B37" s="18" t="s">
        <v>36</v>
      </c>
      <c r="C37" s="22">
        <v>231</v>
      </c>
      <c r="D37" s="22">
        <v>79</v>
      </c>
      <c r="E37" s="22">
        <v>44</v>
      </c>
      <c r="F37" s="22">
        <v>45</v>
      </c>
      <c r="G37" s="29">
        <v>63</v>
      </c>
    </row>
    <row r="38" spans="2:8" x14ac:dyDescent="0.2">
      <c r="B38" s="18" t="s">
        <v>37</v>
      </c>
      <c r="C38" s="22">
        <v>1194</v>
      </c>
      <c r="D38" s="22">
        <v>246</v>
      </c>
      <c r="E38" s="22">
        <v>269</v>
      </c>
      <c r="F38" s="22">
        <v>263</v>
      </c>
      <c r="G38" s="29">
        <v>416</v>
      </c>
    </row>
    <row r="39" spans="2:8" x14ac:dyDescent="0.2">
      <c r="B39" s="18" t="s">
        <v>38</v>
      </c>
      <c r="C39" s="22">
        <v>0</v>
      </c>
      <c r="D39" s="22">
        <v>0</v>
      </c>
      <c r="E39" s="22">
        <v>0</v>
      </c>
      <c r="F39" s="22">
        <v>0</v>
      </c>
      <c r="G39" s="29">
        <v>0</v>
      </c>
    </row>
    <row r="40" spans="2:8" x14ac:dyDescent="0.2">
      <c r="B40" s="18"/>
      <c r="C40" s="22"/>
      <c r="D40" s="22"/>
      <c r="E40" s="22"/>
      <c r="F40" s="22"/>
      <c r="G40" s="29"/>
    </row>
    <row r="41" spans="2:8" x14ac:dyDescent="0.2">
      <c r="B41" s="43" t="s">
        <v>53</v>
      </c>
      <c r="C41" s="21">
        <v>31996</v>
      </c>
      <c r="D41" s="21">
        <v>14316</v>
      </c>
      <c r="E41" s="21">
        <v>6879</v>
      </c>
      <c r="F41" s="21">
        <v>6156</v>
      </c>
      <c r="G41" s="28">
        <v>4645</v>
      </c>
    </row>
    <row r="42" spans="2:8" x14ac:dyDescent="0.2">
      <c r="B42" s="18" t="s">
        <v>7</v>
      </c>
      <c r="C42" s="22">
        <v>249</v>
      </c>
      <c r="D42" s="22">
        <v>178</v>
      </c>
      <c r="E42" s="22">
        <v>56</v>
      </c>
      <c r="F42" s="22">
        <v>9</v>
      </c>
      <c r="G42" s="29">
        <v>6</v>
      </c>
    </row>
    <row r="43" spans="2:8" x14ac:dyDescent="0.2">
      <c r="B43" s="18" t="s">
        <v>8</v>
      </c>
      <c r="C43" s="22">
        <v>1677</v>
      </c>
      <c r="D43" s="22">
        <v>1278</v>
      </c>
      <c r="E43" s="22">
        <v>282</v>
      </c>
      <c r="F43" s="22">
        <v>92</v>
      </c>
      <c r="G43" s="29">
        <v>25</v>
      </c>
    </row>
    <row r="44" spans="2:8" x14ac:dyDescent="0.2">
      <c r="B44" s="18" t="s">
        <v>9</v>
      </c>
      <c r="C44" s="17">
        <v>3565</v>
      </c>
      <c r="D44" s="17">
        <v>2595</v>
      </c>
      <c r="E44" s="17">
        <v>609</v>
      </c>
      <c r="F44" s="17">
        <v>283</v>
      </c>
      <c r="G44" s="39">
        <v>78</v>
      </c>
      <c r="H44" s="16"/>
    </row>
    <row r="45" spans="2:8" x14ac:dyDescent="0.2">
      <c r="B45" s="18" t="s">
        <v>10</v>
      </c>
      <c r="C45" s="17">
        <v>7461</v>
      </c>
      <c r="D45" s="17">
        <v>4514</v>
      </c>
      <c r="E45" s="17">
        <v>1374</v>
      </c>
      <c r="F45" s="17">
        <v>912</v>
      </c>
      <c r="G45" s="39">
        <v>661</v>
      </c>
      <c r="H45" s="16"/>
    </row>
    <row r="46" spans="2:8" x14ac:dyDescent="0.2">
      <c r="B46" s="18" t="s">
        <v>11</v>
      </c>
      <c r="C46" s="17">
        <v>1825</v>
      </c>
      <c r="D46" s="17">
        <v>796</v>
      </c>
      <c r="E46" s="17">
        <v>400</v>
      </c>
      <c r="F46" s="40">
        <v>355</v>
      </c>
      <c r="G46" s="41">
        <v>274</v>
      </c>
    </row>
    <row r="47" spans="2:8" x14ac:dyDescent="0.2">
      <c r="B47" s="18" t="s">
        <v>12</v>
      </c>
      <c r="C47" s="17">
        <v>1730</v>
      </c>
      <c r="D47" s="17">
        <v>557</v>
      </c>
      <c r="E47" s="17">
        <v>370</v>
      </c>
      <c r="F47" s="17">
        <v>442</v>
      </c>
      <c r="G47" s="39">
        <v>361</v>
      </c>
    </row>
    <row r="48" spans="2:8" x14ac:dyDescent="0.2">
      <c r="B48" s="18" t="s">
        <v>13</v>
      </c>
      <c r="C48" s="17">
        <v>4603</v>
      </c>
      <c r="D48" s="17">
        <v>1777</v>
      </c>
      <c r="E48" s="17">
        <v>1156</v>
      </c>
      <c r="F48" s="17">
        <v>1010</v>
      </c>
      <c r="G48" s="39">
        <v>660</v>
      </c>
    </row>
    <row r="49" spans="2:7" x14ac:dyDescent="0.2">
      <c r="B49" s="18" t="s">
        <v>14</v>
      </c>
      <c r="C49" s="17">
        <v>742</v>
      </c>
      <c r="D49" s="17">
        <v>262</v>
      </c>
      <c r="E49" s="17">
        <v>125</v>
      </c>
      <c r="F49" s="17">
        <v>218</v>
      </c>
      <c r="G49" s="39">
        <v>137</v>
      </c>
    </row>
    <row r="50" spans="2:7" x14ac:dyDescent="0.2">
      <c r="B50" s="18" t="s">
        <v>35</v>
      </c>
      <c r="C50" s="17">
        <v>2291</v>
      </c>
      <c r="D50" s="17">
        <v>524</v>
      </c>
      <c r="E50" s="17">
        <v>641</v>
      </c>
      <c r="F50" s="17">
        <v>703</v>
      </c>
      <c r="G50" s="39">
        <v>423</v>
      </c>
    </row>
    <row r="51" spans="2:7" x14ac:dyDescent="0.2">
      <c r="B51" s="18" t="s">
        <v>16</v>
      </c>
      <c r="C51" s="17">
        <v>298</v>
      </c>
      <c r="D51" s="17">
        <v>63</v>
      </c>
      <c r="E51" s="17">
        <v>68</v>
      </c>
      <c r="F51" s="17">
        <v>104</v>
      </c>
      <c r="G51" s="39">
        <v>63</v>
      </c>
    </row>
    <row r="52" spans="2:7" x14ac:dyDescent="0.2">
      <c r="B52" s="18" t="s">
        <v>17</v>
      </c>
      <c r="C52" s="17">
        <v>5710</v>
      </c>
      <c r="D52" s="17">
        <v>1395</v>
      </c>
      <c r="E52" s="17">
        <v>1430</v>
      </c>
      <c r="F52" s="17">
        <v>1566</v>
      </c>
      <c r="G52" s="39">
        <v>1319</v>
      </c>
    </row>
    <row r="53" spans="2:7" x14ac:dyDescent="0.2">
      <c r="B53" s="18" t="s">
        <v>36</v>
      </c>
      <c r="C53" s="17">
        <v>226</v>
      </c>
      <c r="D53" s="17">
        <v>74</v>
      </c>
      <c r="E53" s="17">
        <v>34</v>
      </c>
      <c r="F53" s="17">
        <v>72</v>
      </c>
      <c r="G53" s="39">
        <v>46</v>
      </c>
    </row>
    <row r="54" spans="2:7" x14ac:dyDescent="0.2">
      <c r="B54" s="18" t="s">
        <v>37</v>
      </c>
      <c r="C54" s="17">
        <v>1619</v>
      </c>
      <c r="D54" s="17">
        <v>303</v>
      </c>
      <c r="E54" s="17">
        <v>334</v>
      </c>
      <c r="F54" s="17">
        <v>390</v>
      </c>
      <c r="G54" s="39">
        <v>592</v>
      </c>
    </row>
    <row r="55" spans="2:7" x14ac:dyDescent="0.2">
      <c r="B55" s="18" t="s">
        <v>38</v>
      </c>
      <c r="C55" s="17">
        <v>0</v>
      </c>
      <c r="D55" s="17">
        <v>0</v>
      </c>
      <c r="E55" s="17">
        <v>0</v>
      </c>
      <c r="F55" s="17">
        <v>0</v>
      </c>
      <c r="G55" s="39">
        <v>0</v>
      </c>
    </row>
    <row r="56" spans="2:7" x14ac:dyDescent="0.2">
      <c r="B56" s="14"/>
      <c r="C56" s="15"/>
      <c r="D56" s="15"/>
      <c r="E56" s="15"/>
      <c r="F56" s="15"/>
      <c r="G56" s="26"/>
    </row>
    <row r="57" spans="2:7" x14ac:dyDescent="0.2">
      <c r="B57" s="1" t="s">
        <v>40</v>
      </c>
    </row>
    <row r="84" spans="2:10" ht="36.75" customHeight="1" x14ac:dyDescent="0.2">
      <c r="B84" s="49" t="s">
        <v>50</v>
      </c>
      <c r="C84" s="50"/>
      <c r="D84" s="50"/>
      <c r="E84" s="50"/>
      <c r="F84" s="50"/>
      <c r="G84" s="50"/>
      <c r="H84" s="50"/>
      <c r="I84" s="50"/>
      <c r="J84" s="50"/>
    </row>
  </sheetData>
  <mergeCells count="7">
    <mergeCell ref="C2:G2"/>
    <mergeCell ref="B84:J84"/>
    <mergeCell ref="G6:G7"/>
    <mergeCell ref="F6:F7"/>
    <mergeCell ref="C6:C7"/>
    <mergeCell ref="D6:D7"/>
    <mergeCell ref="E6:E7"/>
  </mergeCells>
  <phoneticPr fontId="0" type="noConversion"/>
  <hyperlinks>
    <hyperlink ref="A3" r:id="rId1" xr:uid="{236900AF-2EDA-4D2A-9964-C86C2EF41A00}"/>
    <hyperlink ref="A4" r:id="rId2" xr:uid="{F12DE532-0B9B-41A3-BE4D-1529165F5750}"/>
    <hyperlink ref="C2" r:id="rId3" display="Encuesta de satisfacción" xr:uid="{F83F8BC3-568C-4C2B-9789-17BF2683DF42}"/>
  </hyperlinks>
  <pageMargins left="0.78740157480314965" right="0.78740157480314965" top="0.39370078740157483" bottom="0.78740157480314965" header="0" footer="0.39370078740157483"/>
  <pageSetup paperSize="9" scale="82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showGridLines="0" topLeftCell="A51" workbookViewId="0">
      <selection activeCell="C64" sqref="C64"/>
    </sheetView>
  </sheetViews>
  <sheetFormatPr baseColWidth="10" defaultColWidth="11.42578125" defaultRowHeight="11.25" x14ac:dyDescent="0.2"/>
  <cols>
    <col min="1" max="1" width="11.42578125" style="1"/>
    <col min="2" max="2" width="48.42578125" style="1" customWidth="1"/>
    <col min="3" max="3" width="15.140625" style="1" customWidth="1"/>
    <col min="4" max="4" width="15.42578125" style="1" customWidth="1"/>
    <col min="5" max="5" width="15.5703125" style="1" customWidth="1"/>
    <col min="6" max="16384" width="11.42578125" style="1"/>
  </cols>
  <sheetData>
    <row r="1" spans="1:7" ht="12" thickBot="1" x14ac:dyDescent="0.25"/>
    <row r="2" spans="1:7" ht="20.25" thickTop="1" thickBot="1" x14ac:dyDescent="0.25">
      <c r="A2" s="23" t="s">
        <v>4</v>
      </c>
      <c r="B2" s="3" t="s">
        <v>21</v>
      </c>
    </row>
    <row r="3" spans="1:7" ht="11.25" customHeight="1" thickTop="1" thickBot="1" x14ac:dyDescent="0.25">
      <c r="A3" s="24" t="s">
        <v>5</v>
      </c>
      <c r="E3" s="2"/>
    </row>
    <row r="4" spans="1:7" ht="12.75" thickTop="1" thickBot="1" x14ac:dyDescent="0.25">
      <c r="A4" s="24" t="s">
        <v>6</v>
      </c>
      <c r="B4" s="4" t="str">
        <f>D19T0523!B4</f>
        <v>D.19.5. Población de 25 y más años por Nivel de estudios y Sexo a 1 de enero de 2023</v>
      </c>
      <c r="E4" s="5"/>
    </row>
    <row r="5" spans="1:7" ht="11.25" customHeight="1" thickTop="1" x14ac:dyDescent="0.2">
      <c r="B5" s="6"/>
      <c r="C5" s="30" t="s">
        <v>25</v>
      </c>
      <c r="D5" s="7" t="s">
        <v>24</v>
      </c>
      <c r="E5" s="7" t="s">
        <v>23</v>
      </c>
      <c r="F5" s="7" t="s">
        <v>41</v>
      </c>
      <c r="G5" s="8" t="s">
        <v>42</v>
      </c>
    </row>
    <row r="6" spans="1:7" ht="11.25" customHeight="1" x14ac:dyDescent="0.2">
      <c r="B6" s="9"/>
      <c r="C6" s="53" t="s">
        <v>26</v>
      </c>
      <c r="D6" s="53" t="s">
        <v>22</v>
      </c>
      <c r="E6" s="53" t="s">
        <v>43</v>
      </c>
      <c r="F6" s="53" t="s">
        <v>47</v>
      </c>
      <c r="G6" s="51" t="s">
        <v>44</v>
      </c>
    </row>
    <row r="7" spans="1:7" ht="11.25" customHeight="1" x14ac:dyDescent="0.2">
      <c r="B7" s="10"/>
      <c r="C7" s="54"/>
      <c r="D7" s="54"/>
      <c r="E7" s="54"/>
      <c r="F7" s="54"/>
      <c r="G7" s="52"/>
    </row>
    <row r="8" spans="1:7" x14ac:dyDescent="0.2">
      <c r="B8" s="11"/>
      <c r="C8" s="12"/>
      <c r="D8" s="13"/>
      <c r="E8" s="13"/>
      <c r="F8" s="35"/>
      <c r="G8" s="36"/>
    </row>
    <row r="9" spans="1:7" x14ac:dyDescent="0.2">
      <c r="B9" s="20" t="s">
        <v>27</v>
      </c>
      <c r="C9" s="21">
        <f>D19T0523!C9</f>
        <v>60940</v>
      </c>
      <c r="D9" s="21">
        <f>D19T0523!D9</f>
        <v>26963</v>
      </c>
      <c r="E9" s="21">
        <f>D19T0523!E9</f>
        <v>12895</v>
      </c>
      <c r="F9" s="21">
        <f>D19T0523!F9</f>
        <v>11685</v>
      </c>
      <c r="G9" s="28">
        <f>D19T0523!G9</f>
        <v>9397</v>
      </c>
    </row>
    <row r="10" spans="1:7" x14ac:dyDescent="0.2">
      <c r="A10" s="25"/>
      <c r="B10" s="18" t="s">
        <v>7</v>
      </c>
      <c r="C10" s="22">
        <f>D19T0523!C10</f>
        <v>417</v>
      </c>
      <c r="D10" s="22">
        <f>D19T0523!D10</f>
        <v>295</v>
      </c>
      <c r="E10" s="22">
        <f>D19T0523!E10</f>
        <v>102</v>
      </c>
      <c r="F10" s="22">
        <f>D19T0523!F10</f>
        <v>12</v>
      </c>
      <c r="G10" s="29">
        <f>D19T0523!G10</f>
        <v>8</v>
      </c>
    </row>
    <row r="11" spans="1:7" x14ac:dyDescent="0.2">
      <c r="B11" s="18" t="s">
        <v>8</v>
      </c>
      <c r="C11" s="22">
        <f>D19T0523!C11</f>
        <v>2663</v>
      </c>
      <c r="D11" s="22">
        <f>D19T0523!D11</f>
        <v>2050</v>
      </c>
      <c r="E11" s="22">
        <f>D19T0523!E11</f>
        <v>427</v>
      </c>
      <c r="F11" s="22">
        <f>D19T0523!F11</f>
        <v>148</v>
      </c>
      <c r="G11" s="29">
        <f>D19T0523!G11</f>
        <v>38</v>
      </c>
    </row>
    <row r="12" spans="1:7" x14ac:dyDescent="0.2">
      <c r="B12" s="18" t="s">
        <v>9</v>
      </c>
      <c r="C12" s="22">
        <f>D19T0523!C12</f>
        <v>6488</v>
      </c>
      <c r="D12" s="22">
        <f>D19T0523!D12</f>
        <v>4709</v>
      </c>
      <c r="E12" s="22">
        <f>D19T0523!E12</f>
        <v>1091</v>
      </c>
      <c r="F12" s="22">
        <f>D19T0523!F12</f>
        <v>520</v>
      </c>
      <c r="G12" s="29">
        <f>D19T0523!G12</f>
        <v>168</v>
      </c>
    </row>
    <row r="13" spans="1:7" x14ac:dyDescent="0.2">
      <c r="B13" s="18" t="s">
        <v>10</v>
      </c>
      <c r="C13" s="22">
        <f>D19T0523!C13</f>
        <v>15293</v>
      </c>
      <c r="D13" s="22">
        <f>D19T0523!D13</f>
        <v>9116</v>
      </c>
      <c r="E13" s="22">
        <f>D19T0523!E13</f>
        <v>2659</v>
      </c>
      <c r="F13" s="22">
        <f>D19T0523!F13</f>
        <v>1953</v>
      </c>
      <c r="G13" s="29">
        <f>D19T0523!G13</f>
        <v>1565</v>
      </c>
    </row>
    <row r="14" spans="1:7" x14ac:dyDescent="0.2">
      <c r="B14" s="18" t="s">
        <v>11</v>
      </c>
      <c r="C14" s="22">
        <f>D19T0523!C14</f>
        <v>3880</v>
      </c>
      <c r="D14" s="22">
        <f>D19T0523!D14</f>
        <v>1683</v>
      </c>
      <c r="E14" s="22">
        <f>D19T0523!E14</f>
        <v>815</v>
      </c>
      <c r="F14" s="22">
        <f>D19T0523!F14</f>
        <v>767</v>
      </c>
      <c r="G14" s="29">
        <f>D19T0523!G14</f>
        <v>615</v>
      </c>
    </row>
    <row r="15" spans="1:7" x14ac:dyDescent="0.2">
      <c r="B15" s="18" t="s">
        <v>12</v>
      </c>
      <c r="C15" s="22">
        <f>D19T0523!C15</f>
        <v>4043</v>
      </c>
      <c r="D15" s="22">
        <f>D19T0523!D15</f>
        <v>1230</v>
      </c>
      <c r="E15" s="22">
        <f>D19T0523!E15</f>
        <v>840</v>
      </c>
      <c r="F15" s="22">
        <f>D19T0523!F15</f>
        <v>1043</v>
      </c>
      <c r="G15" s="29">
        <f>D19T0523!G15</f>
        <v>930</v>
      </c>
    </row>
    <row r="16" spans="1:7" x14ac:dyDescent="0.2">
      <c r="B16" s="18" t="s">
        <v>13</v>
      </c>
      <c r="C16" s="22">
        <f>D19T0523!C16</f>
        <v>9287</v>
      </c>
      <c r="D16" s="22">
        <f>D19T0523!D16</f>
        <v>3450</v>
      </c>
      <c r="E16" s="22">
        <f>D19T0523!E16</f>
        <v>2383</v>
      </c>
      <c r="F16" s="22">
        <f>D19T0523!F16</f>
        <v>2025</v>
      </c>
      <c r="G16" s="29">
        <f>D19T0523!G16</f>
        <v>1429</v>
      </c>
    </row>
    <row r="17" spans="2:7" x14ac:dyDescent="0.2">
      <c r="B17" s="18" t="s">
        <v>14</v>
      </c>
      <c r="C17" s="22">
        <f>D19T0523!C17</f>
        <v>1267</v>
      </c>
      <c r="D17" s="22">
        <f>D19T0523!D17</f>
        <v>446</v>
      </c>
      <c r="E17" s="22">
        <f>D19T0523!E17</f>
        <v>199</v>
      </c>
      <c r="F17" s="22">
        <f>D19T0523!F17</f>
        <v>361</v>
      </c>
      <c r="G17" s="29">
        <f>D19T0523!G17</f>
        <v>261</v>
      </c>
    </row>
    <row r="18" spans="2:7" x14ac:dyDescent="0.2">
      <c r="B18" s="18" t="s">
        <v>15</v>
      </c>
      <c r="C18" s="22">
        <f>D19T0523!C18</f>
        <v>3336</v>
      </c>
      <c r="D18" s="22">
        <f>D19T0523!D18</f>
        <v>768</v>
      </c>
      <c r="E18" s="22">
        <f>D19T0523!E18</f>
        <v>897</v>
      </c>
      <c r="F18" s="22">
        <f>D19T0523!F18</f>
        <v>1039</v>
      </c>
      <c r="G18" s="29">
        <f>D19T0523!G18</f>
        <v>632</v>
      </c>
    </row>
    <row r="19" spans="2:7" x14ac:dyDescent="0.2">
      <c r="B19" s="18" t="s">
        <v>16</v>
      </c>
      <c r="C19" s="22">
        <f>D19T0523!C19</f>
        <v>1146</v>
      </c>
      <c r="D19" s="22">
        <f>D19T0523!D19</f>
        <v>209</v>
      </c>
      <c r="E19" s="22">
        <f>D19T0523!E19</f>
        <v>291</v>
      </c>
      <c r="F19" s="22">
        <f>D19T0523!F19</f>
        <v>390</v>
      </c>
      <c r="G19" s="29">
        <f>D19T0523!G19</f>
        <v>256</v>
      </c>
    </row>
    <row r="20" spans="2:7" x14ac:dyDescent="0.2">
      <c r="B20" s="18" t="s">
        <v>17</v>
      </c>
      <c r="C20" s="22">
        <f>D19T0523!C20</f>
        <v>9850</v>
      </c>
      <c r="D20" s="22">
        <f>D19T0523!D20</f>
        <v>2305</v>
      </c>
      <c r="E20" s="22">
        <f>D19T0523!E20</f>
        <v>2510</v>
      </c>
      <c r="F20" s="22">
        <f>D19T0523!F20</f>
        <v>2657</v>
      </c>
      <c r="G20" s="29">
        <f>D19T0523!G20</f>
        <v>2378</v>
      </c>
    </row>
    <row r="21" spans="2:7" x14ac:dyDescent="0.2">
      <c r="B21" s="18" t="s">
        <v>18</v>
      </c>
      <c r="C21" s="22">
        <f>D19T0523!C21</f>
        <v>457</v>
      </c>
      <c r="D21" s="22">
        <f>D19T0523!D21</f>
        <v>153</v>
      </c>
      <c r="E21" s="22">
        <f>D19T0523!E21</f>
        <v>78</v>
      </c>
      <c r="F21" s="22">
        <f>D19T0523!F21</f>
        <v>117</v>
      </c>
      <c r="G21" s="29">
        <f>D19T0523!G21</f>
        <v>109</v>
      </c>
    </row>
    <row r="22" spans="2:7" x14ac:dyDescent="0.2">
      <c r="B22" s="18" t="s">
        <v>19</v>
      </c>
      <c r="C22" s="22">
        <f>D19T0523!C22</f>
        <v>2813</v>
      </c>
      <c r="D22" s="22">
        <f>D19T0523!D22</f>
        <v>549</v>
      </c>
      <c r="E22" s="22">
        <f>D19T0523!E22</f>
        <v>603</v>
      </c>
      <c r="F22" s="22">
        <f>D19T0523!F22</f>
        <v>653</v>
      </c>
      <c r="G22" s="29">
        <f>D19T0523!G22</f>
        <v>1008</v>
      </c>
    </row>
    <row r="23" spans="2:7" x14ac:dyDescent="0.2">
      <c r="B23" s="18" t="s">
        <v>20</v>
      </c>
      <c r="C23" s="22">
        <f>D19T0523!C23</f>
        <v>0</v>
      </c>
      <c r="D23" s="22">
        <f>D19T0523!D23</f>
        <v>0</v>
      </c>
      <c r="E23" s="22">
        <f>D19T0523!E23</f>
        <v>0</v>
      </c>
      <c r="F23" s="22">
        <f>D19T0523!F23</f>
        <v>0</v>
      </c>
      <c r="G23" s="29">
        <f>D19T0523!G23</f>
        <v>0</v>
      </c>
    </row>
    <row r="24" spans="2:7" x14ac:dyDescent="0.2">
      <c r="B24" s="18"/>
      <c r="C24" s="22"/>
      <c r="D24" s="22"/>
      <c r="E24" s="22"/>
      <c r="F24" s="37"/>
      <c r="G24" s="38"/>
    </row>
    <row r="25" spans="2:7" s="25" customFormat="1" x14ac:dyDescent="0.2">
      <c r="B25" s="19" t="s">
        <v>2</v>
      </c>
      <c r="C25" s="21">
        <f>D19T0523!C25</f>
        <v>28944</v>
      </c>
      <c r="D25" s="21">
        <f>D19T0523!D25</f>
        <v>12647</v>
      </c>
      <c r="E25" s="21">
        <f>D19T0523!E25</f>
        <v>6016</v>
      </c>
      <c r="F25" s="21">
        <f>D19T0523!F25</f>
        <v>5529</v>
      </c>
      <c r="G25" s="28">
        <f>D19T0523!G25</f>
        <v>4752</v>
      </c>
    </row>
    <row r="26" spans="2:7" x14ac:dyDescent="0.2">
      <c r="B26" s="18" t="s">
        <v>7</v>
      </c>
      <c r="C26" s="22">
        <f>D19T0523!C26</f>
        <v>168</v>
      </c>
      <c r="D26" s="22">
        <f>D19T0523!D26</f>
        <v>117</v>
      </c>
      <c r="E26" s="22">
        <f>D19T0523!E26</f>
        <v>46</v>
      </c>
      <c r="F26" s="22">
        <f>D19T0523!F26</f>
        <v>3</v>
      </c>
      <c r="G26" s="29">
        <f>D19T0523!G26</f>
        <v>2</v>
      </c>
    </row>
    <row r="27" spans="2:7" x14ac:dyDescent="0.2">
      <c r="B27" s="18" t="s">
        <v>8</v>
      </c>
      <c r="C27" s="22">
        <f>D19T0523!C27</f>
        <v>986</v>
      </c>
      <c r="D27" s="22">
        <f>D19T0523!D27</f>
        <v>772</v>
      </c>
      <c r="E27" s="22">
        <f>D19T0523!E27</f>
        <v>145</v>
      </c>
      <c r="F27" s="22">
        <f>D19T0523!F27</f>
        <v>56</v>
      </c>
      <c r="G27" s="29">
        <f>D19T0523!G27</f>
        <v>13</v>
      </c>
    </row>
    <row r="28" spans="2:7" x14ac:dyDescent="0.2">
      <c r="B28" s="18" t="s">
        <v>9</v>
      </c>
      <c r="C28" s="22">
        <f>D19T0523!C28</f>
        <v>2923</v>
      </c>
      <c r="D28" s="22">
        <f>D19T0523!D28</f>
        <v>2114</v>
      </c>
      <c r="E28" s="22">
        <f>D19T0523!E28</f>
        <v>482</v>
      </c>
      <c r="F28" s="22">
        <f>D19T0523!F28</f>
        <v>237</v>
      </c>
      <c r="G28" s="29">
        <f>D19T0523!G28</f>
        <v>90</v>
      </c>
    </row>
    <row r="29" spans="2:7" x14ac:dyDescent="0.2">
      <c r="B29" s="18" t="s">
        <v>10</v>
      </c>
      <c r="C29" s="22">
        <f>D19T0523!C29</f>
        <v>7832</v>
      </c>
      <c r="D29" s="22">
        <f>D19T0523!D29</f>
        <v>4602</v>
      </c>
      <c r="E29" s="22">
        <f>D19T0523!E29</f>
        <v>1285</v>
      </c>
      <c r="F29" s="22">
        <f>D19T0523!F29</f>
        <v>1041</v>
      </c>
      <c r="G29" s="29">
        <f>D19T0523!G29</f>
        <v>904</v>
      </c>
    </row>
    <row r="30" spans="2:7" x14ac:dyDescent="0.2">
      <c r="B30" s="18" t="s">
        <v>11</v>
      </c>
      <c r="C30" s="22">
        <f>D19T0523!C30</f>
        <v>2055</v>
      </c>
      <c r="D30" s="22">
        <f>D19T0523!D30</f>
        <v>887</v>
      </c>
      <c r="E30" s="22">
        <f>D19T0523!E30</f>
        <v>415</v>
      </c>
      <c r="F30" s="22">
        <f>D19T0523!F30</f>
        <v>412</v>
      </c>
      <c r="G30" s="29">
        <f>D19T0523!G30</f>
        <v>341</v>
      </c>
    </row>
    <row r="31" spans="2:7" x14ac:dyDescent="0.2">
      <c r="B31" s="18" t="s">
        <v>12</v>
      </c>
      <c r="C31" s="22">
        <f>D19T0523!C31</f>
        <v>2313</v>
      </c>
      <c r="D31" s="22">
        <f>D19T0523!D31</f>
        <v>673</v>
      </c>
      <c r="E31" s="22">
        <f>D19T0523!E31</f>
        <v>470</v>
      </c>
      <c r="F31" s="22">
        <f>D19T0523!F31</f>
        <v>601</v>
      </c>
      <c r="G31" s="29">
        <f>D19T0523!G31</f>
        <v>569</v>
      </c>
    </row>
    <row r="32" spans="2:7" x14ac:dyDescent="0.2">
      <c r="B32" s="18" t="s">
        <v>13</v>
      </c>
      <c r="C32" s="22">
        <f>D19T0523!C32</f>
        <v>4684</v>
      </c>
      <c r="D32" s="22">
        <f>D19T0523!D32</f>
        <v>1673</v>
      </c>
      <c r="E32" s="22">
        <f>D19T0523!E32</f>
        <v>1227</v>
      </c>
      <c r="F32" s="22">
        <f>D19T0523!F32</f>
        <v>1015</v>
      </c>
      <c r="G32" s="29">
        <f>D19T0523!G32</f>
        <v>769</v>
      </c>
    </row>
    <row r="33" spans="2:7" x14ac:dyDescent="0.2">
      <c r="B33" s="18" t="s">
        <v>14</v>
      </c>
      <c r="C33" s="22">
        <f>D19T0523!C33</f>
        <v>525</v>
      </c>
      <c r="D33" s="22">
        <f>D19T0523!D33</f>
        <v>184</v>
      </c>
      <c r="E33" s="22">
        <f>D19T0523!E33</f>
        <v>74</v>
      </c>
      <c r="F33" s="22">
        <f>D19T0523!F33</f>
        <v>143</v>
      </c>
      <c r="G33" s="29">
        <f>D19T0523!G33</f>
        <v>124</v>
      </c>
    </row>
    <row r="34" spans="2:7" x14ac:dyDescent="0.2">
      <c r="B34" s="18" t="s">
        <v>15</v>
      </c>
      <c r="C34" s="22">
        <f>D19T0523!C34</f>
        <v>1045</v>
      </c>
      <c r="D34" s="22">
        <f>D19T0523!D34</f>
        <v>244</v>
      </c>
      <c r="E34" s="22">
        <f>D19T0523!E34</f>
        <v>256</v>
      </c>
      <c r="F34" s="22">
        <f>D19T0523!F34</f>
        <v>336</v>
      </c>
      <c r="G34" s="29">
        <f>D19T0523!G34</f>
        <v>209</v>
      </c>
    </row>
    <row r="35" spans="2:7" x14ac:dyDescent="0.2">
      <c r="B35" s="18" t="s">
        <v>16</v>
      </c>
      <c r="C35" s="22">
        <f>D19T0523!C35</f>
        <v>848</v>
      </c>
      <c r="D35" s="22">
        <f>D19T0523!D35</f>
        <v>146</v>
      </c>
      <c r="E35" s="22">
        <f>D19T0523!E35</f>
        <v>223</v>
      </c>
      <c r="F35" s="22">
        <f>D19T0523!F35</f>
        <v>286</v>
      </c>
      <c r="G35" s="29">
        <f>D19T0523!G35</f>
        <v>193</v>
      </c>
    </row>
    <row r="36" spans="2:7" x14ac:dyDescent="0.2">
      <c r="B36" s="18" t="s">
        <v>17</v>
      </c>
      <c r="C36" s="22">
        <f>D19T0523!C36</f>
        <v>4140</v>
      </c>
      <c r="D36" s="22">
        <f>D19T0523!D36</f>
        <v>910</v>
      </c>
      <c r="E36" s="22">
        <f>D19T0523!E36</f>
        <v>1080</v>
      </c>
      <c r="F36" s="22">
        <f>D19T0523!F36</f>
        <v>1091</v>
      </c>
      <c r="G36" s="29">
        <f>D19T0523!G36</f>
        <v>1059</v>
      </c>
    </row>
    <row r="37" spans="2:7" x14ac:dyDescent="0.2">
      <c r="B37" s="18" t="s">
        <v>18</v>
      </c>
      <c r="C37" s="22">
        <f>D19T0523!C37</f>
        <v>231</v>
      </c>
      <c r="D37" s="22">
        <f>D19T0523!D37</f>
        <v>79</v>
      </c>
      <c r="E37" s="22">
        <f>D19T0523!E37</f>
        <v>44</v>
      </c>
      <c r="F37" s="22">
        <f>D19T0523!F37</f>
        <v>45</v>
      </c>
      <c r="G37" s="29">
        <f>D19T0523!G37</f>
        <v>63</v>
      </c>
    </row>
    <row r="38" spans="2:7" x14ac:dyDescent="0.2">
      <c r="B38" s="18" t="s">
        <v>19</v>
      </c>
      <c r="C38" s="22">
        <f>D19T0523!C38</f>
        <v>1194</v>
      </c>
      <c r="D38" s="22">
        <f>D19T0523!D38</f>
        <v>246</v>
      </c>
      <c r="E38" s="22">
        <f>D19T0523!E38</f>
        <v>269</v>
      </c>
      <c r="F38" s="22">
        <f>D19T0523!F38</f>
        <v>263</v>
      </c>
      <c r="G38" s="29">
        <f>D19T0523!G38</f>
        <v>416</v>
      </c>
    </row>
    <row r="39" spans="2:7" x14ac:dyDescent="0.2">
      <c r="B39" s="18" t="s">
        <v>20</v>
      </c>
      <c r="C39" s="22">
        <f>D19T0523!C39</f>
        <v>0</v>
      </c>
      <c r="D39" s="22">
        <f>D19T0523!D39</f>
        <v>0</v>
      </c>
      <c r="E39" s="22">
        <f>D19T0523!E39</f>
        <v>0</v>
      </c>
      <c r="F39" s="22">
        <f>D19T0523!F39</f>
        <v>0</v>
      </c>
      <c r="G39" s="29">
        <f>D19T0523!G39</f>
        <v>0</v>
      </c>
    </row>
    <row r="40" spans="2:7" x14ac:dyDescent="0.2">
      <c r="B40" s="18"/>
      <c r="C40" s="22"/>
      <c r="D40" s="22"/>
      <c r="E40" s="22"/>
      <c r="F40" s="37"/>
      <c r="G40" s="38"/>
    </row>
    <row r="41" spans="2:7" x14ac:dyDescent="0.2">
      <c r="B41" s="19" t="s">
        <v>3</v>
      </c>
      <c r="C41" s="21">
        <f>D19T0523!C41</f>
        <v>31996</v>
      </c>
      <c r="D41" s="21">
        <f>D19T0523!D41</f>
        <v>14316</v>
      </c>
      <c r="E41" s="21">
        <f>D19T0523!E41</f>
        <v>6879</v>
      </c>
      <c r="F41" s="21">
        <f>D19T0523!F41</f>
        <v>6156</v>
      </c>
      <c r="G41" s="28">
        <f>D19T0523!G41</f>
        <v>4645</v>
      </c>
    </row>
    <row r="42" spans="2:7" x14ac:dyDescent="0.2">
      <c r="B42" s="18" t="s">
        <v>7</v>
      </c>
      <c r="C42" s="22">
        <f>D19T0523!C42</f>
        <v>249</v>
      </c>
      <c r="D42" s="22">
        <f>D19T0523!D42</f>
        <v>178</v>
      </c>
      <c r="E42" s="22">
        <f>D19T0523!E42</f>
        <v>56</v>
      </c>
      <c r="F42" s="22">
        <f>D19T0523!F42</f>
        <v>9</v>
      </c>
      <c r="G42" s="29">
        <f>D19T0523!G42</f>
        <v>6</v>
      </c>
    </row>
    <row r="43" spans="2:7" x14ac:dyDescent="0.2">
      <c r="B43" s="18" t="s">
        <v>8</v>
      </c>
      <c r="C43" s="22">
        <f>D19T0523!C43</f>
        <v>1677</v>
      </c>
      <c r="D43" s="22">
        <f>D19T0523!D43</f>
        <v>1278</v>
      </c>
      <c r="E43" s="22">
        <f>D19T0523!E43</f>
        <v>282</v>
      </c>
      <c r="F43" s="22">
        <f>D19T0523!F43</f>
        <v>92</v>
      </c>
      <c r="G43" s="29">
        <f>D19T0523!G43</f>
        <v>25</v>
      </c>
    </row>
    <row r="44" spans="2:7" x14ac:dyDescent="0.2">
      <c r="B44" s="18" t="s">
        <v>9</v>
      </c>
      <c r="C44" s="22">
        <f>D19T0523!C44</f>
        <v>3565</v>
      </c>
      <c r="D44" s="22">
        <f>D19T0523!D44</f>
        <v>2595</v>
      </c>
      <c r="E44" s="22">
        <f>D19T0523!E44</f>
        <v>609</v>
      </c>
      <c r="F44" s="22">
        <f>D19T0523!F44</f>
        <v>283</v>
      </c>
      <c r="G44" s="29">
        <f>D19T0523!G44</f>
        <v>78</v>
      </c>
    </row>
    <row r="45" spans="2:7" x14ac:dyDescent="0.2">
      <c r="B45" s="18" t="s">
        <v>10</v>
      </c>
      <c r="C45" s="22">
        <f>D19T0523!C45</f>
        <v>7461</v>
      </c>
      <c r="D45" s="22">
        <f>D19T0523!D45</f>
        <v>4514</v>
      </c>
      <c r="E45" s="22">
        <f>D19T0523!E45</f>
        <v>1374</v>
      </c>
      <c r="F45" s="22">
        <f>D19T0523!F45</f>
        <v>912</v>
      </c>
      <c r="G45" s="29">
        <f>D19T0523!G45</f>
        <v>661</v>
      </c>
    </row>
    <row r="46" spans="2:7" x14ac:dyDescent="0.2">
      <c r="B46" s="18" t="s">
        <v>11</v>
      </c>
      <c r="C46" s="22">
        <f>D19T0523!C46</f>
        <v>1825</v>
      </c>
      <c r="D46" s="22">
        <f>D19T0523!D46</f>
        <v>796</v>
      </c>
      <c r="E46" s="22">
        <f>D19T0523!E46</f>
        <v>400</v>
      </c>
      <c r="F46" s="22">
        <f>D19T0523!F46</f>
        <v>355</v>
      </c>
      <c r="G46" s="29">
        <f>D19T0523!G46</f>
        <v>274</v>
      </c>
    </row>
    <row r="47" spans="2:7" x14ac:dyDescent="0.2">
      <c r="B47" s="18" t="s">
        <v>12</v>
      </c>
      <c r="C47" s="22">
        <f>D19T0523!C47</f>
        <v>1730</v>
      </c>
      <c r="D47" s="22">
        <f>D19T0523!D47</f>
        <v>557</v>
      </c>
      <c r="E47" s="22">
        <f>D19T0523!E47</f>
        <v>370</v>
      </c>
      <c r="F47" s="22">
        <f>D19T0523!F47</f>
        <v>442</v>
      </c>
      <c r="G47" s="29">
        <f>D19T0523!G47</f>
        <v>361</v>
      </c>
    </row>
    <row r="48" spans="2:7" x14ac:dyDescent="0.2">
      <c r="B48" s="18" t="s">
        <v>13</v>
      </c>
      <c r="C48" s="22">
        <f>D19T0523!C48</f>
        <v>4603</v>
      </c>
      <c r="D48" s="22">
        <f>D19T0523!D48</f>
        <v>1777</v>
      </c>
      <c r="E48" s="22">
        <f>D19T0523!E48</f>
        <v>1156</v>
      </c>
      <c r="F48" s="22">
        <f>D19T0523!F48</f>
        <v>1010</v>
      </c>
      <c r="G48" s="29">
        <f>D19T0523!G48</f>
        <v>660</v>
      </c>
    </row>
    <row r="49" spans="2:14" x14ac:dyDescent="0.2">
      <c r="B49" s="18" t="s">
        <v>14</v>
      </c>
      <c r="C49" s="22">
        <f>D19T0523!C49</f>
        <v>742</v>
      </c>
      <c r="D49" s="22">
        <f>D19T0523!D49</f>
        <v>262</v>
      </c>
      <c r="E49" s="22">
        <f>D19T0523!E49</f>
        <v>125</v>
      </c>
      <c r="F49" s="22">
        <f>D19T0523!F49</f>
        <v>218</v>
      </c>
      <c r="G49" s="29">
        <f>D19T0523!G49</f>
        <v>137</v>
      </c>
    </row>
    <row r="50" spans="2:14" x14ac:dyDescent="0.2">
      <c r="B50" s="18" t="s">
        <v>15</v>
      </c>
      <c r="C50" s="22">
        <f>D19T0523!C50</f>
        <v>2291</v>
      </c>
      <c r="D50" s="22">
        <f>D19T0523!D50</f>
        <v>524</v>
      </c>
      <c r="E50" s="22">
        <f>D19T0523!E50</f>
        <v>641</v>
      </c>
      <c r="F50" s="22">
        <f>D19T0523!F50</f>
        <v>703</v>
      </c>
      <c r="G50" s="29">
        <f>D19T0523!G50</f>
        <v>423</v>
      </c>
    </row>
    <row r="51" spans="2:14" x14ac:dyDescent="0.2">
      <c r="B51" s="18" t="s">
        <v>16</v>
      </c>
      <c r="C51" s="22">
        <f>D19T0523!C51</f>
        <v>298</v>
      </c>
      <c r="D51" s="22">
        <f>D19T0523!D51</f>
        <v>63</v>
      </c>
      <c r="E51" s="22">
        <f>D19T0523!E51</f>
        <v>68</v>
      </c>
      <c r="F51" s="22">
        <f>D19T0523!F51</f>
        <v>104</v>
      </c>
      <c r="G51" s="29">
        <f>D19T0523!G51</f>
        <v>63</v>
      </c>
    </row>
    <row r="52" spans="2:14" x14ac:dyDescent="0.2">
      <c r="B52" s="18" t="s">
        <v>17</v>
      </c>
      <c r="C52" s="22">
        <f>D19T0523!C52</f>
        <v>5710</v>
      </c>
      <c r="D52" s="22">
        <f>D19T0523!D52</f>
        <v>1395</v>
      </c>
      <c r="E52" s="22">
        <f>D19T0523!E52</f>
        <v>1430</v>
      </c>
      <c r="F52" s="22">
        <f>D19T0523!F52</f>
        <v>1566</v>
      </c>
      <c r="G52" s="29">
        <f>D19T0523!G52</f>
        <v>1319</v>
      </c>
    </row>
    <row r="53" spans="2:14" x14ac:dyDescent="0.2">
      <c r="B53" s="18" t="s">
        <v>18</v>
      </c>
      <c r="C53" s="22">
        <f>D19T0523!C53</f>
        <v>226</v>
      </c>
      <c r="D53" s="22">
        <f>D19T0523!D53</f>
        <v>74</v>
      </c>
      <c r="E53" s="22">
        <f>D19T0523!E53</f>
        <v>34</v>
      </c>
      <c r="F53" s="22">
        <f>D19T0523!F53</f>
        <v>72</v>
      </c>
      <c r="G53" s="29">
        <f>D19T0523!G53</f>
        <v>46</v>
      </c>
    </row>
    <row r="54" spans="2:14" x14ac:dyDescent="0.2">
      <c r="B54" s="18" t="s">
        <v>19</v>
      </c>
      <c r="C54" s="22">
        <f>D19T0523!C54</f>
        <v>1619</v>
      </c>
      <c r="D54" s="22">
        <f>D19T0523!D54</f>
        <v>303</v>
      </c>
      <c r="E54" s="22">
        <f>D19T0523!E54</f>
        <v>334</v>
      </c>
      <c r="F54" s="22">
        <f>D19T0523!F54</f>
        <v>390</v>
      </c>
      <c r="G54" s="29">
        <f>D19T0523!G54</f>
        <v>592</v>
      </c>
    </row>
    <row r="55" spans="2:14" x14ac:dyDescent="0.2">
      <c r="B55" s="18" t="s">
        <v>20</v>
      </c>
      <c r="C55" s="22">
        <f>D19T0523!C55</f>
        <v>0</v>
      </c>
      <c r="D55" s="22">
        <f>D19T0523!D55</f>
        <v>0</v>
      </c>
      <c r="E55" s="22">
        <f>D19T0523!E55</f>
        <v>0</v>
      </c>
      <c r="F55" s="22">
        <f>D19T0523!F55</f>
        <v>0</v>
      </c>
      <c r="G55" s="29">
        <f>D19T0523!G55</f>
        <v>0</v>
      </c>
    </row>
    <row r="56" spans="2:14" x14ac:dyDescent="0.2">
      <c r="B56" s="14"/>
      <c r="C56" s="15"/>
      <c r="D56" s="15"/>
      <c r="E56" s="15"/>
      <c r="F56" s="15"/>
      <c r="G56" s="26"/>
    </row>
    <row r="57" spans="2:14" x14ac:dyDescent="0.2">
      <c r="B57" s="1" t="s">
        <v>1</v>
      </c>
    </row>
    <row r="59" spans="2:14" x14ac:dyDescent="0.2">
      <c r="B59" s="31" t="s">
        <v>0</v>
      </c>
      <c r="C59" s="32" t="s">
        <v>34</v>
      </c>
      <c r="D59" s="32" t="s">
        <v>33</v>
      </c>
      <c r="E59" s="32" t="s">
        <v>46</v>
      </c>
      <c r="F59" s="32" t="s">
        <v>48</v>
      </c>
      <c r="G59" s="32" t="s">
        <v>45</v>
      </c>
      <c r="H59" s="32"/>
      <c r="I59" s="32"/>
    </row>
    <row r="60" spans="2:14" x14ac:dyDescent="0.2">
      <c r="B60" s="1" t="s">
        <v>28</v>
      </c>
      <c r="C60" s="33">
        <f>SUM(C10:C12)*100/C9</f>
        <v>15.700689202494257</v>
      </c>
      <c r="D60" s="33">
        <f>SUM(D10:D12)*100/D9</f>
        <v>26.161777250305974</v>
      </c>
      <c r="E60" s="33">
        <f>SUM(E10:E12)*100/E9</f>
        <v>12.563008918185343</v>
      </c>
      <c r="F60" s="33">
        <f>SUM(F10:F12)*100/F9</f>
        <v>5.8194266153187844</v>
      </c>
      <c r="G60" s="33">
        <f>SUM(G10:G12)*100/G9</f>
        <v>2.2773225497499201</v>
      </c>
      <c r="H60" s="33"/>
      <c r="I60" s="33"/>
      <c r="J60" s="45"/>
      <c r="K60" s="45"/>
      <c r="L60" s="45"/>
      <c r="M60" s="45"/>
      <c r="N60" s="45"/>
    </row>
    <row r="61" spans="2:14" x14ac:dyDescent="0.2">
      <c r="B61" s="1" t="s">
        <v>29</v>
      </c>
      <c r="C61" s="33">
        <f>SUM(C18:C22)*100/C9</f>
        <v>28.884148342632098</v>
      </c>
      <c r="D61" s="33">
        <f>SUM(D18:D22)*100/D9</f>
        <v>14.775803879390276</v>
      </c>
      <c r="E61" s="33">
        <f>SUM(E18:E22)*100/E9</f>
        <v>33.958898797983714</v>
      </c>
      <c r="F61" s="33">
        <f>SUM(F18:F22)*100/F9</f>
        <v>41.557552417629438</v>
      </c>
      <c r="G61" s="33">
        <f>SUM(G18:G22)*100/G9</f>
        <v>46.642545493242523</v>
      </c>
      <c r="H61" s="33"/>
      <c r="I61" s="33"/>
      <c r="J61" s="45"/>
      <c r="K61" s="45"/>
      <c r="L61" s="45"/>
      <c r="M61" s="45"/>
      <c r="N61" s="45"/>
    </row>
    <row r="62" spans="2:14" x14ac:dyDescent="0.2">
      <c r="J62" s="45"/>
      <c r="K62" s="45"/>
      <c r="L62" s="45"/>
      <c r="M62" s="45"/>
      <c r="N62" s="45"/>
    </row>
    <row r="63" spans="2:14" x14ac:dyDescent="0.2">
      <c r="B63" s="19" t="s">
        <v>30</v>
      </c>
      <c r="J63" s="45"/>
      <c r="K63" s="45"/>
      <c r="L63" s="45"/>
      <c r="M63" s="45"/>
      <c r="N63" s="45"/>
    </row>
    <row r="64" spans="2:14" x14ac:dyDescent="0.2">
      <c r="B64" s="1" t="s">
        <v>31</v>
      </c>
      <c r="C64" s="33">
        <v>13.314631696226137</v>
      </c>
      <c r="D64" s="33">
        <v>13.314631696226137</v>
      </c>
      <c r="E64" s="33">
        <v>13.314631696226137</v>
      </c>
      <c r="F64" s="33">
        <v>13.314631696226137</v>
      </c>
      <c r="G64" s="33">
        <v>13.314631696226137</v>
      </c>
      <c r="H64" s="33"/>
      <c r="I64" s="33"/>
      <c r="J64" s="44"/>
      <c r="K64" s="45"/>
      <c r="L64" s="45"/>
      <c r="M64" s="45"/>
      <c r="N64" s="45"/>
    </row>
    <row r="65" spans="2:14" x14ac:dyDescent="0.2">
      <c r="B65" s="1" t="s">
        <v>32</v>
      </c>
      <c r="C65" s="33">
        <v>39.047289362488748</v>
      </c>
      <c r="D65" s="33">
        <v>39.047289362488748</v>
      </c>
      <c r="E65" s="33">
        <v>39.047289362488748</v>
      </c>
      <c r="F65" s="33">
        <v>39.047289362488748</v>
      </c>
      <c r="G65" s="33">
        <v>39.047289362488748</v>
      </c>
      <c r="H65" s="33"/>
      <c r="I65" s="33"/>
      <c r="J65" s="44"/>
      <c r="K65" s="45"/>
      <c r="L65" s="45"/>
      <c r="M65" s="45"/>
      <c r="N65" s="45"/>
    </row>
  </sheetData>
  <mergeCells count="5">
    <mergeCell ref="C6:C7"/>
    <mergeCell ref="D6:D7"/>
    <mergeCell ref="E6:E7"/>
    <mergeCell ref="F6:F7"/>
    <mergeCell ref="G6:G7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D19T0523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2012-10-24T11:52:08Z</cp:lastPrinted>
  <dcterms:created xsi:type="dcterms:W3CDTF">1999-02-22T12:47:20Z</dcterms:created>
  <dcterms:modified xsi:type="dcterms:W3CDTF">2023-08-21T11:55:38Z</dcterms:modified>
</cp:coreProperties>
</file>