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20. San Blas-Canillejas\"/>
    </mc:Choice>
  </mc:AlternateContent>
  <xr:revisionPtr revIDLastSave="0" documentId="13_ncr:1_{CE6D7487-3124-4CD2-9E35-AAEC88B60B1B}" xr6:coauthVersionLast="47" xr6:coauthVersionMax="47" xr10:uidLastSave="{00000000-0000-0000-0000-000000000000}"/>
  <bookViews>
    <workbookView xWindow="28680" yWindow="-120" windowWidth="29040" windowHeight="15840" xr2:uid="{00000000-000D-0000-FFFF-FFFF00000000}"/>
  </bookViews>
  <sheets>
    <sheet name="D20T01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1" l="1"/>
  <c r="J61" i="1"/>
  <c r="I61" i="1"/>
  <c r="H61" i="1"/>
  <c r="G61" i="1"/>
  <c r="F61" i="1"/>
  <c r="E61" i="1"/>
  <c r="D61" i="1"/>
  <c r="C61" i="1"/>
  <c r="D53" i="1"/>
  <c r="E53" i="1"/>
  <c r="F53" i="1"/>
  <c r="G53" i="1"/>
  <c r="H53" i="1"/>
  <c r="I53" i="1"/>
  <c r="J53" i="1"/>
  <c r="K53" i="1"/>
  <c r="C53" i="1"/>
</calcChain>
</file>

<file path=xl/sharedStrings.xml><?xml version="1.0" encoding="utf-8"?>
<sst xmlns="http://schemas.openxmlformats.org/spreadsheetml/2006/main" count="110" uniqueCount="69">
  <si>
    <t>201.</t>
  </si>
  <si>
    <t>202.</t>
  </si>
  <si>
    <t>203.</t>
  </si>
  <si>
    <t>204.</t>
  </si>
  <si>
    <t>205.</t>
  </si>
  <si>
    <t>206.</t>
  </si>
  <si>
    <t>207.</t>
  </si>
  <si>
    <t>208.</t>
  </si>
  <si>
    <t>Simancas</t>
  </si>
  <si>
    <t>Hellín</t>
  </si>
  <si>
    <t>Amposta</t>
  </si>
  <si>
    <t>Arcos</t>
  </si>
  <si>
    <t>Rosas</t>
  </si>
  <si>
    <t>Rejas</t>
  </si>
  <si>
    <t>Canillejas</t>
  </si>
  <si>
    <t>Características</t>
  </si>
  <si>
    <t xml:space="preserve">   Nacimientos</t>
  </si>
  <si>
    <t xml:space="preserve">   Defunciones</t>
  </si>
  <si>
    <t xml:space="preserve">  % Extranjeros</t>
  </si>
  <si>
    <t xml:space="preserve">D.20.1. Características generales </t>
  </si>
  <si>
    <t xml:space="preserve">  No consta</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</si>
  <si>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</si>
  <si>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</si>
  <si>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</si>
  <si>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</si>
  <si>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</si>
  <si>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</si>
  <si>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</si>
  <si>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</si>
  <si>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</si>
  <si>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</si>
  <si>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Acceso a 
Banco Datos</t>
  </si>
  <si>
    <t>Índice</t>
  </si>
  <si>
    <t>Datos</t>
  </si>
  <si>
    <t xml:space="preserve">  De 0 a 15 años</t>
  </si>
  <si>
    <t xml:space="preserve">  De 16 a 64 años</t>
  </si>
  <si>
    <t xml:space="preserve">  De 65 años y más</t>
  </si>
  <si>
    <t>20.</t>
  </si>
  <si>
    <t>SAN BLAS-CANILLEJAS</t>
  </si>
  <si>
    <t xml:space="preserve">       Agrupado</t>
  </si>
  <si>
    <t xml:space="preserve">       Interior</t>
  </si>
  <si>
    <t xml:space="preserve">     Abierto</t>
  </si>
  <si>
    <t xml:space="preserve">     Uso vivienda</t>
  </si>
  <si>
    <t>Ver "Fuentes, notas y conceptos".</t>
  </si>
  <si>
    <t xml:space="preserve">    Total Locales por Tipo de acceso </t>
  </si>
  <si>
    <t xml:space="preserve">       Puerta de calle</t>
  </si>
  <si>
    <t xml:space="preserve">   Locales Puerta de calle y Agrupados por Situación </t>
  </si>
  <si>
    <t>D.20. SAN BLAS-CANILLEJAS. INFORMACIÓN DE LOS DISTRITOS</t>
  </si>
  <si>
    <r>
      <t>Precio de la vivienda de segunda mano</t>
    </r>
    <r>
      <rPr>
        <b/>
        <vertAlign val="superscript"/>
        <sz val="8"/>
        <rFont val="Arial"/>
        <family val="2"/>
      </rPr>
      <t xml:space="preserve"> </t>
    </r>
    <r>
      <rPr>
        <b/>
        <sz val="8"/>
        <rFont val="Arial"/>
        <family val="2"/>
      </rPr>
      <t>(€/m</t>
    </r>
    <r>
      <rPr>
        <b/>
        <vertAlign val="superscript"/>
        <sz val="8"/>
        <rFont val="Arial"/>
        <family val="2"/>
      </rPr>
      <t>2</t>
    </r>
    <r>
      <rPr>
        <b/>
        <sz val="8"/>
        <rFont val="Arial"/>
        <family val="2"/>
      </rPr>
      <t xml:space="preserve">) </t>
    </r>
    <r>
      <rPr>
        <b/>
        <vertAlign val="superscript"/>
        <sz val="8"/>
        <rFont val="Arial"/>
        <family val="2"/>
      </rPr>
      <t>(5)</t>
    </r>
  </si>
  <si>
    <r>
      <t>Superficie (Ha)</t>
    </r>
    <r>
      <rPr>
        <b/>
        <vertAlign val="superscript"/>
        <sz val="8"/>
        <rFont val="Arial"/>
        <family val="2"/>
      </rPr>
      <t>(1)</t>
    </r>
  </si>
  <si>
    <t>Incremento (%)</t>
  </si>
  <si>
    <t xml:space="preserve">      Resto Unión Europea</t>
  </si>
  <si>
    <t>El Salvador</t>
  </si>
  <si>
    <t xml:space="preserve">     Otros </t>
  </si>
  <si>
    <t xml:space="preserve">     Otros</t>
  </si>
  <si>
    <t>31/12/2021</t>
  </si>
  <si>
    <t>31/12/2022</t>
  </si>
  <si>
    <r>
      <t>Censo de Locales y Actividades a 1-1-2023</t>
    </r>
    <r>
      <rPr>
        <b/>
        <vertAlign val="superscript"/>
        <sz val="8"/>
        <rFont val="Arial"/>
        <family val="2"/>
      </rPr>
      <t>(4)</t>
    </r>
  </si>
  <si>
    <t>Si desea participar en nuestra encuesta satisfacción, pinche aquí</t>
  </si>
  <si>
    <t>NOTAS: (1) Superficie revisada según seccionado 2017
               (2) El "Total" de la Población incluye "Apátridas" y "No consta Nacionalidad"
               (3) El "Total" de Turismos incluye "No consta Barrio"</t>
  </si>
  <si>
    <t xml:space="preserve">               (4) A partir de Julio 2021, en el "Total" de locales no se incluyen los locales en situación de BAJA. El aumento de número de locales “Interiores” en 01.01.2022 se ha producido debido </t>
  </si>
  <si>
    <t xml:space="preserve">                    a una actualización extraordinaria,  fruto de un trabajo de campo</t>
  </si>
  <si>
    <t xml:space="preserve">               (5) Serie revisada en 2019 por Idealista aplicando una nueva metodología de cálculo</t>
  </si>
  <si>
    <r>
      <t>Censo de Locales y Actividades a 1-7-2023</t>
    </r>
    <r>
      <rPr>
        <b/>
        <vertAlign val="superscript"/>
        <sz val="8"/>
        <rFont val="Arial"/>
        <family val="2"/>
      </rPr>
      <t>(4)</t>
    </r>
  </si>
  <si>
    <t>Densidad (hab./Ha) 01/01/2023</t>
  </si>
  <si>
    <t>Población a 01/01/2023</t>
  </si>
  <si>
    <r>
      <t>Población a 01/01/2023 según Nacionalidad</t>
    </r>
    <r>
      <rPr>
        <b/>
        <vertAlign val="superscript"/>
        <sz val="8"/>
        <rFont val="Arial"/>
        <family val="2"/>
      </rPr>
      <t>(2)</t>
    </r>
  </si>
  <si>
    <t>Crecimiento vegetativo (2022)</t>
  </si>
  <si>
    <r>
      <t>Número de turismos 2022</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</si>
</sst>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_)"/>
    <numFmt numFmtId="166" formatCode="#,##0.0"/>
  </numFmts>
  <fonts count="11" x14ac:knownFonts="1">
    <font>
      <sz val="10"/>
      <name val="Courier"/>
    </font>
    <font>
      <sz val="10"/>
      <name val="Courier"/>
    </font>
    <font>
      <i/>
      <sz val="8"/>
      <name val="Arial"/>
      <family val="2"/>
    </font>
    <font>
      <sz val="8"/>
      <name val="Arial"/>
      <family val="2"/>
    </font>
    <font>
      <b/>
      <sz val="8"/>
      <name val="Arial"/>
      <family val="2"/>
    </font>
    <font>
      <b/>
      <sz val="7"/>
      <color indexed="61"/>
      <name val="Arial"/>
      <family val="2"/>
    </font>
    <font>
      <b/>
      <u/>
      <sz val="8"/>
      <color indexed="9"/>
      <name val="Arial"/>
      <family val="2"/>
    </font>
    <font>
      <u/>
      <sz val="10"/>
      <color indexed="12"/>
      <name val="Arial"/>
      <family val="2"/>
    </font>
    <font>
      <b/>
      <vertAlign val="superscript"/>
      <sz val="8"/>
      <name val="Arial"/>
      <family val="2"/>
    </font>
    <font>
      <b/>
      <u/>
      <sz val="8"/>
      <color theme="0"/>
      <name val="Arial"/>
      <family val="2"/>
    </font>
    <font>
      <b/>
      <u/>
      <sz val="8"/>
      <name val="Arial"/>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18">
    <border>
      <left/>
      <right/>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diagonal/>
    </border>
    <border>
      <left/>
      <right style="thin">
        <color indexed="22"/>
      </right>
      <top/>
      <bottom/>
      <diagonal/>
    </border>
    <border>
      <left style="thin">
        <color indexed="22"/>
      </left>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style="thick">
        <color indexed="53"/>
      </left>
      <right style="thick">
        <color indexed="53"/>
      </right>
      <top style="thick">
        <color indexed="16"/>
      </top>
      <bottom style="thick">
        <color indexed="53"/>
      </bottom>
      <diagonal/>
    </border>
    <border>
      <left/>
      <right/>
      <top/>
      <bottom style="thin">
        <color indexed="22"/>
      </bottom>
      <diagonal/>
    </border>
    <border>
      <left/>
      <right style="thin">
        <color indexed="22"/>
      </right>
      <top/>
      <bottom style="thin">
        <color indexed="22"/>
      </bottom>
      <diagonal/>
    </border>
    <border>
      <left style="thin">
        <color theme="0" tint="-0.24994659260841701"/>
      </left>
      <right/>
      <top/>
      <bottom/>
      <diagonal/>
    </border>
    <border>
      <left/>
      <right style="thin">
        <color theme="0" tint="-0.24994659260841701"/>
      </right>
      <top/>
      <bottom/>
      <diagonal/>
    </border>
    <border>
      <left style="thick">
        <color indexed="53"/>
      </left>
      <right style="thick">
        <color indexed="53"/>
      </right>
      <top/>
      <bottom style="thick">
        <color indexed="53"/>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5">
    <xf numFmtId="164" fontId="0" fillId="0" borderId="0"/>
    <xf numFmtId="0" fontId="7" fillId="0" borderId="0" applyNumberFormat="0" applyFill="0" applyBorder="0" applyAlignment="0" applyProtection="0">
      <alignment vertical="top"/>
      <protection locked="0"/>
    </xf>
    <xf numFmtId="0" fontId="1" fillId="0" borderId="0"/>
    <xf numFmtId="165" fontId="1" fillId="0" borderId="0"/>
    <xf numFmtId="0" fontId="7" fillId="0" borderId="0" applyNumberFormat="0" applyFill="0" applyBorder="0" applyAlignment="0" applyProtection="0">
      <alignment vertical="top"/>
      <protection locked="0"/>
    </xf>
  </cellStyleXfs>
  <cellXfs count="89">
    <xf numFmtId="164" fontId="0" fillId="0" borderId="0" xfId="0"/>
    <xf numFmtId="164" fontId="3" fillId="0" borderId="0" xfId="0" applyFont="1"/>
    <xf numFmtId="49" fontId="4" fillId="0" borderId="0" xfId="0" applyNumberFormat="1" applyFont="1" applyAlignment="1" applyProtection="1">
      <alignment horizontal="left"/>
    </xf>
    <xf numFmtId="49" fontId="3" fillId="0" borderId="0" xfId="0" applyNumberFormat="1" applyFont="1"/>
    <xf numFmtId="164" fontId="2" fillId="0" borderId="0" xfId="0" applyFont="1" applyAlignment="1">
      <alignment horizontal="right"/>
    </xf>
    <xf numFmtId="164" fontId="3" fillId="0" borderId="0" xfId="0" applyFont="1" applyAlignment="1">
      <alignment horizontal="right"/>
    </xf>
    <xf numFmtId="164" fontId="4" fillId="2" borderId="1" xfId="0" applyFont="1" applyFill="1" applyBorder="1" applyAlignment="1">
      <alignment horizontal="right"/>
    </xf>
    <xf numFmtId="164" fontId="4" fillId="2" borderId="1" xfId="0" applyFont="1" applyFill="1" applyBorder="1" applyAlignment="1" applyProtection="1">
      <alignment horizontal="right"/>
    </xf>
    <xf numFmtId="164" fontId="4" fillId="2" borderId="2" xfId="0" applyFont="1" applyFill="1" applyBorder="1" applyAlignment="1" applyProtection="1">
      <alignment horizontal="right"/>
    </xf>
    <xf numFmtId="49" fontId="4" fillId="2" borderId="3" xfId="0" applyNumberFormat="1" applyFont="1" applyFill="1" applyBorder="1" applyAlignment="1" applyProtection="1">
      <alignment horizontal="left"/>
    </xf>
    <xf numFmtId="49" fontId="3" fillId="0" borderId="4" xfId="0" applyNumberFormat="1" applyFont="1" applyBorder="1"/>
    <xf numFmtId="164" fontId="3" fillId="0" borderId="1" xfId="0" applyFont="1" applyBorder="1"/>
    <xf numFmtId="164" fontId="3" fillId="0" borderId="2" xfId="0" applyFont="1" applyBorder="1"/>
    <xf numFmtId="164" fontId="4" fillId="0" borderId="0" xfId="0" applyFont="1" applyBorder="1"/>
    <xf numFmtId="164" fontId="3" fillId="0" borderId="0" xfId="0" applyFont="1" applyBorder="1"/>
    <xf numFmtId="164" fontId="3" fillId="0" borderId="5" xfId="0" applyFont="1" applyBorder="1"/>
    <xf numFmtId="3" fontId="4" fillId="0" borderId="0" xfId="0" applyNumberFormat="1" applyFont="1" applyBorder="1" applyProtection="1"/>
    <xf numFmtId="3" fontId="3" fillId="0" borderId="0" xfId="0" applyNumberFormat="1" applyFont="1" applyBorder="1" applyProtection="1"/>
    <xf numFmtId="3" fontId="3" fillId="0" borderId="5" xfId="0" applyNumberFormat="1" applyFont="1" applyBorder="1" applyProtection="1"/>
    <xf numFmtId="3" fontId="4" fillId="0" borderId="0" xfId="0" applyNumberFormat="1" applyFont="1" applyBorder="1"/>
    <xf numFmtId="3" fontId="3" fillId="0" borderId="0" xfId="0" applyNumberFormat="1" applyFont="1" applyBorder="1"/>
    <xf numFmtId="3" fontId="3" fillId="0" borderId="5" xfId="0" applyNumberFormat="1" applyFont="1" applyBorder="1"/>
    <xf numFmtId="3" fontId="3" fillId="0" borderId="6" xfId="0" applyNumberFormat="1" applyFont="1" applyBorder="1"/>
    <xf numFmtId="164" fontId="3" fillId="0" borderId="6" xfId="0" applyFont="1" applyBorder="1"/>
    <xf numFmtId="3" fontId="3" fillId="0" borderId="6" xfId="0" applyNumberFormat="1" applyFont="1" applyBorder="1" applyAlignment="1" applyProtection="1">
      <alignment horizontal="left"/>
    </xf>
    <xf numFmtId="3" fontId="3" fillId="0" borderId="5" xfId="0" applyNumberFormat="1" applyFont="1" applyFill="1" applyBorder="1" applyAlignment="1">
      <alignment horizontal="right" wrapText="1"/>
    </xf>
    <xf numFmtId="3" fontId="4" fillId="0" borderId="0" xfId="0" applyNumberFormat="1" applyFont="1" applyBorder="1" applyAlignment="1">
      <alignment horizontal="right"/>
    </xf>
    <xf numFmtId="3" fontId="3" fillId="0" borderId="6" xfId="3" applyNumberFormat="1" applyFont="1" applyBorder="1"/>
    <xf numFmtId="3" fontId="3" fillId="0" borderId="0" xfId="3" applyNumberFormat="1" applyFont="1" applyBorder="1"/>
    <xf numFmtId="49" fontId="4" fillId="2" borderId="4" xfId="0" applyNumberFormat="1" applyFont="1" applyFill="1" applyBorder="1" applyAlignment="1"/>
    <xf numFmtId="164" fontId="4" fillId="2" borderId="0" xfId="0" applyFont="1" applyFill="1" applyBorder="1" applyAlignment="1" applyProtection="1">
      <alignment horizontal="right"/>
    </xf>
    <xf numFmtId="164" fontId="4" fillId="2" borderId="5" xfId="0" applyFont="1" applyFill="1" applyBorder="1" applyAlignment="1" applyProtection="1">
      <alignment horizontal="right"/>
    </xf>
    <xf numFmtId="164" fontId="3" fillId="0" borderId="6" xfId="0" applyFont="1" applyBorder="1" applyAlignment="1">
      <alignment horizontal="left"/>
    </xf>
    <xf numFmtId="164" fontId="3" fillId="0" borderId="6" xfId="0" applyFont="1" applyFill="1" applyBorder="1" applyAlignment="1">
      <alignment horizontal="left" wrapText="1"/>
    </xf>
    <xf numFmtId="3" fontId="3" fillId="0" borderId="0" xfId="0" applyNumberFormat="1" applyFont="1" applyBorder="1" applyAlignment="1">
      <alignment horizontal="right"/>
    </xf>
    <xf numFmtId="3" fontId="3" fillId="0" borderId="5" xfId="0" applyNumberFormat="1" applyFont="1" applyBorder="1" applyAlignment="1">
      <alignment horizontal="right"/>
    </xf>
    <xf numFmtId="166" fontId="4" fillId="0" borderId="0" xfId="0" applyNumberFormat="1" applyFont="1" applyBorder="1" applyAlignment="1">
      <alignment horizontal="right"/>
    </xf>
    <xf numFmtId="166" fontId="3" fillId="0" borderId="0" xfId="0" applyNumberFormat="1" applyFont="1" applyBorder="1" applyAlignment="1">
      <alignment horizontal="right"/>
    </xf>
    <xf numFmtId="164" fontId="5" fillId="2" borderId="7" xfId="0" applyFont="1" applyFill="1" applyBorder="1" applyAlignment="1">
      <alignment horizontal="center" wrapText="1"/>
    </xf>
    <xf numFmtId="4" fontId="4" fillId="0" borderId="0" xfId="2" applyNumberFormat="1" applyFont="1" applyBorder="1" applyProtection="1"/>
    <xf numFmtId="4" fontId="3" fillId="0" borderId="0" xfId="2" applyNumberFormat="1" applyFont="1" applyBorder="1" applyProtection="1"/>
    <xf numFmtId="4" fontId="3" fillId="0" borderId="5" xfId="2" applyNumberFormat="1" applyFont="1" applyBorder="1" applyProtection="1"/>
    <xf numFmtId="166" fontId="3" fillId="0" borderId="5" xfId="0" applyNumberFormat="1" applyFont="1" applyBorder="1" applyAlignment="1">
      <alignment horizontal="right"/>
    </xf>
    <xf numFmtId="4" fontId="4" fillId="0" borderId="0" xfId="0" applyNumberFormat="1" applyFont="1" applyBorder="1" applyAlignment="1">
      <alignment horizontal="right"/>
    </xf>
    <xf numFmtId="4" fontId="3" fillId="0" borderId="0" xfId="0" applyNumberFormat="1" applyFont="1" applyBorder="1" applyAlignment="1">
      <alignment horizontal="right"/>
    </xf>
    <xf numFmtId="3" fontId="3" fillId="0" borderId="0" xfId="0" applyNumberFormat="1" applyFont="1" applyAlignment="1">
      <alignment horizontal="right"/>
    </xf>
    <xf numFmtId="3" fontId="4" fillId="0" borderId="0" xfId="0" applyNumberFormat="1" applyFont="1" applyAlignment="1">
      <alignment horizontal="right"/>
    </xf>
    <xf numFmtId="0" fontId="3" fillId="0" borderId="5" xfId="0" applyNumberFormat="1" applyFont="1" applyBorder="1" applyAlignment="1">
      <alignment horizontal="right"/>
    </xf>
    <xf numFmtId="3" fontId="4" fillId="0" borderId="0" xfId="0" applyNumberFormat="1" applyFont="1"/>
    <xf numFmtId="3" fontId="3" fillId="0" borderId="0" xfId="0" applyNumberFormat="1" applyFont="1"/>
    <xf numFmtId="3" fontId="4" fillId="0" borderId="0" xfId="3" applyNumberFormat="1" applyFont="1" applyBorder="1" applyAlignment="1">
      <alignment horizontal="right"/>
    </xf>
    <xf numFmtId="3" fontId="3" fillId="0" borderId="0" xfId="3" applyNumberFormat="1" applyFont="1" applyBorder="1" applyAlignment="1">
      <alignment horizontal="right"/>
    </xf>
    <xf numFmtId="3" fontId="3" fillId="0" borderId="6" xfId="3" applyNumberFormat="1" applyFont="1" applyBorder="1" applyAlignment="1">
      <alignment horizontal="left"/>
    </xf>
    <xf numFmtId="164" fontId="4" fillId="2" borderId="0" xfId="0" applyFont="1" applyFill="1" applyBorder="1" applyAlignment="1" applyProtection="1">
      <alignment horizontal="right" wrapText="1"/>
    </xf>
    <xf numFmtId="164" fontId="6" fillId="3" borderId="8" xfId="1" applyNumberFormat="1" applyFont="1" applyFill="1" applyBorder="1" applyAlignment="1" applyProtection="1">
      <alignment horizontal="center"/>
    </xf>
    <xf numFmtId="3" fontId="4" fillId="0" borderId="6" xfId="0" applyNumberFormat="1" applyFont="1" applyBorder="1" applyAlignment="1" applyProtection="1">
      <alignment horizontal="left"/>
    </xf>
    <xf numFmtId="3" fontId="4" fillId="0" borderId="6" xfId="0" applyNumberFormat="1" applyFont="1" applyBorder="1"/>
    <xf numFmtId="3" fontId="4" fillId="0" borderId="6" xfId="3" applyNumberFormat="1" applyFont="1" applyBorder="1" applyAlignment="1" applyProtection="1">
      <alignment horizontal="left"/>
    </xf>
    <xf numFmtId="3" fontId="4" fillId="0" borderId="6" xfId="3" applyNumberFormat="1" applyFont="1" applyBorder="1"/>
    <xf numFmtId="164" fontId="0" fillId="0" borderId="0" xfId="0" applyBorder="1"/>
    <xf numFmtId="3" fontId="3" fillId="0" borderId="10" xfId="3" applyNumberFormat="1" applyFont="1" applyBorder="1" applyAlignment="1">
      <alignment horizontal="right"/>
    </xf>
    <xf numFmtId="3" fontId="4" fillId="0" borderId="10" xfId="3" applyNumberFormat="1" applyFont="1" applyBorder="1" applyAlignment="1">
      <alignment horizontal="right"/>
    </xf>
    <xf numFmtId="3" fontId="3" fillId="0" borderId="3" xfId="3" applyNumberFormat="1" applyFont="1" applyBorder="1"/>
    <xf numFmtId="0" fontId="4" fillId="0" borderId="0" xfId="0" applyNumberFormat="1" applyFont="1" applyBorder="1" applyAlignment="1">
      <alignment horizontal="right"/>
    </xf>
    <xf numFmtId="0" fontId="3" fillId="0" borderId="0" xfId="0" applyNumberFormat="1" applyFont="1" applyBorder="1" applyAlignment="1">
      <alignment horizontal="right"/>
    </xf>
    <xf numFmtId="3" fontId="4" fillId="0" borderId="0" xfId="3" applyNumberFormat="1" applyFont="1" applyBorder="1" applyAlignment="1" applyProtection="1">
      <alignment horizontal="left"/>
    </xf>
    <xf numFmtId="164" fontId="4" fillId="0" borderId="0" xfId="0" applyFont="1" applyAlignment="1">
      <alignment horizontal="right"/>
    </xf>
    <xf numFmtId="164" fontId="3" fillId="0" borderId="11" xfId="0" applyFont="1" applyBorder="1"/>
    <xf numFmtId="3" fontId="4" fillId="0" borderId="0" xfId="0" applyNumberFormat="1" applyFont="1" applyBorder="1" applyAlignment="1" applyProtection="1">
      <alignment horizontal="left"/>
    </xf>
    <xf numFmtId="164" fontId="9" fillId="3" borderId="8" xfId="1" applyNumberFormat="1" applyFont="1" applyFill="1" applyBorder="1" applyAlignment="1" applyProtection="1">
      <alignment horizontal="center"/>
    </xf>
    <xf numFmtId="49" fontId="3" fillId="0" borderId="0" xfId="0" applyNumberFormat="1" applyFont="1" applyAlignment="1">
      <alignment horizontal="left"/>
    </xf>
    <xf numFmtId="0" fontId="9" fillId="3" borderId="8" xfId="1" applyFont="1" applyFill="1" applyBorder="1" applyAlignment="1" applyProtection="1">
      <alignment horizontal="center"/>
    </xf>
    <xf numFmtId="3" fontId="3" fillId="0" borderId="3" xfId="3" applyNumberFormat="1" applyFont="1" applyBorder="1" applyAlignment="1">
      <alignment horizontal="left"/>
    </xf>
    <xf numFmtId="164" fontId="0" fillId="0" borderId="10" xfId="0" applyBorder="1"/>
    <xf numFmtId="3" fontId="4" fillId="0" borderId="12" xfId="0" applyNumberFormat="1" applyFont="1" applyBorder="1" applyAlignment="1">
      <alignment horizontal="left"/>
    </xf>
    <xf numFmtId="3" fontId="3" fillId="0" borderId="13" xfId="0" applyNumberFormat="1" applyFont="1" applyBorder="1"/>
    <xf numFmtId="4" fontId="3" fillId="0" borderId="5" xfId="0" applyNumberFormat="1" applyFont="1" applyBorder="1" applyAlignment="1">
      <alignment horizontal="right"/>
    </xf>
    <xf numFmtId="0" fontId="6" fillId="3" borderId="14" xfId="1" applyFont="1" applyFill="1" applyBorder="1" applyAlignment="1" applyProtection="1">
      <alignment horizontal="center"/>
    </xf>
    <xf numFmtId="164" fontId="4" fillId="0" borderId="12" xfId="0" applyFont="1" applyBorder="1" applyAlignment="1">
      <alignment horizontal="left"/>
    </xf>
    <xf numFmtId="0" fontId="9" fillId="3" borderId="9" xfId="1" applyFont="1" applyFill="1" applyBorder="1" applyAlignment="1" applyProtection="1">
      <alignment horizontal="center"/>
    </xf>
    <xf numFmtId="3" fontId="3" fillId="0" borderId="0" xfId="0" quotePrefix="1" applyNumberFormat="1" applyFont="1" applyBorder="1" applyAlignment="1">
      <alignment horizontal="right"/>
    </xf>
    <xf numFmtId="3" fontId="3" fillId="0" borderId="5" xfId="3" applyNumberFormat="1" applyFont="1" applyBorder="1" applyAlignment="1">
      <alignment horizontal="right"/>
    </xf>
    <xf numFmtId="164" fontId="0" fillId="0" borderId="11" xfId="0" applyBorder="1"/>
    <xf numFmtId="0" fontId="10" fillId="3" borderId="15" xfId="4" applyFont="1" applyFill="1" applyBorder="1" applyAlignment="1" applyProtection="1">
      <alignment horizontal="center" vertical="center"/>
    </xf>
    <xf numFmtId="0" fontId="10" fillId="3" borderId="16" xfId="4" applyFont="1" applyFill="1" applyBorder="1" applyAlignment="1" applyProtection="1">
      <alignment horizontal="center" vertical="center"/>
    </xf>
    <xf numFmtId="0" fontId="10" fillId="3" borderId="17" xfId="4" applyFont="1" applyFill="1" applyBorder="1" applyAlignment="1" applyProtection="1">
      <alignment horizontal="center" vertical="center"/>
    </xf>
    <xf numFmtId="3" fontId="3" fillId="0" borderId="4" xfId="3" applyNumberFormat="1" applyFont="1" applyBorder="1" applyAlignment="1">
      <alignment horizontal="left" wrapText="1"/>
    </xf>
    <xf numFmtId="3" fontId="3" fillId="0" borderId="1" xfId="3" applyNumberFormat="1" applyFont="1" applyBorder="1" applyAlignment="1">
      <alignment horizontal="left" wrapText="1"/>
    </xf>
    <xf numFmtId="3" fontId="3" fillId="0" borderId="2" xfId="3" applyNumberFormat="1" applyFont="1" applyBorder="1" applyAlignment="1">
      <alignment horizontal="left" wrapText="1"/>
    </xf>
  </cellXfs>
  <cellStyles count="5">
    <cellStyle name="Hipervínculo" xfId="1" builtinId="8"/>
    <cellStyle name="Hipervínculo 2" xfId="4" xr:uid="{BEFDFADE-7157-42FB-A21D-5871A27B6A24}"/>
    <cellStyle name="Normal" xfId="0" builtinId="0"/>
    <cellStyle name="Normal_0110406" xfId="2" xr:uid="{00000000-0005-0000-0000-000002000000}"/>
    <cellStyle name="Normal_D01T0101yD01T020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arbol.html" TargetMode="External"/><Relationship Id="rId13" Type="http://schemas.openxmlformats.org/officeDocument/2006/relationships/hyperlink" Target="https://www-s.madrid.es/CSEBD_WBINTER/arbol.html" TargetMode="External"/><Relationship Id="rId3" Type="http://schemas.openxmlformats.org/officeDocument/2006/relationships/hyperlink" Target="https://www-s.madrid.es/CSEBD_WBINTER/seleccionSerie.html?numSerie=0402040000012" TargetMode="External"/><Relationship Id="rId7" Type="http://schemas.openxmlformats.org/officeDocument/2006/relationships/hyperlink" Target="https://www-s.madrid.es/CSEBD_WBINTER/seleccionSerie.html?numSerie=1502010100013" TargetMode="External"/><Relationship Id="rId12" Type="http://schemas.openxmlformats.org/officeDocument/2006/relationships/hyperlink" Target="https://www-s.madrid.es/CSEBD_WBINTER/arbol.html" TargetMode="External"/><Relationship Id="rId2" Type="http://schemas.openxmlformats.org/officeDocument/2006/relationships/hyperlink" Target="https://www-s.madrid.es/CSEBD_WBINTER/seleccionSerie.html?numSerie=0504030000202" TargetMode="External"/><Relationship Id="rId1" Type="http://schemas.openxmlformats.org/officeDocument/2006/relationships/hyperlink" Target="https://www-s.madrid.es/CSEBD_WBINTER/arbol.html" TargetMode="External"/><Relationship Id="rId6" Type="http://schemas.openxmlformats.org/officeDocument/2006/relationships/hyperlink" Target="https://www-s.madrid.es/CSEBD_WBINTER/seleccionSerie.html?numSerie=0402040000022" TargetMode="External"/><Relationship Id="rId11" Type="http://schemas.openxmlformats.org/officeDocument/2006/relationships/hyperlink" Target="https://www-s.madrid.es/CSEBD_WBINTER/seleccionSerie.html?numSerie=0302020200012" TargetMode="External"/><Relationship Id="rId5" Type="http://schemas.openxmlformats.org/officeDocument/2006/relationships/hyperlink" Target="https://www-s.madrid.es/CSEBD_WBINTER/arbol.html"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seleccionSerie.html?numSerie=0302020300012" TargetMode="External"/><Relationship Id="rId4" Type="http://schemas.openxmlformats.org/officeDocument/2006/relationships/hyperlink" Target="https://www-s.madrid.es/CSEBD_WBINTER/arbol.html" TargetMode="External"/><Relationship Id="rId9" Type="http://schemas.openxmlformats.org/officeDocument/2006/relationships/hyperlink" Target="https://www-s.madrid.es/CSEBD_WBINTER/seleccionSerie.html?numSerie=0302010200242"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3"/>
  <sheetViews>
    <sheetView showGridLines="0" tabSelected="1" workbookViewId="0">
      <selection activeCell="B4" sqref="B4"/>
    </sheetView>
  </sheetViews>
  <sheetFormatPr baseColWidth="10" defaultColWidth="11" defaultRowHeight="10.199999999999999" x14ac:dyDescent="0.2"/>
  <cols>
    <col min="1" max="1" width="11" style="1" customWidth="1"/>
    <col min="2" max="2" width="39.21875" style="1" customWidth="1"/>
    <col min="3" max="3" width="13.6640625" style="1" customWidth="1"/>
    <col min="4" max="10" width="8.33203125" style="1" customWidth="1"/>
    <col min="11" max="11" width="9.109375" style="1" bestFit="1" customWidth="1"/>
    <col min="12" max="12" width="7.21875" style="1" customWidth="1"/>
    <col min="13" max="13" width="6.6640625" style="1" customWidth="1"/>
    <col min="14" max="16384" width="11" style="1"/>
  </cols>
  <sheetData>
    <row r="1" spans="1:11" ht="10.8" thickBot="1" x14ac:dyDescent="0.25"/>
    <row r="2" spans="1:11" ht="11.4" thickTop="1" thickBot="1" x14ac:dyDescent="0.25">
      <c r="B2" s="2" t="s">
        <v>47</v>
      </c>
      <c r="G2" s="83" t="s">
        <v>58</v>
      </c>
      <c r="H2" s="84"/>
      <c r="I2" s="84"/>
      <c r="J2" s="84"/>
      <c r="K2" s="85"/>
    </row>
    <row r="3" spans="1:11" ht="10.8" thickTop="1" x14ac:dyDescent="0.2">
      <c r="B3" s="3"/>
      <c r="K3" s="4"/>
    </row>
    <row r="4" spans="1:11" x14ac:dyDescent="0.2">
      <c r="B4" s="2" t="s">
        <v>19</v>
      </c>
      <c r="K4" s="5"/>
    </row>
    <row r="5" spans="1:11" x14ac:dyDescent="0.2">
      <c r="B5" s="29"/>
      <c r="C5" s="6" t="s">
        <v>37</v>
      </c>
      <c r="D5" s="7" t="s">
        <v>0</v>
      </c>
      <c r="E5" s="7" t="s">
        <v>1</v>
      </c>
      <c r="F5" s="7" t="s">
        <v>2</v>
      </c>
      <c r="G5" s="7" t="s">
        <v>3</v>
      </c>
      <c r="H5" s="7" t="s">
        <v>4</v>
      </c>
      <c r="I5" s="7" t="s">
        <v>5</v>
      </c>
      <c r="J5" s="7" t="s">
        <v>6</v>
      </c>
      <c r="K5" s="8" t="s">
        <v>7</v>
      </c>
    </row>
    <row r="6" spans="1:11" ht="20.399999999999999" x14ac:dyDescent="0.2">
      <c r="B6" s="9" t="s">
        <v>15</v>
      </c>
      <c r="C6" s="53" t="s">
        <v>38</v>
      </c>
      <c r="D6" s="30" t="s">
        <v>8</v>
      </c>
      <c r="E6" s="30" t="s">
        <v>9</v>
      </c>
      <c r="F6" s="30" t="s">
        <v>10</v>
      </c>
      <c r="G6" s="30" t="s">
        <v>11</v>
      </c>
      <c r="H6" s="30" t="s">
        <v>12</v>
      </c>
      <c r="I6" s="30" t="s">
        <v>13</v>
      </c>
      <c r="J6" s="30" t="s">
        <v>14</v>
      </c>
      <c r="K6" s="31" t="s">
        <v>52</v>
      </c>
    </row>
    <row r="7" spans="1:11" x14ac:dyDescent="0.2">
      <c r="B7" s="10"/>
      <c r="C7" s="11"/>
      <c r="D7" s="11"/>
      <c r="E7" s="11"/>
      <c r="F7" s="11"/>
      <c r="G7" s="11"/>
      <c r="H7" s="11"/>
      <c r="I7" s="11"/>
      <c r="J7" s="11"/>
      <c r="K7" s="12"/>
    </row>
    <row r="8" spans="1:11" ht="11.4" x14ac:dyDescent="0.2">
      <c r="B8" s="55" t="s">
        <v>49</v>
      </c>
      <c r="C8" s="39">
        <v>2229.2392117339341</v>
      </c>
      <c r="D8" s="40">
        <v>227.63424545792802</v>
      </c>
      <c r="E8" s="40">
        <v>55.055549809351994</v>
      </c>
      <c r="F8" s="40">
        <v>37.025028116895996</v>
      </c>
      <c r="G8" s="40">
        <v>130.51943110859202</v>
      </c>
      <c r="H8" s="40">
        <v>929.65008971911095</v>
      </c>
      <c r="I8" s="40">
        <v>501.57321847990397</v>
      </c>
      <c r="J8" s="40">
        <v>159.770623423768</v>
      </c>
      <c r="K8" s="41">
        <v>188.011025618383</v>
      </c>
    </row>
    <row r="9" spans="1:11" x14ac:dyDescent="0.2">
      <c r="B9" s="55"/>
      <c r="C9" s="39"/>
      <c r="D9" s="40"/>
      <c r="E9" s="40"/>
      <c r="F9" s="40"/>
      <c r="G9" s="40"/>
      <c r="H9" s="40"/>
      <c r="I9" s="40"/>
      <c r="J9" s="40"/>
      <c r="K9" s="41"/>
    </row>
    <row r="10" spans="1:11" x14ac:dyDescent="0.2">
      <c r="B10" s="74" t="s">
        <v>64</v>
      </c>
      <c r="C10" s="19">
        <v>72.320187803043268</v>
      </c>
      <c r="D10" s="20">
        <v>126.36498343953976</v>
      </c>
      <c r="E10" s="20">
        <v>173.55180259916955</v>
      </c>
      <c r="F10" s="20">
        <v>246.48211037141911</v>
      </c>
      <c r="G10" s="20">
        <v>194.2546415030944</v>
      </c>
      <c r="H10" s="20">
        <v>33.078035884233252</v>
      </c>
      <c r="I10" s="20">
        <v>34.688854143262489</v>
      </c>
      <c r="J10" s="20">
        <v>181.92956572292812</v>
      </c>
      <c r="K10" s="75">
        <v>59.581618969721831</v>
      </c>
    </row>
    <row r="11" spans="1:11" ht="10.8" thickBot="1" x14ac:dyDescent="0.25">
      <c r="B11" s="56"/>
      <c r="C11" s="19"/>
      <c r="D11" s="20"/>
      <c r="E11" s="20"/>
      <c r="F11" s="20"/>
      <c r="G11" s="20"/>
      <c r="H11" s="20"/>
      <c r="I11" s="20"/>
      <c r="J11" s="20"/>
      <c r="K11" s="21"/>
    </row>
    <row r="12" spans="1:11" ht="20.399999999999999" thickTop="1" thickBot="1" x14ac:dyDescent="0.25">
      <c r="A12" s="38" t="s">
        <v>31</v>
      </c>
      <c r="B12" s="68" t="s">
        <v>65</v>
      </c>
      <c r="C12" s="26">
        <v>161219</v>
      </c>
      <c r="D12" s="34">
        <v>28765</v>
      </c>
      <c r="E12" s="34">
        <v>9555</v>
      </c>
      <c r="F12" s="34">
        <v>9126</v>
      </c>
      <c r="G12" s="34">
        <v>25354</v>
      </c>
      <c r="H12" s="34">
        <v>30751</v>
      </c>
      <c r="I12" s="34">
        <v>17399</v>
      </c>
      <c r="J12" s="34">
        <v>29067</v>
      </c>
      <c r="K12" s="35">
        <v>11202</v>
      </c>
    </row>
    <row r="13" spans="1:11" ht="11.4" thickTop="1" thickBot="1" x14ac:dyDescent="0.25">
      <c r="A13" s="79" t="s">
        <v>32</v>
      </c>
      <c r="B13" s="32" t="s">
        <v>34</v>
      </c>
      <c r="C13" s="26">
        <v>21736</v>
      </c>
      <c r="D13" s="34">
        <v>3896</v>
      </c>
      <c r="E13" s="34">
        <v>1273</v>
      </c>
      <c r="F13" s="34">
        <v>1283</v>
      </c>
      <c r="G13" s="34">
        <v>3545</v>
      </c>
      <c r="H13" s="34">
        <v>3796</v>
      </c>
      <c r="I13" s="34">
        <v>3123</v>
      </c>
      <c r="J13" s="34">
        <v>3627</v>
      </c>
      <c r="K13" s="35">
        <v>1193</v>
      </c>
    </row>
    <row r="14" spans="1:11" ht="11.4" thickTop="1" thickBot="1" x14ac:dyDescent="0.25">
      <c r="A14" s="54" t="s">
        <v>33</v>
      </c>
      <c r="B14" s="32" t="s">
        <v>35</v>
      </c>
      <c r="C14" s="26">
        <v>110816</v>
      </c>
      <c r="D14" s="34">
        <v>20389</v>
      </c>
      <c r="E14" s="34">
        <v>6365</v>
      </c>
      <c r="F14" s="34">
        <v>6284</v>
      </c>
      <c r="G14" s="34">
        <v>17541</v>
      </c>
      <c r="H14" s="34">
        <v>21920</v>
      </c>
      <c r="I14" s="34">
        <v>12217</v>
      </c>
      <c r="J14" s="34">
        <v>18681</v>
      </c>
      <c r="K14" s="35">
        <v>7419</v>
      </c>
    </row>
    <row r="15" spans="1:11" ht="10.8" thickTop="1" x14ac:dyDescent="0.2">
      <c r="B15" s="32" t="s">
        <v>36</v>
      </c>
      <c r="C15" s="26">
        <v>28667</v>
      </c>
      <c r="D15" s="34">
        <v>4480</v>
      </c>
      <c r="E15" s="34">
        <v>1917</v>
      </c>
      <c r="F15" s="34">
        <v>1559</v>
      </c>
      <c r="G15" s="34">
        <v>4268</v>
      </c>
      <c r="H15" s="34">
        <v>5035</v>
      </c>
      <c r="I15" s="34">
        <v>2059</v>
      </c>
      <c r="J15" s="34">
        <v>6759</v>
      </c>
      <c r="K15" s="35">
        <v>2590</v>
      </c>
    </row>
    <row r="16" spans="1:11" x14ac:dyDescent="0.2">
      <c r="B16" s="32" t="s">
        <v>20</v>
      </c>
      <c r="C16" s="63">
        <v>0</v>
      </c>
      <c r="D16" s="64">
        <v>0</v>
      </c>
      <c r="E16" s="64">
        <v>0</v>
      </c>
      <c r="F16" s="64">
        <v>0</v>
      </c>
      <c r="G16" s="64">
        <v>0</v>
      </c>
      <c r="H16" s="64">
        <v>0</v>
      </c>
      <c r="I16" s="64">
        <v>0</v>
      </c>
      <c r="J16" s="64">
        <v>0</v>
      </c>
      <c r="K16" s="47">
        <v>0</v>
      </c>
    </row>
    <row r="17" spans="2:11" x14ac:dyDescent="0.2">
      <c r="B17" s="32"/>
      <c r="C17" s="19"/>
      <c r="D17" s="20"/>
      <c r="E17" s="20"/>
      <c r="F17" s="20"/>
      <c r="G17" s="20"/>
      <c r="H17" s="20"/>
      <c r="I17" s="20"/>
      <c r="J17" s="20"/>
      <c r="K17" s="21"/>
    </row>
    <row r="18" spans="2:11" ht="11.4" x14ac:dyDescent="0.2">
      <c r="B18" s="78" t="s">
        <v>66</v>
      </c>
      <c r="C18" s="19"/>
      <c r="D18" s="20"/>
      <c r="E18" s="20"/>
      <c r="F18" s="20"/>
      <c r="G18" s="20"/>
      <c r="H18" s="20"/>
      <c r="I18" s="20"/>
      <c r="J18" s="20"/>
      <c r="K18" s="21"/>
    </row>
    <row r="19" spans="2:11" x14ac:dyDescent="0.2">
      <c r="B19" s="22" t="s">
        <v>21</v>
      </c>
      <c r="C19" s="46">
        <v>161219</v>
      </c>
      <c r="D19" s="45">
        <v>28765</v>
      </c>
      <c r="E19" s="45">
        <v>9555</v>
      </c>
      <c r="F19" s="45">
        <v>9126</v>
      </c>
      <c r="G19" s="45">
        <v>25354</v>
      </c>
      <c r="H19" s="45">
        <v>30751</v>
      </c>
      <c r="I19" s="45">
        <v>17399</v>
      </c>
      <c r="J19" s="45">
        <v>29067</v>
      </c>
      <c r="K19" s="35">
        <v>11202</v>
      </c>
    </row>
    <row r="20" spans="2:11" x14ac:dyDescent="0.2">
      <c r="B20" s="22" t="s">
        <v>22</v>
      </c>
      <c r="C20" s="46">
        <v>135283</v>
      </c>
      <c r="D20" s="45">
        <v>22518</v>
      </c>
      <c r="E20" s="45">
        <v>7685</v>
      </c>
      <c r="F20" s="45">
        <v>6957</v>
      </c>
      <c r="G20" s="45">
        <v>21926</v>
      </c>
      <c r="H20" s="45">
        <v>28711</v>
      </c>
      <c r="I20" s="45">
        <v>13956</v>
      </c>
      <c r="J20" s="45">
        <v>23410</v>
      </c>
      <c r="K20" s="35">
        <v>10120</v>
      </c>
    </row>
    <row r="21" spans="2:11" x14ac:dyDescent="0.2">
      <c r="B21" s="33" t="s">
        <v>23</v>
      </c>
      <c r="C21" s="46">
        <v>25935</v>
      </c>
      <c r="D21" s="45">
        <v>6246</v>
      </c>
      <c r="E21" s="45">
        <v>1870</v>
      </c>
      <c r="F21" s="45">
        <v>2169</v>
      </c>
      <c r="G21" s="45">
        <v>3428</v>
      </c>
      <c r="H21" s="45">
        <v>2040</v>
      </c>
      <c r="I21" s="45">
        <v>3443</v>
      </c>
      <c r="J21" s="45">
        <v>5657</v>
      </c>
      <c r="K21" s="35">
        <v>1082</v>
      </c>
    </row>
    <row r="22" spans="2:11" x14ac:dyDescent="0.2">
      <c r="B22" s="33" t="s">
        <v>51</v>
      </c>
      <c r="C22" s="46">
        <v>5916</v>
      </c>
      <c r="D22" s="45">
        <v>1236</v>
      </c>
      <c r="E22" s="45">
        <v>255</v>
      </c>
      <c r="F22" s="45">
        <v>272</v>
      </c>
      <c r="G22" s="45">
        <v>594</v>
      </c>
      <c r="H22" s="45">
        <v>697</v>
      </c>
      <c r="I22" s="45">
        <v>1030</v>
      </c>
      <c r="J22" s="45">
        <v>1473</v>
      </c>
      <c r="K22" s="35">
        <v>359</v>
      </c>
    </row>
    <row r="23" spans="2:11" x14ac:dyDescent="0.2">
      <c r="B23" s="33" t="s">
        <v>24</v>
      </c>
      <c r="C23" s="46">
        <v>3598</v>
      </c>
      <c r="D23" s="45">
        <v>842</v>
      </c>
      <c r="E23" s="45">
        <v>297</v>
      </c>
      <c r="F23" s="45">
        <v>342</v>
      </c>
      <c r="G23" s="45">
        <v>438</v>
      </c>
      <c r="H23" s="45">
        <v>310</v>
      </c>
      <c r="I23" s="45">
        <v>482</v>
      </c>
      <c r="J23" s="45">
        <v>713</v>
      </c>
      <c r="K23" s="35">
        <v>174</v>
      </c>
    </row>
    <row r="24" spans="2:11" x14ac:dyDescent="0.2">
      <c r="B24" s="33" t="s">
        <v>25</v>
      </c>
      <c r="C24" s="46">
        <v>799</v>
      </c>
      <c r="D24" s="45">
        <v>113</v>
      </c>
      <c r="E24" s="45">
        <v>32</v>
      </c>
      <c r="F24" s="45">
        <v>35</v>
      </c>
      <c r="G24" s="45">
        <v>52</v>
      </c>
      <c r="H24" s="45">
        <v>150</v>
      </c>
      <c r="I24" s="45">
        <v>69</v>
      </c>
      <c r="J24" s="45">
        <v>315</v>
      </c>
      <c r="K24" s="35">
        <v>33</v>
      </c>
    </row>
    <row r="25" spans="2:11" x14ac:dyDescent="0.2">
      <c r="B25" s="33" t="s">
        <v>26</v>
      </c>
      <c r="C25" s="46">
        <v>12285</v>
      </c>
      <c r="D25" s="45">
        <v>3049</v>
      </c>
      <c r="E25" s="45">
        <v>1127</v>
      </c>
      <c r="F25" s="45">
        <v>1321</v>
      </c>
      <c r="G25" s="45">
        <v>1872</v>
      </c>
      <c r="H25" s="45">
        <v>648</v>
      </c>
      <c r="I25" s="45">
        <v>1400</v>
      </c>
      <c r="J25" s="45">
        <v>2507</v>
      </c>
      <c r="K25" s="35">
        <v>361</v>
      </c>
    </row>
    <row r="26" spans="2:11" x14ac:dyDescent="0.2">
      <c r="B26" s="33" t="s">
        <v>27</v>
      </c>
      <c r="C26" s="46">
        <v>1345</v>
      </c>
      <c r="D26" s="45">
        <v>441</v>
      </c>
      <c r="E26" s="45">
        <v>84</v>
      </c>
      <c r="F26" s="45">
        <v>116</v>
      </c>
      <c r="G26" s="45">
        <v>177</v>
      </c>
      <c r="H26" s="45">
        <v>82</v>
      </c>
      <c r="I26" s="45">
        <v>124</v>
      </c>
      <c r="J26" s="45">
        <v>275</v>
      </c>
      <c r="K26" s="35">
        <v>46</v>
      </c>
    </row>
    <row r="27" spans="2:11" x14ac:dyDescent="0.2">
      <c r="B27" s="33" t="s">
        <v>28</v>
      </c>
      <c r="C27" s="46">
        <v>1992</v>
      </c>
      <c r="D27" s="45">
        <v>565</v>
      </c>
      <c r="E27" s="45">
        <v>75</v>
      </c>
      <c r="F27" s="45">
        <v>83</v>
      </c>
      <c r="G27" s="45">
        <v>295</v>
      </c>
      <c r="H27" s="45">
        <v>153</v>
      </c>
      <c r="I27" s="45">
        <v>338</v>
      </c>
      <c r="J27" s="45">
        <v>374</v>
      </c>
      <c r="K27" s="35">
        <v>109</v>
      </c>
    </row>
    <row r="28" spans="2:11" x14ac:dyDescent="0.2">
      <c r="B28" s="33" t="s">
        <v>18</v>
      </c>
      <c r="C28" s="36">
        <v>16.086813588969044</v>
      </c>
      <c r="D28" s="37">
        <v>21.713888406049019</v>
      </c>
      <c r="E28" s="37">
        <v>19.570905285190999</v>
      </c>
      <c r="F28" s="37">
        <v>23.767258382642996</v>
      </c>
      <c r="G28" s="37">
        <v>13.520549025794747</v>
      </c>
      <c r="H28" s="37">
        <v>6.633930603882801</v>
      </c>
      <c r="I28" s="37">
        <v>19.788493591585723</v>
      </c>
      <c r="J28" s="37">
        <v>19.461932776000275</v>
      </c>
      <c r="K28" s="42">
        <v>9.6589894661667568</v>
      </c>
    </row>
    <row r="29" spans="2:11" x14ac:dyDescent="0.2">
      <c r="B29" s="24"/>
      <c r="C29" s="26"/>
      <c r="D29" s="34"/>
      <c r="E29" s="34"/>
      <c r="F29" s="34"/>
      <c r="G29" s="34"/>
      <c r="H29" s="34"/>
      <c r="I29" s="34"/>
      <c r="J29" s="34"/>
      <c r="K29" s="35"/>
    </row>
    <row r="30" spans="2:11" x14ac:dyDescent="0.2">
      <c r="B30" s="22" t="s">
        <v>29</v>
      </c>
      <c r="C30" s="46">
        <v>76154</v>
      </c>
      <c r="D30" s="45">
        <v>13560</v>
      </c>
      <c r="E30" s="45">
        <v>4375</v>
      </c>
      <c r="F30" s="45">
        <v>4258</v>
      </c>
      <c r="G30" s="45">
        <v>11932</v>
      </c>
      <c r="H30" s="45">
        <v>14727</v>
      </c>
      <c r="I30" s="45">
        <v>8495</v>
      </c>
      <c r="J30" s="45">
        <v>13528</v>
      </c>
      <c r="K30" s="35">
        <v>5279</v>
      </c>
    </row>
    <row r="31" spans="2:11" x14ac:dyDescent="0.2">
      <c r="B31" s="22" t="s">
        <v>22</v>
      </c>
      <c r="C31" s="46">
        <v>63991</v>
      </c>
      <c r="D31" s="45">
        <v>10536</v>
      </c>
      <c r="E31" s="45">
        <v>3532</v>
      </c>
      <c r="F31" s="45">
        <v>3244</v>
      </c>
      <c r="G31" s="45">
        <v>10318</v>
      </c>
      <c r="H31" s="45">
        <v>13801</v>
      </c>
      <c r="I31" s="45">
        <v>6865</v>
      </c>
      <c r="J31" s="45">
        <v>10928</v>
      </c>
      <c r="K31" s="35">
        <v>4767</v>
      </c>
    </row>
    <row r="32" spans="2:11" x14ac:dyDescent="0.2">
      <c r="B32" s="33" t="s">
        <v>23</v>
      </c>
      <c r="C32" s="46">
        <v>12162</v>
      </c>
      <c r="D32" s="45">
        <v>3023</v>
      </c>
      <c r="E32" s="45">
        <v>843</v>
      </c>
      <c r="F32" s="45">
        <v>1014</v>
      </c>
      <c r="G32" s="45">
        <v>1614</v>
      </c>
      <c r="H32" s="45">
        <v>926</v>
      </c>
      <c r="I32" s="45">
        <v>1630</v>
      </c>
      <c r="J32" s="45">
        <v>2600</v>
      </c>
      <c r="K32" s="35">
        <v>512</v>
      </c>
    </row>
    <row r="33" spans="2:11" x14ac:dyDescent="0.2">
      <c r="B33" s="33" t="s">
        <v>51</v>
      </c>
      <c r="C33" s="46">
        <v>2868</v>
      </c>
      <c r="D33" s="45">
        <v>628</v>
      </c>
      <c r="E33" s="45">
        <v>115</v>
      </c>
      <c r="F33" s="45">
        <v>126</v>
      </c>
      <c r="G33" s="45">
        <v>298</v>
      </c>
      <c r="H33" s="45">
        <v>308</v>
      </c>
      <c r="I33" s="45">
        <v>508</v>
      </c>
      <c r="J33" s="45">
        <v>712</v>
      </c>
      <c r="K33" s="35">
        <v>173</v>
      </c>
    </row>
    <row r="34" spans="2:11" x14ac:dyDescent="0.2">
      <c r="B34" s="33" t="s">
        <v>24</v>
      </c>
      <c r="C34" s="46">
        <v>1719</v>
      </c>
      <c r="D34" s="45">
        <v>395</v>
      </c>
      <c r="E34" s="45">
        <v>141</v>
      </c>
      <c r="F34" s="45">
        <v>175</v>
      </c>
      <c r="G34" s="45">
        <v>195</v>
      </c>
      <c r="H34" s="45">
        <v>159</v>
      </c>
      <c r="I34" s="45">
        <v>231</v>
      </c>
      <c r="J34" s="45">
        <v>339</v>
      </c>
      <c r="K34" s="35">
        <v>84</v>
      </c>
    </row>
    <row r="35" spans="2:11" x14ac:dyDescent="0.2">
      <c r="B35" s="33" t="s">
        <v>25</v>
      </c>
      <c r="C35" s="46">
        <v>288</v>
      </c>
      <c r="D35" s="45">
        <v>41</v>
      </c>
      <c r="E35" s="45">
        <v>11</v>
      </c>
      <c r="F35" s="45">
        <v>15</v>
      </c>
      <c r="G35" s="45">
        <v>18</v>
      </c>
      <c r="H35" s="45">
        <v>62</v>
      </c>
      <c r="I35" s="45">
        <v>18</v>
      </c>
      <c r="J35" s="45">
        <v>116</v>
      </c>
      <c r="K35" s="35">
        <v>7</v>
      </c>
    </row>
    <row r="36" spans="2:11" x14ac:dyDescent="0.2">
      <c r="B36" s="33" t="s">
        <v>26</v>
      </c>
      <c r="C36" s="46">
        <v>5410</v>
      </c>
      <c r="D36" s="45">
        <v>1345</v>
      </c>
      <c r="E36" s="45">
        <v>497</v>
      </c>
      <c r="F36" s="45">
        <v>595</v>
      </c>
      <c r="G36" s="45">
        <v>850</v>
      </c>
      <c r="H36" s="45">
        <v>273</v>
      </c>
      <c r="I36" s="45">
        <v>597</v>
      </c>
      <c r="J36" s="45">
        <v>1097</v>
      </c>
      <c r="K36" s="35">
        <v>156</v>
      </c>
    </row>
    <row r="37" spans="2:11" x14ac:dyDescent="0.2">
      <c r="B37" s="33" t="s">
        <v>27</v>
      </c>
      <c r="C37" s="46">
        <v>876</v>
      </c>
      <c r="D37" s="45">
        <v>340</v>
      </c>
      <c r="E37" s="45">
        <v>48</v>
      </c>
      <c r="F37" s="45">
        <v>63</v>
      </c>
      <c r="G37" s="45">
        <v>102</v>
      </c>
      <c r="H37" s="45">
        <v>60</v>
      </c>
      <c r="I37" s="45">
        <v>80</v>
      </c>
      <c r="J37" s="45">
        <v>144</v>
      </c>
      <c r="K37" s="35">
        <v>39</v>
      </c>
    </row>
    <row r="38" spans="2:11" x14ac:dyDescent="0.2">
      <c r="B38" s="33" t="s">
        <v>28</v>
      </c>
      <c r="C38" s="46">
        <v>1001</v>
      </c>
      <c r="D38" s="45">
        <v>274</v>
      </c>
      <c r="E38" s="45">
        <v>31</v>
      </c>
      <c r="F38" s="45">
        <v>40</v>
      </c>
      <c r="G38" s="45">
        <v>151</v>
      </c>
      <c r="H38" s="45">
        <v>64</v>
      </c>
      <c r="I38" s="45">
        <v>196</v>
      </c>
      <c r="J38" s="45">
        <v>192</v>
      </c>
      <c r="K38" s="35">
        <v>53</v>
      </c>
    </row>
    <row r="39" spans="2:11" x14ac:dyDescent="0.2">
      <c r="B39" s="33" t="s">
        <v>18</v>
      </c>
      <c r="C39" s="36">
        <v>15.970270767129763</v>
      </c>
      <c r="D39" s="37">
        <v>22.293510324483776</v>
      </c>
      <c r="E39" s="37">
        <v>19.268571428571427</v>
      </c>
      <c r="F39" s="37">
        <v>23.813997181775481</v>
      </c>
      <c r="G39" s="37">
        <v>13.52665102246061</v>
      </c>
      <c r="H39" s="37">
        <v>6.2877707611869358</v>
      </c>
      <c r="I39" s="37">
        <v>19.18775750441436</v>
      </c>
      <c r="J39" s="37">
        <v>19.219396806623301</v>
      </c>
      <c r="K39" s="42">
        <v>9.6988065921576059</v>
      </c>
    </row>
    <row r="40" spans="2:11" x14ac:dyDescent="0.2">
      <c r="B40" s="24"/>
      <c r="C40" s="26"/>
      <c r="D40" s="34"/>
      <c r="E40" s="34"/>
      <c r="F40" s="34"/>
      <c r="G40" s="34"/>
      <c r="H40" s="34"/>
      <c r="I40" s="34"/>
      <c r="J40" s="34"/>
      <c r="K40" s="35"/>
    </row>
    <row r="41" spans="2:11" x14ac:dyDescent="0.2">
      <c r="B41" s="22" t="s">
        <v>30</v>
      </c>
      <c r="C41" s="46">
        <v>85065</v>
      </c>
      <c r="D41" s="45">
        <v>15205</v>
      </c>
      <c r="E41" s="45">
        <v>5180</v>
      </c>
      <c r="F41" s="45">
        <v>4868</v>
      </c>
      <c r="G41" s="45">
        <v>13422</v>
      </c>
      <c r="H41" s="45">
        <v>16024</v>
      </c>
      <c r="I41" s="45">
        <v>8904</v>
      </c>
      <c r="J41" s="45">
        <v>15539</v>
      </c>
      <c r="K41" s="35">
        <v>5923</v>
      </c>
    </row>
    <row r="42" spans="2:11" x14ac:dyDescent="0.2">
      <c r="B42" s="22" t="s">
        <v>22</v>
      </c>
      <c r="C42" s="46">
        <v>71292</v>
      </c>
      <c r="D42" s="45">
        <v>11982</v>
      </c>
      <c r="E42" s="45">
        <v>4153</v>
      </c>
      <c r="F42" s="45">
        <v>3713</v>
      </c>
      <c r="G42" s="45">
        <v>11608</v>
      </c>
      <c r="H42" s="45">
        <v>14910</v>
      </c>
      <c r="I42" s="45">
        <v>7091</v>
      </c>
      <c r="J42" s="45">
        <v>12482</v>
      </c>
      <c r="K42" s="35">
        <v>5353</v>
      </c>
    </row>
    <row r="43" spans="2:11" x14ac:dyDescent="0.2">
      <c r="B43" s="33" t="s">
        <v>23</v>
      </c>
      <c r="C43" s="46">
        <v>13773</v>
      </c>
      <c r="D43" s="45">
        <v>3223</v>
      </c>
      <c r="E43" s="45">
        <v>1027</v>
      </c>
      <c r="F43" s="45">
        <v>1155</v>
      </c>
      <c r="G43" s="45">
        <v>1814</v>
      </c>
      <c r="H43" s="45">
        <v>1114</v>
      </c>
      <c r="I43" s="45">
        <v>1813</v>
      </c>
      <c r="J43" s="45">
        <v>3057</v>
      </c>
      <c r="K43" s="35">
        <v>570</v>
      </c>
    </row>
    <row r="44" spans="2:11" x14ac:dyDescent="0.2">
      <c r="B44" s="33" t="s">
        <v>51</v>
      </c>
      <c r="C44" s="46">
        <v>3048</v>
      </c>
      <c r="D44" s="45">
        <v>608</v>
      </c>
      <c r="E44" s="45">
        <v>140</v>
      </c>
      <c r="F44" s="45">
        <v>146</v>
      </c>
      <c r="G44" s="45">
        <v>296</v>
      </c>
      <c r="H44" s="45">
        <v>389</v>
      </c>
      <c r="I44" s="45">
        <v>522</v>
      </c>
      <c r="J44" s="45">
        <v>761</v>
      </c>
      <c r="K44" s="35">
        <v>186</v>
      </c>
    </row>
    <row r="45" spans="2:11" x14ac:dyDescent="0.2">
      <c r="B45" s="33" t="s">
        <v>24</v>
      </c>
      <c r="C45" s="46">
        <v>1879</v>
      </c>
      <c r="D45" s="45">
        <v>447</v>
      </c>
      <c r="E45" s="45">
        <v>156</v>
      </c>
      <c r="F45" s="45">
        <v>167</v>
      </c>
      <c r="G45" s="45">
        <v>243</v>
      </c>
      <c r="H45" s="45">
        <v>151</v>
      </c>
      <c r="I45" s="45">
        <v>251</v>
      </c>
      <c r="J45" s="45">
        <v>374</v>
      </c>
      <c r="K45" s="35">
        <v>90</v>
      </c>
    </row>
    <row r="46" spans="2:11" x14ac:dyDescent="0.2">
      <c r="B46" s="33" t="s">
        <v>25</v>
      </c>
      <c r="C46" s="46">
        <v>511</v>
      </c>
      <c r="D46" s="45">
        <v>72</v>
      </c>
      <c r="E46" s="45">
        <v>21</v>
      </c>
      <c r="F46" s="45">
        <v>20</v>
      </c>
      <c r="G46" s="45">
        <v>34</v>
      </c>
      <c r="H46" s="45">
        <v>88</v>
      </c>
      <c r="I46" s="45">
        <v>51</v>
      </c>
      <c r="J46" s="45">
        <v>199</v>
      </c>
      <c r="K46" s="35">
        <v>26</v>
      </c>
    </row>
    <row r="47" spans="2:11" x14ac:dyDescent="0.2">
      <c r="B47" s="33" t="s">
        <v>26</v>
      </c>
      <c r="C47" s="46">
        <v>6875</v>
      </c>
      <c r="D47" s="45">
        <v>1704</v>
      </c>
      <c r="E47" s="45">
        <v>630</v>
      </c>
      <c r="F47" s="45">
        <v>726</v>
      </c>
      <c r="G47" s="45">
        <v>1022</v>
      </c>
      <c r="H47" s="45">
        <v>375</v>
      </c>
      <c r="I47" s="45">
        <v>803</v>
      </c>
      <c r="J47" s="45">
        <v>1410</v>
      </c>
      <c r="K47" s="35">
        <v>205</v>
      </c>
    </row>
    <row r="48" spans="2:11" x14ac:dyDescent="0.2">
      <c r="B48" s="33" t="s">
        <v>27</v>
      </c>
      <c r="C48" s="46">
        <v>469</v>
      </c>
      <c r="D48" s="45">
        <v>101</v>
      </c>
      <c r="E48" s="45">
        <v>36</v>
      </c>
      <c r="F48" s="45">
        <v>53</v>
      </c>
      <c r="G48" s="45">
        <v>75</v>
      </c>
      <c r="H48" s="45">
        <v>22</v>
      </c>
      <c r="I48" s="45">
        <v>44</v>
      </c>
      <c r="J48" s="45">
        <v>131</v>
      </c>
      <c r="K48" s="35">
        <v>7</v>
      </c>
    </row>
    <row r="49" spans="1:11" x14ac:dyDescent="0.2">
      <c r="B49" s="33" t="s">
        <v>28</v>
      </c>
      <c r="C49" s="46">
        <v>991</v>
      </c>
      <c r="D49" s="45">
        <v>291</v>
      </c>
      <c r="E49" s="45">
        <v>44</v>
      </c>
      <c r="F49" s="45">
        <v>43</v>
      </c>
      <c r="G49" s="45">
        <v>144</v>
      </c>
      <c r="H49" s="45">
        <v>89</v>
      </c>
      <c r="I49" s="45">
        <v>142</v>
      </c>
      <c r="J49" s="45">
        <v>182</v>
      </c>
      <c r="K49" s="35">
        <v>56</v>
      </c>
    </row>
    <row r="50" spans="1:11" x14ac:dyDescent="0.2">
      <c r="B50" s="33" t="s">
        <v>18</v>
      </c>
      <c r="C50" s="36">
        <v>16.191147945688591</v>
      </c>
      <c r="D50" s="37">
        <v>21.196974679381782</v>
      </c>
      <c r="E50" s="37">
        <v>19.826254826254825</v>
      </c>
      <c r="F50" s="37">
        <v>23.726376335250617</v>
      </c>
      <c r="G50" s="37">
        <v>13.515124422589778</v>
      </c>
      <c r="H50" s="37">
        <v>6.952071892161757</v>
      </c>
      <c r="I50" s="37">
        <v>20.361635220125788</v>
      </c>
      <c r="J50" s="37">
        <v>19.673080635819552</v>
      </c>
      <c r="K50" s="42">
        <v>9.6235016039169334</v>
      </c>
    </row>
    <row r="51" spans="1:11" ht="10.8" thickBot="1" x14ac:dyDescent="0.25">
      <c r="B51" s="23"/>
      <c r="C51" s="19"/>
      <c r="D51" s="20"/>
      <c r="E51" s="20"/>
      <c r="F51" s="20"/>
      <c r="G51" s="20"/>
      <c r="H51" s="20"/>
      <c r="I51" s="20"/>
      <c r="J51" s="20"/>
      <c r="K51" s="21"/>
    </row>
    <row r="52" spans="1:11" ht="20.399999999999999" thickTop="1" thickBot="1" x14ac:dyDescent="0.25">
      <c r="A52" s="38" t="s">
        <v>31</v>
      </c>
      <c r="B52" s="24"/>
      <c r="C52" s="19"/>
      <c r="D52" s="17"/>
      <c r="E52" s="17"/>
      <c r="F52" s="17"/>
      <c r="G52" s="17"/>
      <c r="H52" s="17"/>
      <c r="I52" s="17"/>
      <c r="J52" s="17"/>
      <c r="K52" s="18"/>
    </row>
    <row r="53" spans="1:11" ht="11.4" thickTop="1" thickBot="1" x14ac:dyDescent="0.25">
      <c r="A53" s="79" t="s">
        <v>32</v>
      </c>
      <c r="B53" s="55" t="s">
        <v>67</v>
      </c>
      <c r="C53" s="19">
        <f>C54-C55</f>
        <v>-307</v>
      </c>
      <c r="D53" s="20">
        <f t="shared" ref="D53:K53" si="0">D54-D55</f>
        <v>4</v>
      </c>
      <c r="E53" s="20">
        <f t="shared" si="0"/>
        <v>-48</v>
      </c>
      <c r="F53" s="20">
        <f t="shared" si="0"/>
        <v>-9</v>
      </c>
      <c r="G53" s="20">
        <f t="shared" si="0"/>
        <v>-146</v>
      </c>
      <c r="H53" s="20">
        <f t="shared" si="0"/>
        <v>-60</v>
      </c>
      <c r="I53" s="20">
        <f t="shared" si="0"/>
        <v>54</v>
      </c>
      <c r="J53" s="20">
        <f t="shared" si="0"/>
        <v>-66</v>
      </c>
      <c r="K53" s="21">
        <f t="shared" si="0"/>
        <v>-36</v>
      </c>
    </row>
    <row r="54" spans="1:11" ht="11.4" thickTop="1" thickBot="1" x14ac:dyDescent="0.25">
      <c r="A54" s="54" t="s">
        <v>33</v>
      </c>
      <c r="B54" s="24" t="s">
        <v>16</v>
      </c>
      <c r="C54" s="48">
        <v>1048</v>
      </c>
      <c r="D54" s="49">
        <v>201</v>
      </c>
      <c r="E54" s="49">
        <v>72</v>
      </c>
      <c r="F54" s="49">
        <v>84</v>
      </c>
      <c r="G54" s="49">
        <v>173</v>
      </c>
      <c r="H54" s="49">
        <v>124</v>
      </c>
      <c r="I54" s="49">
        <v>137</v>
      </c>
      <c r="J54" s="49">
        <v>191</v>
      </c>
      <c r="K54" s="21">
        <v>66</v>
      </c>
    </row>
    <row r="55" spans="1:11" ht="11.4" thickTop="1" thickBot="1" x14ac:dyDescent="0.25">
      <c r="A55" s="54" t="s">
        <v>33</v>
      </c>
      <c r="B55" s="24" t="s">
        <v>17</v>
      </c>
      <c r="C55" s="48">
        <v>1355</v>
      </c>
      <c r="D55" s="49">
        <v>197</v>
      </c>
      <c r="E55" s="49">
        <v>120</v>
      </c>
      <c r="F55" s="49">
        <v>93</v>
      </c>
      <c r="G55" s="49">
        <v>319</v>
      </c>
      <c r="H55" s="49">
        <v>184</v>
      </c>
      <c r="I55" s="49">
        <v>83</v>
      </c>
      <c r="J55" s="49">
        <v>257</v>
      </c>
      <c r="K55" s="21">
        <v>102</v>
      </c>
    </row>
    <row r="56" spans="1:11" ht="10.8" thickTop="1" x14ac:dyDescent="0.2">
      <c r="B56" s="24"/>
      <c r="C56" s="16"/>
      <c r="D56" s="17"/>
      <c r="E56" s="17"/>
      <c r="F56" s="17"/>
      <c r="G56" s="17"/>
      <c r="H56" s="17"/>
      <c r="I56" s="17"/>
      <c r="J56" s="17"/>
      <c r="K56" s="18"/>
    </row>
    <row r="57" spans="1:11" ht="10.8" thickBot="1" x14ac:dyDescent="0.25">
      <c r="A57" s="14"/>
      <c r="B57" s="23"/>
      <c r="C57" s="19"/>
      <c r="D57" s="20"/>
      <c r="E57" s="20"/>
      <c r="F57" s="20"/>
      <c r="G57" s="20"/>
      <c r="H57" s="20"/>
      <c r="I57" s="20"/>
      <c r="J57" s="20"/>
      <c r="K57" s="21"/>
    </row>
    <row r="58" spans="1:11" ht="20.399999999999999" thickTop="1" thickBot="1" x14ac:dyDescent="0.25">
      <c r="A58" s="38" t="s">
        <v>31</v>
      </c>
      <c r="B58" s="57" t="s">
        <v>48</v>
      </c>
      <c r="C58" s="19"/>
      <c r="D58" s="20"/>
      <c r="E58" s="20"/>
      <c r="F58" s="20"/>
      <c r="G58" s="20"/>
      <c r="H58" s="20"/>
      <c r="I58" s="20"/>
      <c r="J58" s="20"/>
      <c r="K58" s="21"/>
    </row>
    <row r="59" spans="1:11" ht="11.4" thickTop="1" thickBot="1" x14ac:dyDescent="0.25">
      <c r="A59" s="79" t="s">
        <v>32</v>
      </c>
      <c r="B59" s="70" t="s">
        <v>55</v>
      </c>
      <c r="C59" s="26">
        <v>2596</v>
      </c>
      <c r="D59" s="34">
        <v>2620</v>
      </c>
      <c r="E59" s="34">
        <v>2007</v>
      </c>
      <c r="F59" s="34">
        <v>1851</v>
      </c>
      <c r="G59" s="34">
        <v>2064</v>
      </c>
      <c r="H59" s="34">
        <v>3332</v>
      </c>
      <c r="I59" s="34">
        <v>3128</v>
      </c>
      <c r="J59" s="34">
        <v>2355</v>
      </c>
      <c r="K59" s="35">
        <v>3462</v>
      </c>
    </row>
    <row r="60" spans="1:11" ht="11.4" thickTop="1" thickBot="1" x14ac:dyDescent="0.25">
      <c r="A60" s="69" t="s">
        <v>33</v>
      </c>
      <c r="B60" s="70" t="s">
        <v>56</v>
      </c>
      <c r="C60" s="26">
        <v>2776</v>
      </c>
      <c r="D60" s="34">
        <v>2898</v>
      </c>
      <c r="E60" s="34">
        <v>2159</v>
      </c>
      <c r="F60" s="34">
        <v>2095</v>
      </c>
      <c r="G60" s="34">
        <v>2243</v>
      </c>
      <c r="H60" s="34">
        <v>3522</v>
      </c>
      <c r="I60" s="34">
        <v>3141</v>
      </c>
      <c r="J60" s="34">
        <v>2531</v>
      </c>
      <c r="K60" s="35">
        <v>3437</v>
      </c>
    </row>
    <row r="61" spans="1:11" ht="10.8" thickTop="1" x14ac:dyDescent="0.2">
      <c r="A61" s="14"/>
      <c r="B61" s="23" t="s">
        <v>50</v>
      </c>
      <c r="C61" s="43">
        <f>((C60*100)/C59)-100</f>
        <v>6.9337442218798202</v>
      </c>
      <c r="D61" s="44">
        <f t="shared" ref="D61:K61" si="1">((D60*100)/D59)-100</f>
        <v>10.610687022900763</v>
      </c>
      <c r="E61" s="44">
        <f t="shared" si="1"/>
        <v>7.5734927752864962</v>
      </c>
      <c r="F61" s="44">
        <f t="shared" si="1"/>
        <v>13.182063749324683</v>
      </c>
      <c r="G61" s="44">
        <f t="shared" si="1"/>
        <v>8.6724806201550422</v>
      </c>
      <c r="H61" s="44">
        <f t="shared" si="1"/>
        <v>5.7022809123649409</v>
      </c>
      <c r="I61" s="44">
        <f t="shared" si="1"/>
        <v>0.41560102301789925</v>
      </c>
      <c r="J61" s="44">
        <f t="shared" si="1"/>
        <v>7.4734607218683635</v>
      </c>
      <c r="K61" s="76">
        <f t="shared" si="1"/>
        <v>-0.72212593876372466</v>
      </c>
    </row>
    <row r="62" spans="1:11" ht="10.8" thickBot="1" x14ac:dyDescent="0.25">
      <c r="A62" s="14"/>
      <c r="B62" s="27"/>
      <c r="C62" s="19"/>
      <c r="D62" s="20"/>
      <c r="E62" s="20"/>
      <c r="F62" s="20"/>
      <c r="G62" s="20"/>
      <c r="H62" s="20"/>
      <c r="I62" s="20"/>
      <c r="J62" s="20"/>
      <c r="K62" s="35"/>
    </row>
    <row r="63" spans="1:11" ht="20.25" customHeight="1" thickTop="1" thickBot="1" x14ac:dyDescent="0.25">
      <c r="A63" s="38" t="s">
        <v>31</v>
      </c>
      <c r="J63" s="14"/>
      <c r="K63" s="18"/>
    </row>
    <row r="64" spans="1:11" ht="12.6" thickTop="1" thickBot="1" x14ac:dyDescent="0.25">
      <c r="A64" s="77" t="s">
        <v>32</v>
      </c>
      <c r="B64" s="65" t="s">
        <v>68</v>
      </c>
      <c r="C64" s="48">
        <v>64916</v>
      </c>
      <c r="D64" s="49">
        <v>10254</v>
      </c>
      <c r="E64" s="49">
        <v>3119</v>
      </c>
      <c r="F64" s="49">
        <v>2670</v>
      </c>
      <c r="G64" s="49">
        <v>8763</v>
      </c>
      <c r="H64" s="49">
        <v>12252</v>
      </c>
      <c r="I64" s="49">
        <v>6375</v>
      </c>
      <c r="J64" s="49">
        <v>10855</v>
      </c>
      <c r="K64" s="21">
        <v>5997</v>
      </c>
    </row>
    <row r="65" spans="1:13" ht="11.4" thickTop="1" thickBot="1" x14ac:dyDescent="0.25">
      <c r="A65" s="77" t="s">
        <v>33</v>
      </c>
      <c r="B65" s="19"/>
      <c r="C65" s="16"/>
      <c r="D65" s="17"/>
      <c r="E65" s="17"/>
      <c r="F65" s="17"/>
      <c r="G65" s="17"/>
      <c r="H65" s="17"/>
      <c r="I65" s="17"/>
      <c r="J65" s="17"/>
      <c r="K65" s="18"/>
    </row>
    <row r="66" spans="1:13" ht="10.8" thickTop="1" x14ac:dyDescent="0.2">
      <c r="B66" s="27"/>
      <c r="C66" s="13"/>
      <c r="D66" s="14"/>
      <c r="E66" s="14"/>
      <c r="F66" s="14"/>
      <c r="G66" s="14"/>
      <c r="H66" s="14"/>
      <c r="I66" s="14"/>
      <c r="J66" s="28"/>
      <c r="K66" s="15"/>
    </row>
    <row r="67" spans="1:13" ht="12" thickBot="1" x14ac:dyDescent="0.25">
      <c r="B67" s="58" t="s">
        <v>57</v>
      </c>
      <c r="C67" s="50"/>
      <c r="D67" s="51"/>
      <c r="E67" s="51"/>
      <c r="F67" s="51"/>
      <c r="G67" s="51"/>
      <c r="H67" s="51"/>
      <c r="I67" s="51"/>
      <c r="J67" s="14"/>
      <c r="K67" s="15"/>
    </row>
    <row r="68" spans="1:13" ht="20.399999999999999" thickTop="1" thickBot="1" x14ac:dyDescent="0.25">
      <c r="A68" s="38" t="s">
        <v>31</v>
      </c>
      <c r="B68" s="27" t="s">
        <v>44</v>
      </c>
      <c r="C68" s="19">
        <v>7226</v>
      </c>
      <c r="D68" s="20">
        <v>2504</v>
      </c>
      <c r="E68" s="20">
        <v>100</v>
      </c>
      <c r="F68" s="20">
        <v>422</v>
      </c>
      <c r="G68" s="20">
        <v>381</v>
      </c>
      <c r="H68" s="20">
        <v>1006</v>
      </c>
      <c r="I68" s="20">
        <v>991</v>
      </c>
      <c r="J68" s="20">
        <v>1446</v>
      </c>
      <c r="K68" s="25">
        <v>376</v>
      </c>
    </row>
    <row r="69" spans="1:13" ht="11.4" thickTop="1" thickBot="1" x14ac:dyDescent="0.25">
      <c r="A69" s="71" t="s">
        <v>32</v>
      </c>
      <c r="B69" s="27" t="s">
        <v>39</v>
      </c>
      <c r="C69" s="19">
        <v>698</v>
      </c>
      <c r="D69" s="20">
        <v>6</v>
      </c>
      <c r="E69" s="20">
        <v>0</v>
      </c>
      <c r="F69" s="20">
        <v>96</v>
      </c>
      <c r="G69" s="20">
        <v>97</v>
      </c>
      <c r="H69" s="20">
        <v>108</v>
      </c>
      <c r="I69" s="20">
        <v>237</v>
      </c>
      <c r="J69" s="20">
        <v>108</v>
      </c>
      <c r="K69" s="25">
        <v>46</v>
      </c>
    </row>
    <row r="70" spans="1:13" ht="11.4" thickTop="1" thickBot="1" x14ac:dyDescent="0.25">
      <c r="A70" s="71" t="s">
        <v>33</v>
      </c>
      <c r="B70" s="27" t="s">
        <v>45</v>
      </c>
      <c r="C70" s="19">
        <v>4811</v>
      </c>
      <c r="D70" s="34">
        <v>1184</v>
      </c>
      <c r="E70" s="80">
        <v>99</v>
      </c>
      <c r="F70" s="34">
        <v>317</v>
      </c>
      <c r="G70" s="34">
        <v>267</v>
      </c>
      <c r="H70" s="80">
        <v>879</v>
      </c>
      <c r="I70" s="34">
        <v>557</v>
      </c>
      <c r="J70" s="34">
        <v>1284</v>
      </c>
      <c r="K70" s="25">
        <v>224</v>
      </c>
    </row>
    <row r="71" spans="1:13" ht="10.8" thickTop="1" x14ac:dyDescent="0.2">
      <c r="B71" s="27" t="s">
        <v>40</v>
      </c>
      <c r="C71" s="19">
        <v>1717</v>
      </c>
      <c r="D71" s="20">
        <v>1314</v>
      </c>
      <c r="E71" s="20">
        <v>1</v>
      </c>
      <c r="F71" s="20">
        <v>9</v>
      </c>
      <c r="G71" s="20">
        <v>17</v>
      </c>
      <c r="H71" s="20">
        <v>19</v>
      </c>
      <c r="I71" s="20">
        <v>197</v>
      </c>
      <c r="J71" s="20">
        <v>54</v>
      </c>
      <c r="K71" s="25">
        <v>106</v>
      </c>
    </row>
    <row r="72" spans="1:13" ht="10.8" thickBot="1" x14ac:dyDescent="0.25">
      <c r="B72" s="27"/>
      <c r="C72" s="50"/>
      <c r="D72" s="51"/>
      <c r="E72" s="51"/>
      <c r="F72" s="51"/>
      <c r="G72" s="51"/>
      <c r="H72" s="51"/>
      <c r="I72" s="51"/>
      <c r="J72" s="20"/>
      <c r="K72" s="25"/>
    </row>
    <row r="73" spans="1:13" ht="20.399999999999999" thickTop="1" thickBot="1" x14ac:dyDescent="0.25">
      <c r="A73" s="38" t="s">
        <v>31</v>
      </c>
      <c r="B73" s="27" t="s">
        <v>46</v>
      </c>
      <c r="C73" s="19">
        <v>5509</v>
      </c>
      <c r="D73" s="20">
        <v>1190</v>
      </c>
      <c r="E73" s="20">
        <v>99</v>
      </c>
      <c r="F73" s="20">
        <v>413</v>
      </c>
      <c r="G73" s="20">
        <v>364</v>
      </c>
      <c r="H73" s="20">
        <v>987</v>
      </c>
      <c r="I73" s="20">
        <v>794</v>
      </c>
      <c r="J73" s="20">
        <v>1392</v>
      </c>
      <c r="K73" s="25">
        <v>270</v>
      </c>
    </row>
    <row r="74" spans="1:13" ht="11.4" thickTop="1" thickBot="1" x14ac:dyDescent="0.25">
      <c r="A74" s="71" t="s">
        <v>32</v>
      </c>
      <c r="B74" s="27" t="s">
        <v>41</v>
      </c>
      <c r="C74" s="19">
        <v>3811</v>
      </c>
      <c r="D74" s="20">
        <v>915</v>
      </c>
      <c r="E74" s="20">
        <v>66</v>
      </c>
      <c r="F74" s="20">
        <v>189</v>
      </c>
      <c r="G74" s="20">
        <v>298</v>
      </c>
      <c r="H74" s="20">
        <v>746</v>
      </c>
      <c r="I74" s="20">
        <v>594</v>
      </c>
      <c r="J74" s="20">
        <v>823</v>
      </c>
      <c r="K74" s="25">
        <v>180</v>
      </c>
    </row>
    <row r="75" spans="1:13" ht="11.4" thickTop="1" thickBot="1" x14ac:dyDescent="0.25">
      <c r="A75" s="71" t="s">
        <v>33</v>
      </c>
      <c r="B75" s="27" t="s">
        <v>42</v>
      </c>
      <c r="C75" s="19">
        <v>259</v>
      </c>
      <c r="D75" s="20">
        <v>44</v>
      </c>
      <c r="E75" s="20">
        <v>8</v>
      </c>
      <c r="F75" s="20">
        <v>30</v>
      </c>
      <c r="G75" s="20">
        <v>14</v>
      </c>
      <c r="H75" s="20">
        <v>38</v>
      </c>
      <c r="I75" s="20">
        <v>24</v>
      </c>
      <c r="J75" s="20">
        <v>89</v>
      </c>
      <c r="K75" s="25">
        <v>12</v>
      </c>
    </row>
    <row r="76" spans="1:13" ht="10.8" thickTop="1" x14ac:dyDescent="0.2">
      <c r="B76" s="27" t="s">
        <v>53</v>
      </c>
      <c r="C76" s="19">
        <v>1439</v>
      </c>
      <c r="D76" s="34">
        <v>231</v>
      </c>
      <c r="E76" s="80">
        <v>25</v>
      </c>
      <c r="F76" s="34">
        <v>194</v>
      </c>
      <c r="G76" s="34">
        <v>52</v>
      </c>
      <c r="H76" s="80">
        <v>203</v>
      </c>
      <c r="I76" s="34">
        <v>176</v>
      </c>
      <c r="J76" s="34">
        <v>480</v>
      </c>
      <c r="K76" s="35">
        <v>78</v>
      </c>
    </row>
    <row r="77" spans="1:13" s="59" customFormat="1" ht="12" x14ac:dyDescent="0.2">
      <c r="A77" s="1"/>
      <c r="B77" s="27"/>
      <c r="C77" s="50"/>
      <c r="D77" s="51"/>
      <c r="E77" s="51"/>
      <c r="F77" s="51"/>
      <c r="G77" s="51"/>
      <c r="H77" s="51"/>
      <c r="I77" s="51"/>
      <c r="J77" s="20"/>
      <c r="K77" s="25"/>
    </row>
    <row r="78" spans="1:13" customFormat="1" ht="12" x14ac:dyDescent="0.2">
      <c r="A78" s="1"/>
      <c r="B78" s="58" t="s">
        <v>63</v>
      </c>
      <c r="C78" s="50"/>
      <c r="D78" s="51"/>
      <c r="E78" s="51"/>
      <c r="F78" s="51"/>
      <c r="G78" s="51"/>
      <c r="H78" s="51"/>
      <c r="I78" s="51"/>
      <c r="J78" s="20"/>
      <c r="K78" s="25"/>
      <c r="L78" s="59"/>
      <c r="M78" s="59"/>
    </row>
    <row r="79" spans="1:13" customFormat="1" ht="12" x14ac:dyDescent="0.2">
      <c r="A79" s="1"/>
      <c r="B79" s="27" t="s">
        <v>44</v>
      </c>
      <c r="C79" s="19">
        <v>7257</v>
      </c>
      <c r="D79" s="20">
        <v>2526</v>
      </c>
      <c r="E79" s="20">
        <v>102</v>
      </c>
      <c r="F79" s="20">
        <v>424</v>
      </c>
      <c r="G79" s="20">
        <v>379</v>
      </c>
      <c r="H79" s="20">
        <v>1007</v>
      </c>
      <c r="I79" s="20">
        <v>996</v>
      </c>
      <c r="J79" s="20">
        <v>1447</v>
      </c>
      <c r="K79" s="25">
        <v>376</v>
      </c>
      <c r="L79" s="59"/>
      <c r="M79" s="59"/>
    </row>
    <row r="80" spans="1:13" customFormat="1" ht="12" x14ac:dyDescent="0.2">
      <c r="A80" s="1"/>
      <c r="B80" s="27" t="s">
        <v>39</v>
      </c>
      <c r="C80" s="19">
        <v>697</v>
      </c>
      <c r="D80" s="20">
        <v>6</v>
      </c>
      <c r="E80" s="20">
        <v>0</v>
      </c>
      <c r="F80" s="20">
        <v>96</v>
      </c>
      <c r="G80" s="20">
        <v>94</v>
      </c>
      <c r="H80" s="20">
        <v>108</v>
      </c>
      <c r="I80" s="20">
        <v>239</v>
      </c>
      <c r="J80" s="20">
        <v>108</v>
      </c>
      <c r="K80" s="25">
        <v>46</v>
      </c>
      <c r="L80" s="59"/>
      <c r="M80" s="59"/>
    </row>
    <row r="81" spans="1:13" customFormat="1" ht="12" x14ac:dyDescent="0.2">
      <c r="A81" s="1"/>
      <c r="B81" s="27" t="s">
        <v>45</v>
      </c>
      <c r="C81" s="19">
        <v>4820</v>
      </c>
      <c r="D81" s="34">
        <v>1187</v>
      </c>
      <c r="E81" s="80">
        <v>101</v>
      </c>
      <c r="F81" s="34">
        <v>315</v>
      </c>
      <c r="G81" s="34">
        <v>268</v>
      </c>
      <c r="H81" s="80">
        <v>880</v>
      </c>
      <c r="I81" s="34">
        <v>559</v>
      </c>
      <c r="J81" s="34">
        <v>1285</v>
      </c>
      <c r="K81" s="25">
        <v>225</v>
      </c>
      <c r="L81" s="59"/>
      <c r="M81" s="59"/>
    </row>
    <row r="82" spans="1:13" customFormat="1" ht="12" x14ac:dyDescent="0.2">
      <c r="B82" s="27" t="s">
        <v>40</v>
      </c>
      <c r="C82" s="19">
        <v>1740</v>
      </c>
      <c r="D82" s="20">
        <v>1333</v>
      </c>
      <c r="E82" s="20">
        <v>1</v>
      </c>
      <c r="F82" s="20">
        <v>13</v>
      </c>
      <c r="G82" s="20">
        <v>17</v>
      </c>
      <c r="H82" s="20">
        <v>19</v>
      </c>
      <c r="I82" s="20">
        <v>198</v>
      </c>
      <c r="J82" s="20">
        <v>54</v>
      </c>
      <c r="K82" s="25">
        <v>105</v>
      </c>
      <c r="L82" s="59"/>
      <c r="M82" s="59"/>
    </row>
    <row r="83" spans="1:13" customFormat="1" ht="12" x14ac:dyDescent="0.2">
      <c r="B83" s="27"/>
      <c r="C83" s="50"/>
      <c r="D83" s="51"/>
      <c r="E83" s="51"/>
      <c r="F83" s="51"/>
      <c r="G83" s="51"/>
      <c r="H83" s="51"/>
      <c r="I83" s="51"/>
      <c r="J83" s="20"/>
      <c r="K83" s="25"/>
      <c r="L83" s="59"/>
      <c r="M83" s="59"/>
    </row>
    <row r="84" spans="1:13" customFormat="1" ht="12" x14ac:dyDescent="0.2">
      <c r="B84" s="27" t="s">
        <v>46</v>
      </c>
      <c r="C84" s="19">
        <v>5517</v>
      </c>
      <c r="D84" s="20">
        <v>1193</v>
      </c>
      <c r="E84" s="20">
        <v>101</v>
      </c>
      <c r="F84" s="20">
        <v>411</v>
      </c>
      <c r="G84" s="20">
        <v>362</v>
      </c>
      <c r="H84" s="20">
        <v>988</v>
      </c>
      <c r="I84" s="20">
        <v>798</v>
      </c>
      <c r="J84" s="20">
        <v>1393</v>
      </c>
      <c r="K84" s="25">
        <v>271</v>
      </c>
      <c r="L84" s="59"/>
      <c r="M84" s="59"/>
    </row>
    <row r="85" spans="1:13" customFormat="1" ht="12" x14ac:dyDescent="0.2">
      <c r="B85" s="27" t="s">
        <v>41</v>
      </c>
      <c r="C85" s="19">
        <v>3823</v>
      </c>
      <c r="D85" s="20">
        <v>914</v>
      </c>
      <c r="E85" s="20">
        <v>66</v>
      </c>
      <c r="F85" s="20">
        <v>188</v>
      </c>
      <c r="G85" s="20">
        <v>297</v>
      </c>
      <c r="H85" s="20">
        <v>748</v>
      </c>
      <c r="I85" s="20">
        <v>598</v>
      </c>
      <c r="J85" s="20">
        <v>829</v>
      </c>
      <c r="K85" s="25">
        <v>183</v>
      </c>
      <c r="L85" s="59"/>
      <c r="M85" s="59"/>
    </row>
    <row r="86" spans="1:13" customFormat="1" ht="12" x14ac:dyDescent="0.2">
      <c r="B86" s="27" t="s">
        <v>42</v>
      </c>
      <c r="C86" s="19">
        <v>267</v>
      </c>
      <c r="D86" s="20">
        <v>44</v>
      </c>
      <c r="E86" s="20">
        <v>10</v>
      </c>
      <c r="F86" s="20">
        <v>34</v>
      </c>
      <c r="G86" s="20">
        <v>14</v>
      </c>
      <c r="H86" s="20">
        <v>38</v>
      </c>
      <c r="I86" s="20">
        <v>24</v>
      </c>
      <c r="J86" s="20">
        <v>91</v>
      </c>
      <c r="K86" s="25">
        <v>12</v>
      </c>
      <c r="L86" s="59"/>
      <c r="M86" s="59"/>
    </row>
    <row r="87" spans="1:13" customFormat="1" ht="12" x14ac:dyDescent="0.2">
      <c r="B87" s="27" t="s">
        <v>54</v>
      </c>
      <c r="C87" s="19">
        <v>1427</v>
      </c>
      <c r="D87" s="34">
        <v>235</v>
      </c>
      <c r="E87" s="80">
        <v>25</v>
      </c>
      <c r="F87" s="34">
        <v>189</v>
      </c>
      <c r="G87" s="34">
        <v>51</v>
      </c>
      <c r="H87" s="80">
        <v>202</v>
      </c>
      <c r="I87" s="34">
        <v>176</v>
      </c>
      <c r="J87" s="34">
        <v>473</v>
      </c>
      <c r="K87" s="35">
        <v>76</v>
      </c>
      <c r="L87" s="59"/>
      <c r="M87" s="59"/>
    </row>
    <row r="88" spans="1:13" customFormat="1" ht="12" x14ac:dyDescent="0.2">
      <c r="B88" s="62"/>
      <c r="C88" s="61"/>
      <c r="D88" s="60"/>
      <c r="E88" s="60"/>
      <c r="F88" s="60"/>
      <c r="G88" s="60"/>
      <c r="H88" s="60"/>
      <c r="I88" s="60"/>
      <c r="J88" s="14"/>
      <c r="K88" s="67"/>
      <c r="L88" s="59"/>
      <c r="M88" s="59"/>
    </row>
    <row r="89" spans="1:13" ht="31.5" customHeight="1" x14ac:dyDescent="0.2">
      <c r="B89" s="86" t="s">
        <v>59</v>
      </c>
      <c r="C89" s="87"/>
      <c r="D89" s="87"/>
      <c r="E89" s="87"/>
      <c r="F89" s="87"/>
      <c r="G89" s="87"/>
      <c r="H89" s="87"/>
      <c r="I89" s="87"/>
      <c r="J89" s="87"/>
      <c r="K89" s="88"/>
    </row>
    <row r="90" spans="1:13" ht="12" x14ac:dyDescent="0.2">
      <c r="B90" s="52" t="s">
        <v>60</v>
      </c>
      <c r="C90"/>
      <c r="D90"/>
      <c r="E90"/>
      <c r="F90"/>
      <c r="G90"/>
      <c r="H90"/>
      <c r="I90"/>
      <c r="J90"/>
      <c r="K90" s="81"/>
    </row>
    <row r="91" spans="1:13" ht="12" x14ac:dyDescent="0.2">
      <c r="B91" s="52" t="s">
        <v>61</v>
      </c>
      <c r="C91"/>
      <c r="D91"/>
      <c r="E91"/>
      <c r="F91"/>
      <c r="G91"/>
      <c r="H91"/>
      <c r="I91"/>
      <c r="J91"/>
      <c r="K91" s="81"/>
    </row>
    <row r="92" spans="1:13" ht="12" x14ac:dyDescent="0.2">
      <c r="B92" s="72" t="s">
        <v>62</v>
      </c>
      <c r="C92" s="73"/>
      <c r="D92" s="73"/>
      <c r="E92" s="73"/>
      <c r="F92" s="73"/>
      <c r="G92" s="73"/>
      <c r="H92" s="73"/>
      <c r="I92" s="73"/>
      <c r="J92" s="73"/>
      <c r="K92" s="82"/>
    </row>
    <row r="93" spans="1:13" x14ac:dyDescent="0.2">
      <c r="B93" s="1" t="s">
        <v>43</v>
      </c>
      <c r="C93" s="66"/>
      <c r="D93" s="5"/>
      <c r="E93" s="5"/>
      <c r="F93" s="5"/>
      <c r="G93" s="5"/>
      <c r="H93" s="5"/>
      <c r="I93" s="5"/>
    </row>
  </sheetData>
  <mergeCells count="2">
    <mergeCell ref="G2:K2"/>
    <mergeCell ref="B89:K89"/>
  </mergeCells>
  <phoneticPr fontId="0" type="noConversion"/>
  <hyperlinks>
    <hyperlink ref="A59" r:id="rId1" xr:uid="{00000000-0004-0000-0000-000002000000}"/>
    <hyperlink ref="A60" r:id="rId2" xr:uid="{00000000-0004-0000-0000-000003000000}"/>
    <hyperlink ref="A70" r:id="rId3" xr:uid="{00000000-0004-0000-0000-00000B000000}"/>
    <hyperlink ref="A69" r:id="rId4" xr:uid="{00000000-0004-0000-0000-00000C000000}"/>
    <hyperlink ref="A74" r:id="rId5" xr:uid="{00000000-0004-0000-0000-00000D000000}"/>
    <hyperlink ref="A75" r:id="rId6" xr:uid="{00000000-0004-0000-0000-00000E000000}"/>
    <hyperlink ref="A65" r:id="rId7" xr:uid="{671FB5A0-6750-41FD-A95E-111588D700D9}"/>
    <hyperlink ref="A64" r:id="rId8" xr:uid="{8161EBD3-787B-4837-8F70-EE320D1BC1D0}"/>
    <hyperlink ref="A14" r:id="rId9" xr:uid="{B8FE851F-3172-477C-A4F5-A76DBB606128}"/>
    <hyperlink ref="A55" r:id="rId10" xr:uid="{4C7F9B58-FE55-43A5-9BFD-EC333C489718}"/>
    <hyperlink ref="A54" r:id="rId11" xr:uid="{D43EA860-22AB-4B5A-97FE-1611DDEA7051}"/>
    <hyperlink ref="A53" r:id="rId12" xr:uid="{98F1F33C-CB55-4BDA-9A7C-53540BE9C379}"/>
    <hyperlink ref="A13" r:id="rId13" xr:uid="{EDBD0F79-2B41-4B4D-B4F3-2DE28AAB0FD5}"/>
    <hyperlink ref="G2" r:id="rId14" display="Encuesta de satisfacción" xr:uid="{5D98042D-53C8-4494-BCA4-459995B4F369}"/>
  </hyperlinks>
  <pageMargins left="0.78740157480314965" right="0.78740157480314965" top="0.39370078740157483" bottom="0.78740157480314965" header="0" footer="0.39370078740157483"/>
  <pageSetup paperSize="9" scale="73" orientation="portrait" horizontalDpi="300" verticalDpi="300"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D20T0123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Roman Cortell, Maria Jose</cp:lastModifiedBy>
  <cp:lastPrinted>2005-05-19T13:03:58Z</cp:lastPrinted>
  <dcterms:created xsi:type="dcterms:W3CDTF">1998-06-26T07:32:16Z</dcterms:created>
  <dcterms:modified xsi:type="dcterms:W3CDTF">2023-11-16T10:12:39Z</dcterms:modified>
</cp:coreProperties>
</file>