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20. San Blas-Canillejas\"/>
    </mc:Choice>
  </mc:AlternateContent>
  <xr:revisionPtr revIDLastSave="0" documentId="13_ncr:1_{5996FA2E-A3B3-455B-99A9-903B0DBD4C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20T0523" sheetId="1" r:id="rId1"/>
    <sheet name="Gráfico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C15" i="2"/>
  <c r="D15" i="2"/>
  <c r="E15" i="2"/>
  <c r="F15" i="2"/>
  <c r="G15" i="2"/>
  <c r="H15" i="2"/>
  <c r="I15" i="2"/>
  <c r="J15" i="2"/>
  <c r="K15" i="2"/>
  <c r="C16" i="2"/>
  <c r="D16" i="2"/>
  <c r="E16" i="2"/>
  <c r="F16" i="2"/>
  <c r="G16" i="2"/>
  <c r="H16" i="2"/>
  <c r="I16" i="2"/>
  <c r="J16" i="2"/>
  <c r="K16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C19" i="2"/>
  <c r="D19" i="2"/>
  <c r="E19" i="2"/>
  <c r="F19" i="2"/>
  <c r="G19" i="2"/>
  <c r="H19" i="2"/>
  <c r="I19" i="2"/>
  <c r="J19" i="2"/>
  <c r="K19" i="2"/>
  <c r="C20" i="2"/>
  <c r="D20" i="2"/>
  <c r="E20" i="2"/>
  <c r="F20" i="2"/>
  <c r="G20" i="2"/>
  <c r="H20" i="2"/>
  <c r="I20" i="2"/>
  <c r="J20" i="2"/>
  <c r="K20" i="2"/>
  <c r="C21" i="2"/>
  <c r="D21" i="2"/>
  <c r="E21" i="2"/>
  <c r="F21" i="2"/>
  <c r="G21" i="2"/>
  <c r="H21" i="2"/>
  <c r="I21" i="2"/>
  <c r="J21" i="2"/>
  <c r="K21" i="2"/>
  <c r="C22" i="2"/>
  <c r="D22" i="2"/>
  <c r="E22" i="2"/>
  <c r="F22" i="2"/>
  <c r="G22" i="2"/>
  <c r="H22" i="2"/>
  <c r="I22" i="2"/>
  <c r="J22" i="2"/>
  <c r="K22" i="2"/>
  <c r="C23" i="2"/>
  <c r="D23" i="2"/>
  <c r="E23" i="2"/>
  <c r="F23" i="2"/>
  <c r="G23" i="2"/>
  <c r="H23" i="2"/>
  <c r="I23" i="2"/>
  <c r="J23" i="2"/>
  <c r="K23" i="2"/>
  <c r="C25" i="2"/>
  <c r="D25" i="2"/>
  <c r="E25" i="2"/>
  <c r="F25" i="2"/>
  <c r="G25" i="2"/>
  <c r="H25" i="2"/>
  <c r="I25" i="2"/>
  <c r="J25" i="2"/>
  <c r="K25" i="2"/>
  <c r="C26" i="2"/>
  <c r="D26" i="2"/>
  <c r="E26" i="2"/>
  <c r="F26" i="2"/>
  <c r="G26" i="2"/>
  <c r="H26" i="2"/>
  <c r="I26" i="2"/>
  <c r="J26" i="2"/>
  <c r="K26" i="2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H28" i="2"/>
  <c r="I28" i="2"/>
  <c r="J28" i="2"/>
  <c r="K28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C34" i="2"/>
  <c r="D34" i="2"/>
  <c r="E34" i="2"/>
  <c r="F34" i="2"/>
  <c r="G34" i="2"/>
  <c r="H34" i="2"/>
  <c r="I34" i="2"/>
  <c r="J34" i="2"/>
  <c r="K34" i="2"/>
  <c r="C35" i="2"/>
  <c r="D35" i="2"/>
  <c r="E35" i="2"/>
  <c r="F35" i="2"/>
  <c r="G35" i="2"/>
  <c r="H35" i="2"/>
  <c r="I35" i="2"/>
  <c r="J35" i="2"/>
  <c r="K35" i="2"/>
  <c r="C36" i="2"/>
  <c r="D36" i="2"/>
  <c r="E36" i="2"/>
  <c r="F36" i="2"/>
  <c r="G36" i="2"/>
  <c r="H36" i="2"/>
  <c r="I36" i="2"/>
  <c r="J36" i="2"/>
  <c r="K36" i="2"/>
  <c r="C37" i="2"/>
  <c r="D37" i="2"/>
  <c r="E37" i="2"/>
  <c r="F37" i="2"/>
  <c r="G37" i="2"/>
  <c r="H37" i="2"/>
  <c r="I37" i="2"/>
  <c r="J37" i="2"/>
  <c r="K37" i="2"/>
  <c r="C38" i="2"/>
  <c r="D38" i="2"/>
  <c r="E38" i="2"/>
  <c r="F38" i="2"/>
  <c r="G38" i="2"/>
  <c r="H38" i="2"/>
  <c r="I38" i="2"/>
  <c r="J38" i="2"/>
  <c r="K38" i="2"/>
  <c r="C39" i="2"/>
  <c r="D39" i="2"/>
  <c r="E39" i="2"/>
  <c r="F39" i="2"/>
  <c r="G39" i="2"/>
  <c r="H39" i="2"/>
  <c r="I39" i="2"/>
  <c r="J39" i="2"/>
  <c r="K39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C43" i="2"/>
  <c r="D43" i="2"/>
  <c r="E43" i="2"/>
  <c r="F43" i="2"/>
  <c r="G43" i="2"/>
  <c r="H43" i="2"/>
  <c r="I43" i="2"/>
  <c r="J43" i="2"/>
  <c r="K43" i="2"/>
  <c r="C44" i="2"/>
  <c r="D44" i="2"/>
  <c r="E44" i="2"/>
  <c r="F44" i="2"/>
  <c r="G44" i="2"/>
  <c r="H44" i="2"/>
  <c r="I44" i="2"/>
  <c r="J44" i="2"/>
  <c r="K44" i="2"/>
  <c r="C45" i="2"/>
  <c r="D45" i="2"/>
  <c r="E45" i="2"/>
  <c r="F45" i="2"/>
  <c r="G45" i="2"/>
  <c r="H45" i="2"/>
  <c r="I45" i="2"/>
  <c r="J45" i="2"/>
  <c r="K45" i="2"/>
  <c r="C46" i="2"/>
  <c r="D46" i="2"/>
  <c r="E46" i="2"/>
  <c r="F46" i="2"/>
  <c r="G46" i="2"/>
  <c r="H46" i="2"/>
  <c r="I46" i="2"/>
  <c r="J46" i="2"/>
  <c r="K46" i="2"/>
  <c r="C47" i="2"/>
  <c r="D47" i="2"/>
  <c r="E47" i="2"/>
  <c r="F47" i="2"/>
  <c r="G47" i="2"/>
  <c r="H47" i="2"/>
  <c r="I47" i="2"/>
  <c r="J47" i="2"/>
  <c r="K47" i="2"/>
  <c r="C48" i="2"/>
  <c r="D48" i="2"/>
  <c r="E48" i="2"/>
  <c r="F48" i="2"/>
  <c r="G48" i="2"/>
  <c r="H48" i="2"/>
  <c r="I48" i="2"/>
  <c r="J48" i="2"/>
  <c r="K48" i="2"/>
  <c r="C49" i="2"/>
  <c r="D49" i="2"/>
  <c r="E49" i="2"/>
  <c r="F49" i="2"/>
  <c r="G49" i="2"/>
  <c r="H49" i="2"/>
  <c r="I49" i="2"/>
  <c r="J49" i="2"/>
  <c r="K49" i="2"/>
  <c r="C50" i="2"/>
  <c r="D50" i="2"/>
  <c r="E50" i="2"/>
  <c r="F50" i="2"/>
  <c r="G50" i="2"/>
  <c r="H50" i="2"/>
  <c r="I50" i="2"/>
  <c r="J50" i="2"/>
  <c r="K50" i="2"/>
  <c r="C51" i="2"/>
  <c r="D51" i="2"/>
  <c r="E51" i="2"/>
  <c r="F51" i="2"/>
  <c r="G51" i="2"/>
  <c r="H51" i="2"/>
  <c r="I51" i="2"/>
  <c r="J51" i="2"/>
  <c r="K51" i="2"/>
  <c r="C52" i="2"/>
  <c r="D52" i="2"/>
  <c r="E52" i="2"/>
  <c r="F52" i="2"/>
  <c r="G52" i="2"/>
  <c r="H52" i="2"/>
  <c r="I52" i="2"/>
  <c r="J52" i="2"/>
  <c r="K52" i="2"/>
  <c r="C53" i="2"/>
  <c r="D53" i="2"/>
  <c r="E53" i="2"/>
  <c r="F53" i="2"/>
  <c r="G53" i="2"/>
  <c r="H53" i="2"/>
  <c r="I53" i="2"/>
  <c r="J53" i="2"/>
  <c r="K53" i="2"/>
  <c r="C54" i="2"/>
  <c r="D54" i="2"/>
  <c r="E54" i="2"/>
  <c r="F54" i="2"/>
  <c r="G54" i="2"/>
  <c r="H54" i="2"/>
  <c r="I54" i="2"/>
  <c r="J54" i="2"/>
  <c r="K54" i="2"/>
  <c r="C55" i="2"/>
  <c r="D55" i="2"/>
  <c r="E55" i="2"/>
  <c r="F55" i="2"/>
  <c r="G55" i="2"/>
  <c r="H55" i="2"/>
  <c r="I55" i="2"/>
  <c r="J55" i="2"/>
  <c r="K55" i="2"/>
  <c r="D10" i="2"/>
  <c r="E10" i="2"/>
  <c r="F10" i="2"/>
  <c r="G10" i="2"/>
  <c r="H10" i="2"/>
  <c r="I10" i="2"/>
  <c r="J10" i="2"/>
  <c r="K10" i="2"/>
  <c r="D9" i="2"/>
  <c r="E9" i="2"/>
  <c r="E61" i="2" s="1"/>
  <c r="F9" i="2"/>
  <c r="G9" i="2"/>
  <c r="H9" i="2"/>
  <c r="I9" i="2"/>
  <c r="J9" i="2"/>
  <c r="K9" i="2"/>
  <c r="C10" i="2"/>
  <c r="C9" i="2"/>
  <c r="B4" i="2"/>
  <c r="G60" i="2" l="1"/>
  <c r="K61" i="2"/>
  <c r="I60" i="2"/>
  <c r="H61" i="2"/>
  <c r="J61" i="2"/>
  <c r="C61" i="2"/>
  <c r="C60" i="2"/>
  <c r="K60" i="2"/>
  <c r="G61" i="2"/>
  <c r="H60" i="2"/>
  <c r="D60" i="2"/>
  <c r="E60" i="2"/>
  <c r="F61" i="2"/>
  <c r="J60" i="2"/>
  <c r="D61" i="2"/>
  <c r="F60" i="2"/>
  <c r="I61" i="2"/>
</calcChain>
</file>

<file path=xl/sharedStrings.xml><?xml version="1.0" encoding="utf-8"?>
<sst xmlns="http://schemas.openxmlformats.org/spreadsheetml/2006/main" count="154" uniqueCount="68">
  <si>
    <t>TOTAL</t>
  </si>
  <si>
    <t>FUENTE: Ayuntamiento de Madrid. Explotación Estadística del Padrón Municipal de Habitantes</t>
  </si>
  <si>
    <t>HOMBRES</t>
  </si>
  <si>
    <t>MUJERES</t>
  </si>
  <si>
    <t>Acceso a 
Banco Datos</t>
  </si>
  <si>
    <t>Índice</t>
  </si>
  <si>
    <t>Datos</t>
  </si>
  <si>
    <t xml:space="preserve">   No sabe leer ni escribir</t>
  </si>
  <si>
    <t xml:space="preserve">   Sin estudios</t>
  </si>
  <si>
    <t xml:space="preserve">   Enseñanza primaria incompleta</t>
  </si>
  <si>
    <t xml:space="preserve">   Bachiller Elemental, Graduado Escolar, E.S.O.</t>
  </si>
  <si>
    <t xml:space="preserve">   Formación Profesional Primer Grado</t>
  </si>
  <si>
    <t xml:space="preserve">   Formación Profesional Segundo Grado</t>
  </si>
  <si>
    <t xml:space="preserve">   Bachiller Superior, B.U.P.</t>
  </si>
  <si>
    <t xml:space="preserve">   Otros titulados medios</t>
  </si>
  <si>
    <t xml:space="preserve">   Diplomado Escuela Universitaria</t>
  </si>
  <si>
    <t xml:space="preserve">   Arquitecto o Ingeniero Técnico</t>
  </si>
  <si>
    <t xml:space="preserve">   Licenciado Universitario</t>
  </si>
  <si>
    <t xml:space="preserve">   Titulado Estudios Superiores no Universitarios</t>
  </si>
  <si>
    <t xml:space="preserve">   Doctorado o Estudios Postgraduados</t>
  </si>
  <si>
    <t xml:space="preserve">   Desconocido y No Consta</t>
  </si>
  <si>
    <t>D.20. INFORMACIÓN DE LOS DISTRITOS. SAN BLAS-CANILLEJAS</t>
  </si>
  <si>
    <t>Simancas</t>
  </si>
  <si>
    <t>Hellín</t>
  </si>
  <si>
    <t>Amposta</t>
  </si>
  <si>
    <t>Arcos</t>
  </si>
  <si>
    <t>Rosas</t>
  </si>
  <si>
    <t>Rejas</t>
  </si>
  <si>
    <t>Canillejas</t>
  </si>
  <si>
    <t>Salvador</t>
  </si>
  <si>
    <t xml:space="preserve">   208.</t>
  </si>
  <si>
    <t xml:space="preserve">   207. </t>
  </si>
  <si>
    <t xml:space="preserve">   206. </t>
  </si>
  <si>
    <t xml:space="preserve">   205.</t>
  </si>
  <si>
    <t xml:space="preserve">   204.</t>
  </si>
  <si>
    <t xml:space="preserve">   203.</t>
  </si>
  <si>
    <t xml:space="preserve">   202.</t>
  </si>
  <si>
    <t xml:space="preserve">   201.</t>
  </si>
  <si>
    <t>SAN BLAS - CANILLEJAS</t>
  </si>
  <si>
    <t>20.</t>
  </si>
  <si>
    <t>AMBOS SEXOS</t>
  </si>
  <si>
    <t>Educación Insuficiente</t>
  </si>
  <si>
    <t>Educación Superior</t>
  </si>
  <si>
    <t>MADRID</t>
  </si>
  <si>
    <t>Educación Insuficiente (Ciudad de Madrid)</t>
  </si>
  <si>
    <t>Educación Superior (Ciudad de Madrid)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</si>
  <si>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</si>
  <si>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</si>
  <si>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</si>
  <si>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</si>
  <si>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</si>
  <si>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</si>
  <si>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</si>
  <si>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</si>
  <si>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20. SAN BLAS- CANILLEJAS</t>
  </si>
  <si>
    <t xml:space="preserve">   Diplomado Universitario</t>
  </si>
  <si>
    <t xml:space="preserve">   Titulado en Estudios Superiores no Universitarios</t>
  </si>
  <si>
    <t xml:space="preserve">   Doctorado o Estudios de Postgrado</t>
  </si>
  <si>
    <t xml:space="preserve">   Desconocido y No consta</t>
  </si>
  <si>
    <t>D.20. SAN BLAS-CANILLEJAS. INFORMACIÓN DE LOS DISTRITOS</t>
  </si>
  <si>
    <t>El Salvador</t>
  </si>
  <si>
    <t>SAN BLAS-CANILLEJAS</t>
  </si>
  <si>
    <t>Si desea participar en nuestra encuesta satisfacción, pinche aquí</t>
  </si>
  <si>
    <t>NOTAS: La variable 'Educación Insuficiente' engloba 'No sabe leer ni escribir', 'Sin estudios' y 'Enseñanza primaria incompleta'
                La variable 'Educación Superior' engloba 'Diplomado Universitario', 'Arquitecto o Ingeniero Técnico', 'Licenciado Universitario', 'Titulado en Estudios Superiores no Universitarios' y 
                'Doctorado o Estudios de Postgrado'</t>
  </si>
  <si>
    <t>Ambos sexos</t>
  </si>
  <si>
    <t>Hombres</t>
  </si>
  <si>
    <t>Mujeres</t>
  </si>
  <si>
    <t>D.20.5. Población de 25 y más años por Nivel de estudios y Sexo a 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</si>
</sst>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3" fontId="3" fillId="0" borderId="0" xfId="0" applyNumberFormat="1" applyFont="1" applyAlignment="1" applyProtection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0" fontId="1" fillId="0" borderId="1" xfId="0" applyFont="1" applyBorder="1"/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0" fontId="1" fillId="0" borderId="4" xfId="0" applyFont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3" fontId="3" fillId="0" borderId="0" xfId="0" applyNumberFormat="1" applyFont="1" applyBorder="1" applyAlignment="1"/>
    <xf numFmtId="3" fontId="1" fillId="0" borderId="0" xfId="0" applyNumberFormat="1" applyFont="1" applyBorder="1" applyAlignment="1"/>
    <xf numFmtId="0" fontId="6" fillId="2" borderId="7" xfId="0" applyFont="1" applyFill="1" applyBorder="1" applyAlignment="1">
      <alignment horizontal="center" wrapText="1"/>
    </xf>
    <xf numFmtId="0" fontId="7" fillId="3" borderId="8" xfId="1" applyFont="1" applyFill="1" applyBorder="1" applyAlignment="1" applyProtection="1">
      <alignment horizontal="center"/>
    </xf>
    <xf numFmtId="0" fontId="3" fillId="0" borderId="0" xfId="0" applyFont="1"/>
    <xf numFmtId="0" fontId="1" fillId="0" borderId="9" xfId="0" applyFont="1" applyBorder="1"/>
    <xf numFmtId="0" fontId="1" fillId="0" borderId="3" xfId="0" applyFont="1" applyBorder="1" applyAlignment="1">
      <alignment horizontal="right"/>
    </xf>
    <xf numFmtId="3" fontId="3" fillId="0" borderId="10" xfId="0" applyNumberFormat="1" applyFont="1" applyBorder="1" applyAlignment="1"/>
    <xf numFmtId="3" fontId="1" fillId="0" borderId="10" xfId="0" applyNumberFormat="1" applyFont="1" applyBorder="1" applyAlignment="1"/>
    <xf numFmtId="3" fontId="1" fillId="0" borderId="10" xfId="0" applyNumberFormat="1" applyFont="1" applyFill="1" applyBorder="1" applyAlignment="1"/>
    <xf numFmtId="0" fontId="3" fillId="2" borderId="2" xfId="0" applyFont="1" applyFill="1" applyBorder="1" applyAlignment="1" applyProtection="1">
      <alignment horizontal="right" wrapText="1"/>
    </xf>
    <xf numFmtId="0" fontId="3" fillId="0" borderId="4" xfId="0" applyFont="1" applyFill="1" applyBorder="1" applyAlignment="1"/>
    <xf numFmtId="0" fontId="1" fillId="0" borderId="0" xfId="0" applyFont="1" applyAlignment="1"/>
    <xf numFmtId="4" fontId="1" fillId="0" borderId="0" xfId="0" applyNumberFormat="1" applyFont="1"/>
    <xf numFmtId="49" fontId="3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/>
    <xf numFmtId="0" fontId="1" fillId="0" borderId="10" xfId="0" applyNumberFormat="1" applyFont="1" applyBorder="1" applyAlignment="1"/>
    <xf numFmtId="0" fontId="1" fillId="0" borderId="0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2" fontId="1" fillId="0" borderId="0" xfId="0" applyNumberFormat="1" applyFont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9" fillId="3" borderId="11" xfId="2" applyFont="1" applyFill="1" applyBorder="1" applyAlignment="1" applyProtection="1">
      <alignment horizontal="center" vertical="center"/>
    </xf>
    <xf numFmtId="0" fontId="9" fillId="3" borderId="12" xfId="2" applyFont="1" applyFill="1" applyBorder="1" applyAlignment="1" applyProtection="1">
      <alignment horizontal="center" vertical="center"/>
    </xf>
    <xf numFmtId="0" fontId="9" fillId="3" borderId="13" xfId="2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0" fontId="3" fillId="2" borderId="10" xfId="0" applyFont="1" applyFill="1" applyBorder="1" applyAlignment="1" applyProtection="1">
      <alignment horizontal="right" wrapText="1"/>
    </xf>
    <xf numFmtId="0" fontId="3" fillId="2" borderId="9" xfId="0" applyFont="1" applyFill="1" applyBorder="1" applyAlignment="1" applyProtection="1">
      <alignment horizontal="right" wrapText="1"/>
    </xf>
    <xf numFmtId="0" fontId="3" fillId="2" borderId="6" xfId="0" applyFont="1" applyFill="1" applyBorder="1" applyAlignment="1" applyProtection="1">
      <alignment horizontal="right" wrapText="1"/>
    </xf>
  </cellXfs>
  <cellStyles count="3">
    <cellStyle name="Hipervínculo" xfId="1" builtinId="8"/>
    <cellStyle name="Hipervínculo 2" xfId="2" xr:uid="{78AF5951-4040-4C55-9101-99BE14A0FCC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Proporción (%) de personas con 'Educación Insuficiente' 
y 'Educación Superior'</a:t>
            </a:r>
          </a:p>
        </c:rich>
      </c:tx>
      <c:layout>
        <c:manualLayout>
          <c:xMode val="edge"/>
          <c:yMode val="edge"/>
          <c:x val="0.29156905312320314"/>
          <c:y val="3.4682221121492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180327868852458E-2"/>
          <c:y val="0.17630082683349163"/>
          <c:w val="0.93442622950819676"/>
          <c:h val="0.60982745019453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Gráfico!$B$60</c:f>
              <c:strCache>
                <c:ptCount val="1"/>
                <c:pt idx="0">
                  <c:v>Educación Insuficiente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Gráfico!$C$59:$K$59</c:f>
              <c:strCache>
                <c:ptCount val="9"/>
                <c:pt idx="0">
                  <c:v> 20. SAN BLAS- CANILLEJAS</c:v>
                </c:pt>
                <c:pt idx="1">
                  <c:v>   201. Simancas</c:v>
                </c:pt>
                <c:pt idx="2">
                  <c:v>   202. Hellín</c:v>
                </c:pt>
                <c:pt idx="3">
                  <c:v>   203. Amposta</c:v>
                </c:pt>
                <c:pt idx="4">
                  <c:v>   204. Arcos</c:v>
                </c:pt>
                <c:pt idx="5">
                  <c:v>   205. Rosas</c:v>
                </c:pt>
                <c:pt idx="6">
                  <c:v>   206. Rejas</c:v>
                </c:pt>
                <c:pt idx="7">
                  <c:v>   207. Canillejas</c:v>
                </c:pt>
                <c:pt idx="8">
                  <c:v>   208. Salvador</c:v>
                </c:pt>
              </c:strCache>
            </c:strRef>
          </c:cat>
          <c:val>
            <c:numRef>
              <c:f>Gráfico!$C$60:$K$60</c:f>
              <c:numCache>
                <c:formatCode>#,##0.00</c:formatCode>
                <c:ptCount val="9"/>
                <c:pt idx="0">
                  <c:v>15.717652081810941</c:v>
                </c:pt>
                <c:pt idx="1">
                  <c:v>15.463729862564849</c:v>
                </c:pt>
                <c:pt idx="2">
                  <c:v>23.205162678139285</c:v>
                </c:pt>
                <c:pt idx="3">
                  <c:v>24.308357348703169</c:v>
                </c:pt>
                <c:pt idx="4">
                  <c:v>20.986604295130768</c:v>
                </c:pt>
                <c:pt idx="5">
                  <c:v>10.578734858681022</c:v>
                </c:pt>
                <c:pt idx="6">
                  <c:v>7.4430339824962548</c:v>
                </c:pt>
                <c:pt idx="7">
                  <c:v>19.21649124339433</c:v>
                </c:pt>
                <c:pt idx="8">
                  <c:v>7.7862769722571068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9-4222-A079-12F8F48C3B40}"/>
            </c:ext>
          </c:extLst>
        </c:ser>
        <c:ser>
          <c:idx val="0"/>
          <c:order val="1"/>
          <c:tx>
            <c:strRef>
              <c:f>Gráfico!$B$61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Gráfico!$C$59:$K$59</c:f>
              <c:strCache>
                <c:ptCount val="9"/>
                <c:pt idx="0">
                  <c:v> 20. SAN BLAS- CANILLEJAS</c:v>
                </c:pt>
                <c:pt idx="1">
                  <c:v>   201. Simancas</c:v>
                </c:pt>
                <c:pt idx="2">
                  <c:v>   202. Hellín</c:v>
                </c:pt>
                <c:pt idx="3">
                  <c:v>   203. Amposta</c:v>
                </c:pt>
                <c:pt idx="4">
                  <c:v>   204. Arcos</c:v>
                </c:pt>
                <c:pt idx="5">
                  <c:v>   205. Rosas</c:v>
                </c:pt>
                <c:pt idx="6">
                  <c:v>   206. Rejas</c:v>
                </c:pt>
                <c:pt idx="7">
                  <c:v>   207. Canillejas</c:v>
                </c:pt>
                <c:pt idx="8">
                  <c:v>   208. Salvador</c:v>
                </c:pt>
              </c:strCache>
            </c:strRef>
          </c:cat>
          <c:val>
            <c:numRef>
              <c:f>Gráfico!$C$61:$K$61</c:f>
              <c:numCache>
                <c:formatCode>#,##0.00</c:formatCode>
                <c:ptCount val="9"/>
                <c:pt idx="0">
                  <c:v>29.986945062524118</c:v>
                </c:pt>
                <c:pt idx="1">
                  <c:v>29.016109948120505</c:v>
                </c:pt>
                <c:pt idx="2">
                  <c:v>14.9502554450121</c:v>
                </c:pt>
                <c:pt idx="3">
                  <c:v>12.492795389048991</c:v>
                </c:pt>
                <c:pt idx="4">
                  <c:v>22.012545183925155</c:v>
                </c:pt>
                <c:pt idx="5">
                  <c:v>38.358008075370122</c:v>
                </c:pt>
                <c:pt idx="6">
                  <c:v>44.713395884254517</c:v>
                </c:pt>
                <c:pt idx="7">
                  <c:v>23.544569157531555</c:v>
                </c:pt>
                <c:pt idx="8">
                  <c:v>50.393880579974883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9-4222-A079-12F8F48C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82847808"/>
        <c:axId val="1"/>
      </c:barChart>
      <c:lineChart>
        <c:grouping val="standard"/>
        <c:varyColors val="0"/>
        <c:ser>
          <c:idx val="2"/>
          <c:order val="2"/>
          <c:tx>
            <c:strRef>
              <c:f>Gráfico!$B$64</c:f>
              <c:strCache>
                <c:ptCount val="1"/>
                <c:pt idx="0">
                  <c:v>Educación Insuficiente (Ciudad de Madrid)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Gráfico!$C$64:$K$64</c:f>
              <c:numCache>
                <c:formatCode>#,##0.00</c:formatCode>
                <c:ptCount val="9"/>
                <c:pt idx="0">
                  <c:v>13.314631696226137</c:v>
                </c:pt>
                <c:pt idx="1">
                  <c:v>13.314631696226137</c:v>
                </c:pt>
                <c:pt idx="2">
                  <c:v>13.314631696226137</c:v>
                </c:pt>
                <c:pt idx="3">
                  <c:v>13.314631696226137</c:v>
                </c:pt>
                <c:pt idx="4">
                  <c:v>13.314631696226137</c:v>
                </c:pt>
                <c:pt idx="5">
                  <c:v>13.314631696226137</c:v>
                </c:pt>
                <c:pt idx="6">
                  <c:v>13.314631696226137</c:v>
                </c:pt>
                <c:pt idx="7">
                  <c:v>13.314631696226137</c:v>
                </c:pt>
                <c:pt idx="8">
                  <c:v>13.314631696226137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E9-4222-A079-12F8F48C3B40}"/>
            </c:ext>
          </c:extLst>
        </c:ser>
        <c:ser>
          <c:idx val="3"/>
          <c:order val="3"/>
          <c:tx>
            <c:strRef>
              <c:f>Gráfico!$B$65</c:f>
              <c:strCache>
                <c:ptCount val="1"/>
                <c:pt idx="0">
                  <c:v>Educación Superior (Ciudad de Madrid)</c:v>
                </c:pt>
              </c:strCache>
            </c:strRef>
          </c:tx>
          <c:spPr>
            <a:ln w="1905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Gráfico!$C$65:$K$65</c:f>
              <c:numCache>
                <c:formatCode>#,##0.00</c:formatCode>
                <c:ptCount val="9"/>
                <c:pt idx="0">
                  <c:v>39.047289362488748</c:v>
                </c:pt>
                <c:pt idx="1">
                  <c:v>39.047289362488748</c:v>
                </c:pt>
                <c:pt idx="2">
                  <c:v>39.047289362488748</c:v>
                </c:pt>
                <c:pt idx="3">
                  <c:v>39.047289362488748</c:v>
                </c:pt>
                <c:pt idx="4">
                  <c:v>39.047289362488748</c:v>
                </c:pt>
                <c:pt idx="5">
                  <c:v>39.047289362488748</c:v>
                </c:pt>
                <c:pt idx="6">
                  <c:v>39.047289362488748</c:v>
                </c:pt>
                <c:pt idx="7">
                  <c:v>39.047289362488748</c:v>
                </c:pt>
                <c:pt idx="8">
                  <c:v>39.047289362488748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E9-4222-A079-12F8F48C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2847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#,##0.0" sourceLinked="0"/>
        <c:majorTickMark val="cross"/>
        <c:minorTickMark val="in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8478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60889929742388"/>
          <c:y val="0.90173537659097358"/>
          <c:w val="0.79508196721311475"/>
          <c:h val="8.09249696940617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99"/>
    </a:solidFill>
    <a:ln w="38100">
      <a:solidFill>
        <a:srgbClr val="96969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Proporción (%) de personas con 'Educación Insuficiente' 
y 'Educación Superior'</a:t>
            </a:r>
          </a:p>
        </c:rich>
      </c:tx>
      <c:layout>
        <c:manualLayout>
          <c:xMode val="edge"/>
          <c:yMode val="edge"/>
          <c:x val="0.29191103537430957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238011772564989E-2"/>
          <c:y val="0.17681209469003253"/>
          <c:w val="0.93434989006510227"/>
          <c:h val="0.608697375162407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Gráfico!$B$60</c:f>
              <c:strCache>
                <c:ptCount val="1"/>
                <c:pt idx="0">
                  <c:v>Educación Insuficiente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Gráfico!$C$59:$K$59</c:f>
              <c:strCache>
                <c:ptCount val="9"/>
                <c:pt idx="0">
                  <c:v> 20. SAN BLAS- CANILLEJAS</c:v>
                </c:pt>
                <c:pt idx="1">
                  <c:v>   201. Simancas</c:v>
                </c:pt>
                <c:pt idx="2">
                  <c:v>   202. Hellín</c:v>
                </c:pt>
                <c:pt idx="3">
                  <c:v>   203. Amposta</c:v>
                </c:pt>
                <c:pt idx="4">
                  <c:v>   204. Arcos</c:v>
                </c:pt>
                <c:pt idx="5">
                  <c:v>   205. Rosas</c:v>
                </c:pt>
                <c:pt idx="6">
                  <c:v>   206. Rejas</c:v>
                </c:pt>
                <c:pt idx="7">
                  <c:v>   207. Canillejas</c:v>
                </c:pt>
                <c:pt idx="8">
                  <c:v>   208. Salvador</c:v>
                </c:pt>
              </c:strCache>
            </c:strRef>
          </c:cat>
          <c:val>
            <c:numRef>
              <c:f>Gráfico!$C$60:$K$60</c:f>
              <c:numCache>
                <c:formatCode>#,##0.00</c:formatCode>
                <c:ptCount val="9"/>
                <c:pt idx="0">
                  <c:v>15.717652081810941</c:v>
                </c:pt>
                <c:pt idx="1">
                  <c:v>15.463729862564849</c:v>
                </c:pt>
                <c:pt idx="2">
                  <c:v>23.205162678139285</c:v>
                </c:pt>
                <c:pt idx="3">
                  <c:v>24.308357348703169</c:v>
                </c:pt>
                <c:pt idx="4">
                  <c:v>20.986604295130768</c:v>
                </c:pt>
                <c:pt idx="5">
                  <c:v>10.578734858681022</c:v>
                </c:pt>
                <c:pt idx="6">
                  <c:v>7.4430339824962548</c:v>
                </c:pt>
                <c:pt idx="7">
                  <c:v>19.21649124339433</c:v>
                </c:pt>
                <c:pt idx="8">
                  <c:v>7.7862769722571068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E-4C6D-8AC4-028405F430A9}"/>
            </c:ext>
          </c:extLst>
        </c:ser>
        <c:ser>
          <c:idx val="0"/>
          <c:order val="1"/>
          <c:tx>
            <c:strRef>
              <c:f>Gráfico!$B$61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Gráfico!$C$59:$K$59</c:f>
              <c:strCache>
                <c:ptCount val="9"/>
                <c:pt idx="0">
                  <c:v> 20. SAN BLAS- CANILLEJAS</c:v>
                </c:pt>
                <c:pt idx="1">
                  <c:v>   201. Simancas</c:v>
                </c:pt>
                <c:pt idx="2">
                  <c:v>   202. Hellín</c:v>
                </c:pt>
                <c:pt idx="3">
                  <c:v>   203. Amposta</c:v>
                </c:pt>
                <c:pt idx="4">
                  <c:v>   204. Arcos</c:v>
                </c:pt>
                <c:pt idx="5">
                  <c:v>   205. Rosas</c:v>
                </c:pt>
                <c:pt idx="6">
                  <c:v>   206. Rejas</c:v>
                </c:pt>
                <c:pt idx="7">
                  <c:v>   207. Canillejas</c:v>
                </c:pt>
                <c:pt idx="8">
                  <c:v>   208. Salvador</c:v>
                </c:pt>
              </c:strCache>
            </c:strRef>
          </c:cat>
          <c:val>
            <c:numRef>
              <c:f>Gráfico!$C$61:$K$61</c:f>
              <c:numCache>
                <c:formatCode>#,##0.00</c:formatCode>
                <c:ptCount val="9"/>
                <c:pt idx="0">
                  <c:v>29.986945062524118</c:v>
                </c:pt>
                <c:pt idx="1">
                  <c:v>29.016109948120505</c:v>
                </c:pt>
                <c:pt idx="2">
                  <c:v>14.9502554450121</c:v>
                </c:pt>
                <c:pt idx="3">
                  <c:v>12.492795389048991</c:v>
                </c:pt>
                <c:pt idx="4">
                  <c:v>22.012545183925155</c:v>
                </c:pt>
                <c:pt idx="5">
                  <c:v>38.358008075370122</c:v>
                </c:pt>
                <c:pt idx="6">
                  <c:v>44.713395884254517</c:v>
                </c:pt>
                <c:pt idx="7">
                  <c:v>23.544569157531555</c:v>
                </c:pt>
                <c:pt idx="8">
                  <c:v>50.393880579974883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E-4C6D-8AC4-028405F43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82898648"/>
        <c:axId val="1"/>
      </c:barChart>
      <c:lineChart>
        <c:grouping val="standard"/>
        <c:varyColors val="0"/>
        <c:ser>
          <c:idx val="2"/>
          <c:order val="2"/>
          <c:tx>
            <c:strRef>
              <c:f>Gráfico!$B$64</c:f>
              <c:strCache>
                <c:ptCount val="1"/>
                <c:pt idx="0">
                  <c:v>Educación Insuficiente (Ciudad de Madrid)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Gráfico!$C$64:$K$64</c:f>
              <c:numCache>
                <c:formatCode>#,##0.00</c:formatCode>
                <c:ptCount val="9"/>
                <c:pt idx="0">
                  <c:v>13.314631696226137</c:v>
                </c:pt>
                <c:pt idx="1">
                  <c:v>13.314631696226137</c:v>
                </c:pt>
                <c:pt idx="2">
                  <c:v>13.314631696226137</c:v>
                </c:pt>
                <c:pt idx="3">
                  <c:v>13.314631696226137</c:v>
                </c:pt>
                <c:pt idx="4">
                  <c:v>13.314631696226137</c:v>
                </c:pt>
                <c:pt idx="5">
                  <c:v>13.314631696226137</c:v>
                </c:pt>
                <c:pt idx="6">
                  <c:v>13.314631696226137</c:v>
                </c:pt>
                <c:pt idx="7">
                  <c:v>13.314631696226137</c:v>
                </c:pt>
                <c:pt idx="8">
                  <c:v>13.314631696226137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1E-4C6D-8AC4-028405F430A9}"/>
            </c:ext>
          </c:extLst>
        </c:ser>
        <c:ser>
          <c:idx val="3"/>
          <c:order val="3"/>
          <c:tx>
            <c:strRef>
              <c:f>Gráfico!$B$65</c:f>
              <c:strCache>
                <c:ptCount val="1"/>
                <c:pt idx="0">
                  <c:v>Educación Superior (Ciudad de Madrid)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Gráfico!$C$65:$K$65</c:f>
              <c:numCache>
                <c:formatCode>#,##0.00</c:formatCode>
                <c:ptCount val="9"/>
                <c:pt idx="0">
                  <c:v>39.047289362488748</c:v>
                </c:pt>
                <c:pt idx="1">
                  <c:v>39.047289362488748</c:v>
                </c:pt>
                <c:pt idx="2">
                  <c:v>39.047289362488748</c:v>
                </c:pt>
                <c:pt idx="3">
                  <c:v>39.047289362488748</c:v>
                </c:pt>
                <c:pt idx="4">
                  <c:v>39.047289362488748</c:v>
                </c:pt>
                <c:pt idx="5">
                  <c:v>39.047289362488748</c:v>
                </c:pt>
                <c:pt idx="6">
                  <c:v>39.047289362488748</c:v>
                </c:pt>
                <c:pt idx="7">
                  <c:v>39.047289362488748</c:v>
                </c:pt>
                <c:pt idx="8">
                  <c:v>39.047289362488748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1E-4C6D-8AC4-028405F43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2898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#,##0.0" sourceLinked="0"/>
        <c:majorTickMark val="cross"/>
        <c:minorTickMark val="in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898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57802859051497"/>
          <c:y val="0.90145182702623139"/>
          <c:w val="0.7960145236564673"/>
          <c:h val="8.1159650021654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99"/>
    </a:solidFill>
    <a:ln w="38100">
      <a:solidFill>
        <a:srgbClr val="96969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11</xdr:col>
      <xdr:colOff>76200</xdr:colOff>
      <xdr:row>82</xdr:row>
      <xdr:rowOff>9525</xdr:rowOff>
    </xdr:to>
    <xdr:graphicFrame macro="">
      <xdr:nvGraphicFramePr>
        <xdr:cNvPr id="1032" name="Gráfico 2">
          <a:extLst>
            <a:ext uri="{FF2B5EF4-FFF2-40B4-BE49-F238E27FC236}">
              <a16:creationId xmlns:a16="http://schemas.microsoft.com/office/drawing/2014/main" id="{C70803CA-9EDD-4A20-B0CA-9CE811772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11</xdr:col>
      <xdr:colOff>66675</xdr:colOff>
      <xdr:row>91</xdr:row>
      <xdr:rowOff>0</xdr:rowOff>
    </xdr:to>
    <xdr:graphicFrame macro="">
      <xdr:nvGraphicFramePr>
        <xdr:cNvPr id="2055" name="Gráfico 1">
          <a:extLst>
            <a:ext uri="{FF2B5EF4-FFF2-40B4-BE49-F238E27FC236}">
              <a16:creationId xmlns:a16="http://schemas.microsoft.com/office/drawing/2014/main" id="{6CF7BB50-E7C3-4401-94B5-6B8AED64F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302010700012" TargetMode="External"/><Relationship Id="rId1" Type="http://schemas.openxmlformats.org/officeDocument/2006/relationships/hyperlink" Target="https://www-s.madrid.es/CSEBD_WBINTER/arbol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-2.munimadrid.es/CSE6/control/seleccionDatos?numSerie=0301010701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showGridLines="0" tabSelected="1" workbookViewId="0">
      <selection activeCell="B5" sqref="B5"/>
    </sheetView>
  </sheetViews>
  <sheetFormatPr baseColWidth="10" defaultColWidth="11.42578125" defaultRowHeight="11.25" x14ac:dyDescent="0.2"/>
  <cols>
    <col min="1" max="1" width="11.42578125" style="1"/>
    <col min="2" max="2" width="35" style="1" customWidth="1"/>
    <col min="3" max="3" width="12.28515625" style="1" customWidth="1"/>
    <col min="4" max="11" width="10.7109375" style="1" customWidth="1"/>
    <col min="12" max="16384" width="11.42578125" style="1"/>
  </cols>
  <sheetData>
    <row r="1" spans="1:11" ht="12" thickBot="1" x14ac:dyDescent="0.25"/>
    <row r="2" spans="1:11" ht="20.25" thickTop="1" thickBot="1" x14ac:dyDescent="0.25">
      <c r="A2" s="23" t="s">
        <v>4</v>
      </c>
      <c r="B2" s="35" t="s">
        <v>59</v>
      </c>
      <c r="G2" s="45" t="s">
        <v>62</v>
      </c>
      <c r="H2" s="46"/>
      <c r="I2" s="46"/>
      <c r="J2" s="46"/>
      <c r="K2" s="47"/>
    </row>
    <row r="3" spans="1:11" ht="11.25" customHeight="1" thickTop="1" thickBot="1" x14ac:dyDescent="0.25">
      <c r="A3" s="24" t="s">
        <v>5</v>
      </c>
      <c r="K3" s="2"/>
    </row>
    <row r="4" spans="1:11" ht="12.75" thickTop="1" thickBot="1" x14ac:dyDescent="0.25">
      <c r="A4" s="24" t="s">
        <v>6</v>
      </c>
      <c r="B4" s="4" t="s">
        <v>67</v>
      </c>
      <c r="K4" s="5"/>
    </row>
    <row r="5" spans="1:11" ht="11.25" customHeight="1" thickTop="1" x14ac:dyDescent="0.2">
      <c r="B5" s="6"/>
      <c r="C5" s="31" t="s">
        <v>39</v>
      </c>
      <c r="D5" s="31" t="s">
        <v>37</v>
      </c>
      <c r="E5" s="31" t="s">
        <v>36</v>
      </c>
      <c r="F5" s="31" t="s">
        <v>35</v>
      </c>
      <c r="G5" s="31" t="s">
        <v>34</v>
      </c>
      <c r="H5" s="31" t="s">
        <v>33</v>
      </c>
      <c r="I5" s="31" t="s">
        <v>32</v>
      </c>
      <c r="J5" s="7" t="s">
        <v>31</v>
      </c>
      <c r="K5" s="8" t="s">
        <v>30</v>
      </c>
    </row>
    <row r="6" spans="1:11" ht="11.25" customHeight="1" x14ac:dyDescent="0.2">
      <c r="B6" s="9"/>
      <c r="C6" s="50" t="s">
        <v>61</v>
      </c>
      <c r="D6" s="50" t="s">
        <v>22</v>
      </c>
      <c r="E6" s="50" t="s">
        <v>23</v>
      </c>
      <c r="F6" s="50" t="s">
        <v>24</v>
      </c>
      <c r="G6" s="50" t="s">
        <v>25</v>
      </c>
      <c r="H6" s="50" t="s">
        <v>26</v>
      </c>
      <c r="I6" s="50" t="s">
        <v>27</v>
      </c>
      <c r="J6" s="50" t="s">
        <v>28</v>
      </c>
      <c r="K6" s="52" t="s">
        <v>60</v>
      </c>
    </row>
    <row r="7" spans="1:11" ht="11.25" customHeight="1" x14ac:dyDescent="0.2">
      <c r="B7" s="10"/>
      <c r="C7" s="51"/>
      <c r="D7" s="54"/>
      <c r="E7" s="54"/>
      <c r="F7" s="54"/>
      <c r="G7" s="54"/>
      <c r="H7" s="54"/>
      <c r="I7" s="54"/>
      <c r="J7" s="54"/>
      <c r="K7" s="53"/>
    </row>
    <row r="8" spans="1:11" x14ac:dyDescent="0.2">
      <c r="B8" s="11"/>
      <c r="D8" s="12"/>
      <c r="E8" s="12"/>
      <c r="F8" s="12"/>
      <c r="G8" s="12"/>
      <c r="H8" s="12"/>
      <c r="I8" s="12"/>
      <c r="J8" s="13"/>
      <c r="K8" s="27"/>
    </row>
    <row r="9" spans="1:11" x14ac:dyDescent="0.2">
      <c r="B9" s="43" t="s">
        <v>64</v>
      </c>
      <c r="C9" s="21">
        <v>121793</v>
      </c>
      <c r="D9" s="21">
        <v>21974</v>
      </c>
      <c r="E9" s="21">
        <v>7438</v>
      </c>
      <c r="F9" s="21">
        <v>6940</v>
      </c>
      <c r="G9" s="21">
        <v>18812</v>
      </c>
      <c r="H9" s="21">
        <v>22290</v>
      </c>
      <c r="I9" s="21">
        <v>12683</v>
      </c>
      <c r="J9" s="21">
        <v>22897</v>
      </c>
      <c r="K9" s="28">
        <v>8759</v>
      </c>
    </row>
    <row r="10" spans="1:11" x14ac:dyDescent="0.2">
      <c r="A10" s="25"/>
      <c r="B10" s="18" t="s">
        <v>7</v>
      </c>
      <c r="C10" s="22">
        <v>775</v>
      </c>
      <c r="D10" s="22">
        <v>130</v>
      </c>
      <c r="E10" s="22">
        <v>71</v>
      </c>
      <c r="F10" s="22">
        <v>90</v>
      </c>
      <c r="G10" s="22">
        <v>233</v>
      </c>
      <c r="H10" s="22">
        <v>55</v>
      </c>
      <c r="I10" s="22">
        <v>29</v>
      </c>
      <c r="J10" s="22">
        <v>152</v>
      </c>
      <c r="K10" s="37">
        <v>15</v>
      </c>
    </row>
    <row r="11" spans="1:11" x14ac:dyDescent="0.2">
      <c r="B11" s="18" t="s">
        <v>8</v>
      </c>
      <c r="C11" s="22">
        <v>4574</v>
      </c>
      <c r="D11" s="22">
        <v>837</v>
      </c>
      <c r="E11" s="22">
        <v>459</v>
      </c>
      <c r="F11" s="22">
        <v>408</v>
      </c>
      <c r="G11" s="22">
        <v>1059</v>
      </c>
      <c r="H11" s="22">
        <v>455</v>
      </c>
      <c r="I11" s="22">
        <v>214</v>
      </c>
      <c r="J11" s="22">
        <v>1002</v>
      </c>
      <c r="K11" s="37">
        <v>140</v>
      </c>
    </row>
    <row r="12" spans="1:11" x14ac:dyDescent="0.2">
      <c r="B12" s="18" t="s">
        <v>9</v>
      </c>
      <c r="C12" s="22">
        <v>13794</v>
      </c>
      <c r="D12" s="22">
        <v>2431</v>
      </c>
      <c r="E12" s="22">
        <v>1196</v>
      </c>
      <c r="F12" s="22">
        <v>1189</v>
      </c>
      <c r="G12" s="22">
        <v>2656</v>
      </c>
      <c r="H12" s="22">
        <v>1848</v>
      </c>
      <c r="I12" s="22">
        <v>701</v>
      </c>
      <c r="J12" s="22">
        <v>3246</v>
      </c>
      <c r="K12" s="37">
        <v>527</v>
      </c>
    </row>
    <row r="13" spans="1:11" x14ac:dyDescent="0.2">
      <c r="B13" s="18" t="s">
        <v>10</v>
      </c>
      <c r="C13" s="22">
        <v>31256</v>
      </c>
      <c r="D13" s="22">
        <v>6048</v>
      </c>
      <c r="E13" s="22">
        <v>2522</v>
      </c>
      <c r="F13" s="22">
        <v>2596</v>
      </c>
      <c r="G13" s="22">
        <v>5490</v>
      </c>
      <c r="H13" s="22">
        <v>4106</v>
      </c>
      <c r="I13" s="22">
        <v>2424</v>
      </c>
      <c r="J13" s="22">
        <v>6770</v>
      </c>
      <c r="K13" s="29">
        <v>1300</v>
      </c>
    </row>
    <row r="14" spans="1:11" x14ac:dyDescent="0.2">
      <c r="B14" s="18" t="s">
        <v>11</v>
      </c>
      <c r="C14" s="22">
        <v>6284</v>
      </c>
      <c r="D14" s="22">
        <v>1071</v>
      </c>
      <c r="E14" s="22">
        <v>498</v>
      </c>
      <c r="F14" s="22">
        <v>397</v>
      </c>
      <c r="G14" s="22">
        <v>1121</v>
      </c>
      <c r="H14" s="22">
        <v>1265</v>
      </c>
      <c r="I14" s="22">
        <v>455</v>
      </c>
      <c r="J14" s="22">
        <v>1214</v>
      </c>
      <c r="K14" s="37">
        <v>263</v>
      </c>
    </row>
    <row r="15" spans="1:11" x14ac:dyDescent="0.2">
      <c r="B15" s="18" t="s">
        <v>12</v>
      </c>
      <c r="C15" s="22">
        <v>6430</v>
      </c>
      <c r="D15" s="22">
        <v>1078</v>
      </c>
      <c r="E15" s="22">
        <v>326</v>
      </c>
      <c r="F15" s="22">
        <v>268</v>
      </c>
      <c r="G15" s="22">
        <v>1021</v>
      </c>
      <c r="H15" s="22">
        <v>1584</v>
      </c>
      <c r="I15" s="22">
        <v>670</v>
      </c>
      <c r="J15" s="22">
        <v>1110</v>
      </c>
      <c r="K15" s="37">
        <v>373</v>
      </c>
    </row>
    <row r="16" spans="1:11" x14ac:dyDescent="0.2">
      <c r="B16" s="18" t="s">
        <v>13</v>
      </c>
      <c r="C16" s="22">
        <v>19712</v>
      </c>
      <c r="D16" s="22">
        <v>3485</v>
      </c>
      <c r="E16" s="22">
        <v>1127</v>
      </c>
      <c r="F16" s="22">
        <v>1019</v>
      </c>
      <c r="G16" s="22">
        <v>2760</v>
      </c>
      <c r="H16" s="22">
        <v>4007</v>
      </c>
      <c r="I16" s="22">
        <v>2129</v>
      </c>
      <c r="J16" s="22">
        <v>3609</v>
      </c>
      <c r="K16" s="29">
        <v>1576</v>
      </c>
    </row>
    <row r="17" spans="1:11" x14ac:dyDescent="0.2">
      <c r="B17" s="18" t="s">
        <v>14</v>
      </c>
      <c r="C17" s="22">
        <v>2446</v>
      </c>
      <c r="D17" s="22">
        <v>518</v>
      </c>
      <c r="E17" s="22">
        <v>127</v>
      </c>
      <c r="F17" s="22">
        <v>106</v>
      </c>
      <c r="G17" s="22">
        <v>331</v>
      </c>
      <c r="H17" s="22">
        <v>420</v>
      </c>
      <c r="I17" s="22">
        <v>390</v>
      </c>
      <c r="J17" s="22">
        <v>403</v>
      </c>
      <c r="K17" s="37">
        <v>151</v>
      </c>
    </row>
    <row r="18" spans="1:11" x14ac:dyDescent="0.2">
      <c r="B18" s="18" t="s">
        <v>55</v>
      </c>
      <c r="C18" s="22">
        <v>6092</v>
      </c>
      <c r="D18" s="22">
        <v>946</v>
      </c>
      <c r="E18" s="22">
        <v>178</v>
      </c>
      <c r="F18" s="22">
        <v>193</v>
      </c>
      <c r="G18" s="22">
        <v>766</v>
      </c>
      <c r="H18" s="22">
        <v>1572</v>
      </c>
      <c r="I18" s="22">
        <v>868</v>
      </c>
      <c r="J18" s="22">
        <v>957</v>
      </c>
      <c r="K18" s="37">
        <v>612</v>
      </c>
    </row>
    <row r="19" spans="1:11" x14ac:dyDescent="0.2">
      <c r="B19" s="18" t="s">
        <v>16</v>
      </c>
      <c r="C19" s="22">
        <v>2206</v>
      </c>
      <c r="D19" s="22">
        <v>393</v>
      </c>
      <c r="E19" s="22">
        <v>51</v>
      </c>
      <c r="F19" s="22">
        <v>40</v>
      </c>
      <c r="G19" s="22">
        <v>244</v>
      </c>
      <c r="H19" s="22">
        <v>618</v>
      </c>
      <c r="I19" s="22">
        <v>330</v>
      </c>
      <c r="J19" s="22">
        <v>306</v>
      </c>
      <c r="K19" s="37">
        <v>224</v>
      </c>
    </row>
    <row r="20" spans="1:11" x14ac:dyDescent="0.2">
      <c r="B20" s="18" t="s">
        <v>17</v>
      </c>
      <c r="C20" s="22">
        <v>21283</v>
      </c>
      <c r="D20" s="22">
        <v>3745</v>
      </c>
      <c r="E20" s="22">
        <v>666</v>
      </c>
      <c r="F20" s="22">
        <v>517</v>
      </c>
      <c r="G20" s="22">
        <v>2392</v>
      </c>
      <c r="H20" s="22">
        <v>4844</v>
      </c>
      <c r="I20" s="22">
        <v>3375</v>
      </c>
      <c r="J20" s="22">
        <v>3125</v>
      </c>
      <c r="K20" s="29">
        <v>2619</v>
      </c>
    </row>
    <row r="21" spans="1:11" x14ac:dyDescent="0.2">
      <c r="B21" s="18" t="s">
        <v>56</v>
      </c>
      <c r="C21" s="22">
        <v>982</v>
      </c>
      <c r="D21" s="22">
        <v>198</v>
      </c>
      <c r="E21" s="22">
        <v>40</v>
      </c>
      <c r="F21" s="22">
        <v>25</v>
      </c>
      <c r="G21" s="22">
        <v>134</v>
      </c>
      <c r="H21" s="22">
        <v>159</v>
      </c>
      <c r="I21" s="22">
        <v>181</v>
      </c>
      <c r="J21" s="22">
        <v>174</v>
      </c>
      <c r="K21" s="37">
        <v>71</v>
      </c>
    </row>
    <row r="22" spans="1:11" x14ac:dyDescent="0.2">
      <c r="B22" s="18" t="s">
        <v>57</v>
      </c>
      <c r="C22" s="22">
        <v>5959</v>
      </c>
      <c r="D22" s="22">
        <v>1094</v>
      </c>
      <c r="E22" s="22">
        <v>177</v>
      </c>
      <c r="F22" s="22">
        <v>92</v>
      </c>
      <c r="G22" s="22">
        <v>605</v>
      </c>
      <c r="H22" s="22">
        <v>1357</v>
      </c>
      <c r="I22" s="22">
        <v>917</v>
      </c>
      <c r="J22" s="22">
        <v>829</v>
      </c>
      <c r="K22" s="37">
        <v>888</v>
      </c>
    </row>
    <row r="23" spans="1:11" x14ac:dyDescent="0.2">
      <c r="B23" s="18" t="s">
        <v>58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37">
        <v>0</v>
      </c>
    </row>
    <row r="24" spans="1:11" x14ac:dyDescent="0.2">
      <c r="B24" s="18"/>
      <c r="C24" s="22"/>
      <c r="D24" s="22"/>
      <c r="E24" s="22"/>
      <c r="F24" s="22"/>
      <c r="G24" s="22"/>
      <c r="H24" s="22"/>
      <c r="I24" s="22"/>
      <c r="J24" s="22"/>
      <c r="K24" s="29"/>
    </row>
    <row r="25" spans="1:11" s="25" customFormat="1" x14ac:dyDescent="0.2">
      <c r="A25" s="1"/>
      <c r="B25" s="44" t="s">
        <v>65</v>
      </c>
      <c r="C25" s="21">
        <v>55993</v>
      </c>
      <c r="D25" s="21">
        <v>10124</v>
      </c>
      <c r="E25" s="21">
        <v>3340</v>
      </c>
      <c r="F25" s="21">
        <v>3151</v>
      </c>
      <c r="G25" s="21">
        <v>8603</v>
      </c>
      <c r="H25" s="21">
        <v>10369</v>
      </c>
      <c r="I25" s="21">
        <v>6038</v>
      </c>
      <c r="J25" s="21">
        <v>10375</v>
      </c>
      <c r="K25" s="28">
        <v>3993</v>
      </c>
    </row>
    <row r="26" spans="1:11" x14ac:dyDescent="0.2">
      <c r="B26" s="18" t="s">
        <v>7</v>
      </c>
      <c r="C26" s="36">
        <v>249</v>
      </c>
      <c r="D26" s="36">
        <v>52</v>
      </c>
      <c r="E26" s="36">
        <v>22</v>
      </c>
      <c r="F26" s="36">
        <v>33</v>
      </c>
      <c r="G26" s="36">
        <v>58</v>
      </c>
      <c r="H26" s="36">
        <v>27</v>
      </c>
      <c r="I26" s="36">
        <v>6</v>
      </c>
      <c r="J26" s="36">
        <v>47</v>
      </c>
      <c r="K26" s="37">
        <v>4</v>
      </c>
    </row>
    <row r="27" spans="1:11" x14ac:dyDescent="0.2">
      <c r="B27" s="18" t="s">
        <v>8</v>
      </c>
      <c r="C27" s="22">
        <v>1479</v>
      </c>
      <c r="D27" s="36">
        <v>267</v>
      </c>
      <c r="E27" s="36">
        <v>137</v>
      </c>
      <c r="F27" s="36">
        <v>149</v>
      </c>
      <c r="G27" s="36">
        <v>342</v>
      </c>
      <c r="H27" s="36">
        <v>146</v>
      </c>
      <c r="I27" s="36">
        <v>66</v>
      </c>
      <c r="J27" s="36">
        <v>331</v>
      </c>
      <c r="K27" s="37">
        <v>41</v>
      </c>
    </row>
    <row r="28" spans="1:11" x14ac:dyDescent="0.2">
      <c r="B28" s="18" t="s">
        <v>9</v>
      </c>
      <c r="C28" s="22">
        <v>5580</v>
      </c>
      <c r="D28" s="22">
        <v>1016</v>
      </c>
      <c r="E28" s="36">
        <v>476</v>
      </c>
      <c r="F28" s="36">
        <v>476</v>
      </c>
      <c r="G28" s="22">
        <v>1143</v>
      </c>
      <c r="H28" s="36">
        <v>749</v>
      </c>
      <c r="I28" s="36">
        <v>281</v>
      </c>
      <c r="J28" s="22">
        <v>1277</v>
      </c>
      <c r="K28" s="37">
        <v>162</v>
      </c>
    </row>
    <row r="29" spans="1:11" x14ac:dyDescent="0.2">
      <c r="B29" s="18" t="s">
        <v>10</v>
      </c>
      <c r="C29" s="22">
        <v>14976</v>
      </c>
      <c r="D29" s="22">
        <v>2856</v>
      </c>
      <c r="E29" s="22">
        <v>1264</v>
      </c>
      <c r="F29" s="22">
        <v>1253</v>
      </c>
      <c r="G29" s="22">
        <v>2734</v>
      </c>
      <c r="H29" s="22">
        <v>1986</v>
      </c>
      <c r="I29" s="22">
        <v>1143</v>
      </c>
      <c r="J29" s="22">
        <v>3207</v>
      </c>
      <c r="K29" s="37">
        <v>533</v>
      </c>
    </row>
    <row r="30" spans="1:11" x14ac:dyDescent="0.2">
      <c r="B30" s="18" t="s">
        <v>11</v>
      </c>
      <c r="C30" s="22">
        <v>3198</v>
      </c>
      <c r="D30" s="36">
        <v>537</v>
      </c>
      <c r="E30" s="36">
        <v>254</v>
      </c>
      <c r="F30" s="36">
        <v>196</v>
      </c>
      <c r="G30" s="36">
        <v>571</v>
      </c>
      <c r="H30" s="36">
        <v>635</v>
      </c>
      <c r="I30" s="36">
        <v>253</v>
      </c>
      <c r="J30" s="36">
        <v>629</v>
      </c>
      <c r="K30" s="37">
        <v>123</v>
      </c>
    </row>
    <row r="31" spans="1:11" x14ac:dyDescent="0.2">
      <c r="B31" s="18" t="s">
        <v>12</v>
      </c>
      <c r="C31" s="22">
        <v>3562</v>
      </c>
      <c r="D31" s="36">
        <v>589</v>
      </c>
      <c r="E31" s="36">
        <v>168</v>
      </c>
      <c r="F31" s="36">
        <v>146</v>
      </c>
      <c r="G31" s="36">
        <v>549</v>
      </c>
      <c r="H31" s="36">
        <v>895</v>
      </c>
      <c r="I31" s="36">
        <v>386</v>
      </c>
      <c r="J31" s="36">
        <v>628</v>
      </c>
      <c r="K31" s="37">
        <v>201</v>
      </c>
    </row>
    <row r="32" spans="1:11" x14ac:dyDescent="0.2">
      <c r="B32" s="18" t="s">
        <v>13</v>
      </c>
      <c r="C32" s="22">
        <v>9860</v>
      </c>
      <c r="D32" s="22">
        <v>1754</v>
      </c>
      <c r="E32" s="36">
        <v>535</v>
      </c>
      <c r="F32" s="36">
        <v>511</v>
      </c>
      <c r="G32" s="22">
        <v>1348</v>
      </c>
      <c r="H32" s="22">
        <v>2037</v>
      </c>
      <c r="I32" s="22">
        <v>1129</v>
      </c>
      <c r="J32" s="22">
        <v>1785</v>
      </c>
      <c r="K32" s="37">
        <v>761</v>
      </c>
    </row>
    <row r="33" spans="2:12" x14ac:dyDescent="0.2">
      <c r="B33" s="18" t="s">
        <v>14</v>
      </c>
      <c r="C33" s="36">
        <v>925</v>
      </c>
      <c r="D33" s="36">
        <v>197</v>
      </c>
      <c r="E33" s="36">
        <v>43</v>
      </c>
      <c r="F33" s="36">
        <v>42</v>
      </c>
      <c r="G33" s="36">
        <v>117</v>
      </c>
      <c r="H33" s="36">
        <v>155</v>
      </c>
      <c r="I33" s="36">
        <v>153</v>
      </c>
      <c r="J33" s="36">
        <v>154</v>
      </c>
      <c r="K33" s="37">
        <v>64</v>
      </c>
    </row>
    <row r="34" spans="2:12" x14ac:dyDescent="0.2">
      <c r="B34" s="18" t="s">
        <v>55</v>
      </c>
      <c r="C34" s="22">
        <v>1942</v>
      </c>
      <c r="D34" s="36">
        <v>314</v>
      </c>
      <c r="E34" s="36">
        <v>41</v>
      </c>
      <c r="F34" s="36">
        <v>59</v>
      </c>
      <c r="G34" s="36">
        <v>231</v>
      </c>
      <c r="H34" s="36">
        <v>472</v>
      </c>
      <c r="I34" s="36">
        <v>316</v>
      </c>
      <c r="J34" s="36">
        <v>313</v>
      </c>
      <c r="K34" s="37">
        <v>196</v>
      </c>
    </row>
    <row r="35" spans="2:12" x14ac:dyDescent="0.2">
      <c r="B35" s="18" t="s">
        <v>16</v>
      </c>
      <c r="C35" s="22">
        <v>1649</v>
      </c>
      <c r="D35" s="36">
        <v>296</v>
      </c>
      <c r="E35" s="36">
        <v>40</v>
      </c>
      <c r="F35" s="36">
        <v>30</v>
      </c>
      <c r="G35" s="36">
        <v>174</v>
      </c>
      <c r="H35" s="36">
        <v>465</v>
      </c>
      <c r="I35" s="36">
        <v>241</v>
      </c>
      <c r="J35" s="36">
        <v>231</v>
      </c>
      <c r="K35" s="37">
        <v>172</v>
      </c>
    </row>
    <row r="36" spans="2:12" x14ac:dyDescent="0.2">
      <c r="B36" s="18" t="s">
        <v>17</v>
      </c>
      <c r="C36" s="22">
        <v>9363</v>
      </c>
      <c r="D36" s="22">
        <v>1653</v>
      </c>
      <c r="E36" s="36">
        <v>261</v>
      </c>
      <c r="F36" s="36">
        <v>207</v>
      </c>
      <c r="G36" s="36">
        <v>1004</v>
      </c>
      <c r="H36" s="22">
        <v>2111</v>
      </c>
      <c r="I36" s="22">
        <v>1540</v>
      </c>
      <c r="J36" s="22">
        <v>1322</v>
      </c>
      <c r="K36" s="29">
        <v>1265</v>
      </c>
    </row>
    <row r="37" spans="2:12" x14ac:dyDescent="0.2">
      <c r="B37" s="18" t="s">
        <v>56</v>
      </c>
      <c r="C37" s="36">
        <v>517</v>
      </c>
      <c r="D37" s="36">
        <v>115</v>
      </c>
      <c r="E37" s="36">
        <v>15</v>
      </c>
      <c r="F37" s="36">
        <v>10</v>
      </c>
      <c r="G37" s="36">
        <v>66</v>
      </c>
      <c r="H37" s="36">
        <v>82</v>
      </c>
      <c r="I37" s="36">
        <v>102</v>
      </c>
      <c r="J37" s="36">
        <v>85</v>
      </c>
      <c r="K37" s="37">
        <v>42</v>
      </c>
    </row>
    <row r="38" spans="2:12" x14ac:dyDescent="0.2">
      <c r="B38" s="18" t="s">
        <v>57</v>
      </c>
      <c r="C38" s="22">
        <v>2693</v>
      </c>
      <c r="D38" s="36">
        <v>478</v>
      </c>
      <c r="E38" s="36">
        <v>84</v>
      </c>
      <c r="F38" s="36">
        <v>39</v>
      </c>
      <c r="G38" s="36">
        <v>266</v>
      </c>
      <c r="H38" s="36">
        <v>609</v>
      </c>
      <c r="I38" s="36">
        <v>422</v>
      </c>
      <c r="J38" s="36">
        <v>366</v>
      </c>
      <c r="K38" s="37">
        <v>429</v>
      </c>
    </row>
    <row r="39" spans="2:12" x14ac:dyDescent="0.2">
      <c r="B39" s="18" t="s">
        <v>58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7">
        <v>0</v>
      </c>
    </row>
    <row r="40" spans="2:12" x14ac:dyDescent="0.2">
      <c r="B40" s="18"/>
      <c r="C40" s="22"/>
      <c r="D40" s="22"/>
      <c r="E40" s="22"/>
      <c r="F40" s="22"/>
      <c r="G40" s="22"/>
      <c r="H40" s="22"/>
      <c r="I40" s="22"/>
      <c r="J40" s="22"/>
      <c r="K40" s="29"/>
    </row>
    <row r="41" spans="2:12" x14ac:dyDescent="0.2">
      <c r="B41" s="44" t="s">
        <v>66</v>
      </c>
      <c r="C41" s="21">
        <v>65800</v>
      </c>
      <c r="D41" s="21">
        <v>11850</v>
      </c>
      <c r="E41" s="21">
        <v>4098</v>
      </c>
      <c r="F41" s="21">
        <v>3789</v>
      </c>
      <c r="G41" s="21">
        <v>10209</v>
      </c>
      <c r="H41" s="21">
        <v>11921</v>
      </c>
      <c r="I41" s="21">
        <v>6645</v>
      </c>
      <c r="J41" s="21">
        <v>12522</v>
      </c>
      <c r="K41" s="28">
        <v>4766</v>
      </c>
    </row>
    <row r="42" spans="2:12" x14ac:dyDescent="0.2">
      <c r="B42" s="18" t="s">
        <v>7</v>
      </c>
      <c r="C42" s="36">
        <v>526</v>
      </c>
      <c r="D42" s="36">
        <v>78</v>
      </c>
      <c r="E42" s="36">
        <v>49</v>
      </c>
      <c r="F42" s="36">
        <v>57</v>
      </c>
      <c r="G42" s="36">
        <v>175</v>
      </c>
      <c r="H42" s="36">
        <v>28</v>
      </c>
      <c r="I42" s="36">
        <v>23</v>
      </c>
      <c r="J42" s="36">
        <v>105</v>
      </c>
      <c r="K42" s="37">
        <v>11</v>
      </c>
    </row>
    <row r="43" spans="2:12" x14ac:dyDescent="0.2">
      <c r="B43" s="18" t="s">
        <v>8</v>
      </c>
      <c r="C43" s="22">
        <v>3095</v>
      </c>
      <c r="D43" s="36">
        <v>570</v>
      </c>
      <c r="E43" s="36">
        <v>322</v>
      </c>
      <c r="F43" s="36">
        <v>259</v>
      </c>
      <c r="G43" s="36">
        <v>717</v>
      </c>
      <c r="H43" s="36">
        <v>309</v>
      </c>
      <c r="I43" s="36">
        <v>148</v>
      </c>
      <c r="J43" s="36">
        <v>671</v>
      </c>
      <c r="K43" s="37">
        <v>99</v>
      </c>
    </row>
    <row r="44" spans="2:12" x14ac:dyDescent="0.2">
      <c r="B44" s="18" t="s">
        <v>9</v>
      </c>
      <c r="C44" s="17">
        <v>8214</v>
      </c>
      <c r="D44" s="17">
        <v>1415</v>
      </c>
      <c r="E44" s="38">
        <v>720</v>
      </c>
      <c r="F44" s="38">
        <v>713</v>
      </c>
      <c r="G44" s="17">
        <v>1513</v>
      </c>
      <c r="H44" s="17">
        <v>1099</v>
      </c>
      <c r="I44" s="38">
        <v>420</v>
      </c>
      <c r="J44" s="17">
        <v>1969</v>
      </c>
      <c r="K44" s="39">
        <v>365</v>
      </c>
      <c r="L44" s="16"/>
    </row>
    <row r="45" spans="2:12" x14ac:dyDescent="0.2">
      <c r="B45" s="18" t="s">
        <v>10</v>
      </c>
      <c r="C45" s="17">
        <v>16280</v>
      </c>
      <c r="D45" s="17">
        <v>3192</v>
      </c>
      <c r="E45" s="17">
        <v>1258</v>
      </c>
      <c r="F45" s="17">
        <v>1343</v>
      </c>
      <c r="G45" s="17">
        <v>2756</v>
      </c>
      <c r="H45" s="17">
        <v>2120</v>
      </c>
      <c r="I45" s="17">
        <v>1281</v>
      </c>
      <c r="J45" s="17">
        <v>3563</v>
      </c>
      <c r="K45" s="39">
        <v>767</v>
      </c>
      <c r="L45" s="16"/>
    </row>
    <row r="46" spans="2:12" x14ac:dyDescent="0.2">
      <c r="B46" s="18" t="s">
        <v>11</v>
      </c>
      <c r="C46" s="17">
        <v>3086</v>
      </c>
      <c r="D46" s="38">
        <v>534</v>
      </c>
      <c r="E46" s="38">
        <v>244</v>
      </c>
      <c r="F46" s="38">
        <v>201</v>
      </c>
      <c r="G46" s="38">
        <v>550</v>
      </c>
      <c r="H46" s="38">
        <v>630</v>
      </c>
      <c r="I46" s="38">
        <v>202</v>
      </c>
      <c r="J46" s="40">
        <v>585</v>
      </c>
      <c r="K46" s="41">
        <v>140</v>
      </c>
    </row>
    <row r="47" spans="2:12" x14ac:dyDescent="0.2">
      <c r="B47" s="18" t="s">
        <v>12</v>
      </c>
      <c r="C47" s="17">
        <v>2868</v>
      </c>
      <c r="D47" s="38">
        <v>489</v>
      </c>
      <c r="E47" s="38">
        <v>158</v>
      </c>
      <c r="F47" s="38">
        <v>122</v>
      </c>
      <c r="G47" s="38">
        <v>472</v>
      </c>
      <c r="H47" s="38">
        <v>689</v>
      </c>
      <c r="I47" s="38">
        <v>284</v>
      </c>
      <c r="J47" s="38">
        <v>482</v>
      </c>
      <c r="K47" s="39">
        <v>172</v>
      </c>
    </row>
    <row r="48" spans="2:12" x14ac:dyDescent="0.2">
      <c r="B48" s="18" t="s">
        <v>13</v>
      </c>
      <c r="C48" s="17">
        <v>9852</v>
      </c>
      <c r="D48" s="17">
        <v>1731</v>
      </c>
      <c r="E48" s="38">
        <v>592</v>
      </c>
      <c r="F48" s="38">
        <v>508</v>
      </c>
      <c r="G48" s="17">
        <v>1412</v>
      </c>
      <c r="H48" s="17">
        <v>1970</v>
      </c>
      <c r="I48" s="38">
        <v>1000</v>
      </c>
      <c r="J48" s="17">
        <v>1824</v>
      </c>
      <c r="K48" s="39">
        <v>815</v>
      </c>
    </row>
    <row r="49" spans="2:11" x14ac:dyDescent="0.2">
      <c r="B49" s="18" t="s">
        <v>14</v>
      </c>
      <c r="C49" s="17">
        <v>1521</v>
      </c>
      <c r="D49" s="38">
        <v>321</v>
      </c>
      <c r="E49" s="38">
        <v>84</v>
      </c>
      <c r="F49" s="38">
        <v>64</v>
      </c>
      <c r="G49" s="38">
        <v>214</v>
      </c>
      <c r="H49" s="38">
        <v>265</v>
      </c>
      <c r="I49" s="38">
        <v>237</v>
      </c>
      <c r="J49" s="38">
        <v>249</v>
      </c>
      <c r="K49" s="39">
        <v>87</v>
      </c>
    </row>
    <row r="50" spans="2:11" x14ac:dyDescent="0.2">
      <c r="B50" s="18" t="s">
        <v>55</v>
      </c>
      <c r="C50" s="17">
        <v>4150</v>
      </c>
      <c r="D50" s="38">
        <v>632</v>
      </c>
      <c r="E50" s="38">
        <v>137</v>
      </c>
      <c r="F50" s="38">
        <v>134</v>
      </c>
      <c r="G50" s="38">
        <v>535</v>
      </c>
      <c r="H50" s="17">
        <v>1100</v>
      </c>
      <c r="I50" s="38">
        <v>552</v>
      </c>
      <c r="J50" s="38">
        <v>644</v>
      </c>
      <c r="K50" s="39">
        <v>416</v>
      </c>
    </row>
    <row r="51" spans="2:11" x14ac:dyDescent="0.2">
      <c r="B51" s="18" t="s">
        <v>16</v>
      </c>
      <c r="C51" s="38">
        <v>557</v>
      </c>
      <c r="D51" s="38">
        <v>97</v>
      </c>
      <c r="E51" s="38">
        <v>11</v>
      </c>
      <c r="F51" s="38">
        <v>10</v>
      </c>
      <c r="G51" s="38">
        <v>70</v>
      </c>
      <c r="H51" s="38">
        <v>153</v>
      </c>
      <c r="I51" s="38">
        <v>89</v>
      </c>
      <c r="J51" s="38">
        <v>75</v>
      </c>
      <c r="K51" s="39">
        <v>52</v>
      </c>
    </row>
    <row r="52" spans="2:11" x14ac:dyDescent="0.2">
      <c r="B52" s="18" t="s">
        <v>17</v>
      </c>
      <c r="C52" s="17">
        <v>11920</v>
      </c>
      <c r="D52" s="17">
        <v>2092</v>
      </c>
      <c r="E52" s="38">
        <v>405</v>
      </c>
      <c r="F52" s="38">
        <v>310</v>
      </c>
      <c r="G52" s="17">
        <v>1388</v>
      </c>
      <c r="H52" s="17">
        <v>2733</v>
      </c>
      <c r="I52" s="17">
        <v>1835</v>
      </c>
      <c r="J52" s="17">
        <v>1803</v>
      </c>
      <c r="K52" s="30">
        <v>1354</v>
      </c>
    </row>
    <row r="53" spans="2:11" x14ac:dyDescent="0.2">
      <c r="B53" s="18" t="s">
        <v>56</v>
      </c>
      <c r="C53" s="38">
        <v>465</v>
      </c>
      <c r="D53" s="38">
        <v>83</v>
      </c>
      <c r="E53" s="38">
        <v>25</v>
      </c>
      <c r="F53" s="38">
        <v>15</v>
      </c>
      <c r="G53" s="38">
        <v>68</v>
      </c>
      <c r="H53" s="38">
        <v>77</v>
      </c>
      <c r="I53" s="38">
        <v>79</v>
      </c>
      <c r="J53" s="38">
        <v>89</v>
      </c>
      <c r="K53" s="39">
        <v>29</v>
      </c>
    </row>
    <row r="54" spans="2:11" x14ac:dyDescent="0.2">
      <c r="B54" s="18" t="s">
        <v>57</v>
      </c>
      <c r="C54" s="17">
        <v>3266</v>
      </c>
      <c r="D54" s="38">
        <v>616</v>
      </c>
      <c r="E54" s="38">
        <v>93</v>
      </c>
      <c r="F54" s="38">
        <v>53</v>
      </c>
      <c r="G54" s="38">
        <v>339</v>
      </c>
      <c r="H54" s="38">
        <v>748</v>
      </c>
      <c r="I54" s="38">
        <v>495</v>
      </c>
      <c r="J54" s="38">
        <v>463</v>
      </c>
      <c r="K54" s="39">
        <v>459</v>
      </c>
    </row>
    <row r="55" spans="2:11" x14ac:dyDescent="0.2">
      <c r="B55" s="18" t="s">
        <v>58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9">
        <v>0</v>
      </c>
    </row>
    <row r="56" spans="2:11" x14ac:dyDescent="0.2">
      <c r="B56" s="14"/>
      <c r="C56" s="15"/>
      <c r="D56" s="15"/>
      <c r="E56" s="15"/>
      <c r="F56" s="15"/>
      <c r="G56" s="15"/>
      <c r="H56" s="15"/>
      <c r="I56" s="15"/>
      <c r="J56" s="15"/>
      <c r="K56" s="26"/>
    </row>
    <row r="57" spans="2:11" x14ac:dyDescent="0.2">
      <c r="B57" s="1" t="s">
        <v>1</v>
      </c>
    </row>
    <row r="84" spans="2:10" ht="36" customHeight="1" x14ac:dyDescent="0.2">
      <c r="B84" s="48" t="s">
        <v>63</v>
      </c>
      <c r="C84" s="49"/>
      <c r="D84" s="49"/>
      <c r="E84" s="49"/>
      <c r="F84" s="49"/>
      <c r="G84" s="49"/>
      <c r="H84" s="49"/>
      <c r="I84" s="49"/>
      <c r="J84" s="49"/>
    </row>
  </sheetData>
  <mergeCells count="11">
    <mergeCell ref="G2:K2"/>
    <mergeCell ref="B84:J84"/>
    <mergeCell ref="C6:C7"/>
    <mergeCell ref="K6:K7"/>
    <mergeCell ref="J6:J7"/>
    <mergeCell ref="H6:H7"/>
    <mergeCell ref="I6:I7"/>
    <mergeCell ref="D6:D7"/>
    <mergeCell ref="E6:E7"/>
    <mergeCell ref="F6:F7"/>
    <mergeCell ref="G6:G7"/>
  </mergeCells>
  <phoneticPr fontId="0" type="noConversion"/>
  <hyperlinks>
    <hyperlink ref="A3" r:id="rId1" xr:uid="{51E0E5DD-D960-4B25-8A9F-2AEC1A87AAA1}"/>
    <hyperlink ref="A4" r:id="rId2" xr:uid="{8EE23859-4F5C-4A79-ADC3-31C247CA9242}"/>
    <hyperlink ref="G2" r:id="rId3" display="Encuesta de satisfacción" xr:uid="{49E74BC4-B1FE-49FE-BED3-225CE0AC5984}"/>
  </hyperlinks>
  <pageMargins left="0.46" right="0.53" top="0.39370078740157483" bottom="0.78740157480314965" header="0" footer="0.39370078740157483"/>
  <pageSetup paperSize="9" scale="71"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5"/>
  <sheetViews>
    <sheetView showGridLines="0" topLeftCell="A51" workbookViewId="0">
      <selection activeCell="H65" sqref="H65"/>
    </sheetView>
  </sheetViews>
  <sheetFormatPr baseColWidth="10" defaultColWidth="11.42578125" defaultRowHeight="11.25" x14ac:dyDescent="0.2"/>
  <cols>
    <col min="1" max="1" width="11.42578125" style="1"/>
    <col min="2" max="2" width="35" style="1" customWidth="1"/>
    <col min="3" max="3" width="12.28515625" style="1" customWidth="1"/>
    <col min="4" max="4" width="10" style="1" customWidth="1"/>
    <col min="5" max="5" width="7.5703125" style="1" customWidth="1"/>
    <col min="6" max="6" width="9.140625" style="1" customWidth="1"/>
    <col min="7" max="7" width="9.5703125" style="1" customWidth="1"/>
    <col min="8" max="9" width="8.5703125" style="1" customWidth="1"/>
    <col min="10" max="10" width="10.42578125" style="1" customWidth="1"/>
    <col min="11" max="11" width="9.7109375" style="1" customWidth="1"/>
    <col min="12" max="16384" width="11.42578125" style="1"/>
  </cols>
  <sheetData>
    <row r="1" spans="1:11" ht="12" thickBot="1" x14ac:dyDescent="0.25"/>
    <row r="2" spans="1:11" ht="20.25" thickTop="1" thickBot="1" x14ac:dyDescent="0.25">
      <c r="A2" s="23" t="s">
        <v>4</v>
      </c>
      <c r="B2" s="3" t="s">
        <v>21</v>
      </c>
    </row>
    <row r="3" spans="1:11" ht="11.25" customHeight="1" thickTop="1" thickBot="1" x14ac:dyDescent="0.25">
      <c r="A3" s="24" t="s">
        <v>5</v>
      </c>
      <c r="K3" s="2"/>
    </row>
    <row r="4" spans="1:11" ht="12.75" thickTop="1" thickBot="1" x14ac:dyDescent="0.25">
      <c r="A4" s="24" t="s">
        <v>6</v>
      </c>
      <c r="B4" s="4" t="str">
        <f>D20T0523!B4</f>
        <v>D.20.5. Población de 25 y más años por Nivel de estudios y Sexo a 1 de enero de 2023</v>
      </c>
      <c r="K4" s="5"/>
    </row>
    <row r="5" spans="1:11" ht="11.25" customHeight="1" thickTop="1" x14ac:dyDescent="0.2">
      <c r="B5" s="6"/>
      <c r="C5" s="31" t="s">
        <v>39</v>
      </c>
      <c r="D5" s="31" t="s">
        <v>37</v>
      </c>
      <c r="E5" s="31" t="s">
        <v>36</v>
      </c>
      <c r="F5" s="31" t="s">
        <v>35</v>
      </c>
      <c r="G5" s="31" t="s">
        <v>34</v>
      </c>
      <c r="H5" s="31" t="s">
        <v>33</v>
      </c>
      <c r="I5" s="31" t="s">
        <v>32</v>
      </c>
      <c r="J5" s="7" t="s">
        <v>31</v>
      </c>
      <c r="K5" s="8" t="s">
        <v>30</v>
      </c>
    </row>
    <row r="6" spans="1:11" ht="11.25" customHeight="1" x14ac:dyDescent="0.2">
      <c r="B6" s="9"/>
      <c r="C6" s="50" t="s">
        <v>38</v>
      </c>
      <c r="D6" s="50" t="s">
        <v>22</v>
      </c>
      <c r="E6" s="50" t="s">
        <v>23</v>
      </c>
      <c r="F6" s="50" t="s">
        <v>24</v>
      </c>
      <c r="G6" s="50" t="s">
        <v>25</v>
      </c>
      <c r="H6" s="50" t="s">
        <v>26</v>
      </c>
      <c r="I6" s="50" t="s">
        <v>27</v>
      </c>
      <c r="J6" s="50" t="s">
        <v>28</v>
      </c>
      <c r="K6" s="52" t="s">
        <v>29</v>
      </c>
    </row>
    <row r="7" spans="1:11" ht="11.25" customHeight="1" x14ac:dyDescent="0.2">
      <c r="B7" s="10"/>
      <c r="C7" s="51"/>
      <c r="D7" s="54"/>
      <c r="E7" s="54"/>
      <c r="F7" s="54"/>
      <c r="G7" s="54"/>
      <c r="H7" s="54"/>
      <c r="I7" s="54"/>
      <c r="J7" s="54"/>
      <c r="K7" s="53"/>
    </row>
    <row r="8" spans="1:11" x14ac:dyDescent="0.2">
      <c r="B8" s="11"/>
      <c r="D8" s="12"/>
      <c r="E8" s="12"/>
      <c r="F8" s="12"/>
      <c r="G8" s="12"/>
      <c r="H8" s="12"/>
      <c r="I8" s="12"/>
      <c r="J8" s="13"/>
      <c r="K8" s="27"/>
    </row>
    <row r="9" spans="1:11" x14ac:dyDescent="0.2">
      <c r="B9" s="20" t="s">
        <v>40</v>
      </c>
      <c r="C9" s="21">
        <f>D20T0523!C9</f>
        <v>121793</v>
      </c>
      <c r="D9" s="21">
        <f>D20T0523!D9</f>
        <v>21974</v>
      </c>
      <c r="E9" s="21">
        <f>D20T0523!E9</f>
        <v>7438</v>
      </c>
      <c r="F9" s="21">
        <f>D20T0523!F9</f>
        <v>6940</v>
      </c>
      <c r="G9" s="21">
        <f>D20T0523!G9</f>
        <v>18812</v>
      </c>
      <c r="H9" s="21">
        <f>D20T0523!H9</f>
        <v>22290</v>
      </c>
      <c r="I9" s="21">
        <f>D20T0523!I9</f>
        <v>12683</v>
      </c>
      <c r="J9" s="21">
        <f>D20T0523!J9</f>
        <v>22897</v>
      </c>
      <c r="K9" s="28">
        <f>D20T0523!K9</f>
        <v>8759</v>
      </c>
    </row>
    <row r="10" spans="1:11" x14ac:dyDescent="0.2">
      <c r="A10" s="25"/>
      <c r="B10" s="18" t="s">
        <v>7</v>
      </c>
      <c r="C10" s="22">
        <f>D20T0523!C10</f>
        <v>775</v>
      </c>
      <c r="D10" s="22">
        <f>D20T0523!D10</f>
        <v>130</v>
      </c>
      <c r="E10" s="22">
        <f>D20T0523!E10</f>
        <v>71</v>
      </c>
      <c r="F10" s="22">
        <f>D20T0523!F10</f>
        <v>90</v>
      </c>
      <c r="G10" s="22">
        <f>D20T0523!G10</f>
        <v>233</v>
      </c>
      <c r="H10" s="22">
        <f>D20T0523!H10</f>
        <v>55</v>
      </c>
      <c r="I10" s="22">
        <f>D20T0523!I10</f>
        <v>29</v>
      </c>
      <c r="J10" s="22">
        <f>D20T0523!J10</f>
        <v>152</v>
      </c>
      <c r="K10" s="29">
        <f>D20T0523!K10</f>
        <v>15</v>
      </c>
    </row>
    <row r="11" spans="1:11" x14ac:dyDescent="0.2">
      <c r="B11" s="18" t="s">
        <v>8</v>
      </c>
      <c r="C11" s="22">
        <f>D20T0523!C11</f>
        <v>4574</v>
      </c>
      <c r="D11" s="22">
        <f>D20T0523!D11</f>
        <v>837</v>
      </c>
      <c r="E11" s="22">
        <f>D20T0523!E11</f>
        <v>459</v>
      </c>
      <c r="F11" s="22">
        <f>D20T0523!F11</f>
        <v>408</v>
      </c>
      <c r="G11" s="22">
        <f>D20T0523!G11</f>
        <v>1059</v>
      </c>
      <c r="H11" s="22">
        <f>D20T0523!H11</f>
        <v>455</v>
      </c>
      <c r="I11" s="22">
        <f>D20T0523!I11</f>
        <v>214</v>
      </c>
      <c r="J11" s="22">
        <f>D20T0523!J11</f>
        <v>1002</v>
      </c>
      <c r="K11" s="29">
        <f>D20T0523!K11</f>
        <v>140</v>
      </c>
    </row>
    <row r="12" spans="1:11" x14ac:dyDescent="0.2">
      <c r="B12" s="18" t="s">
        <v>9</v>
      </c>
      <c r="C12" s="22">
        <f>D20T0523!C12</f>
        <v>13794</v>
      </c>
      <c r="D12" s="22">
        <f>D20T0523!D12</f>
        <v>2431</v>
      </c>
      <c r="E12" s="22">
        <f>D20T0523!E12</f>
        <v>1196</v>
      </c>
      <c r="F12" s="22">
        <f>D20T0523!F12</f>
        <v>1189</v>
      </c>
      <c r="G12" s="22">
        <f>D20T0523!G12</f>
        <v>2656</v>
      </c>
      <c r="H12" s="22">
        <f>D20T0523!H12</f>
        <v>1848</v>
      </c>
      <c r="I12" s="22">
        <f>D20T0523!I12</f>
        <v>701</v>
      </c>
      <c r="J12" s="22">
        <f>D20T0523!J12</f>
        <v>3246</v>
      </c>
      <c r="K12" s="29">
        <f>D20T0523!K12</f>
        <v>527</v>
      </c>
    </row>
    <row r="13" spans="1:11" x14ac:dyDescent="0.2">
      <c r="B13" s="18" t="s">
        <v>10</v>
      </c>
      <c r="C13" s="22">
        <f>D20T0523!C13</f>
        <v>31256</v>
      </c>
      <c r="D13" s="22">
        <f>D20T0523!D13</f>
        <v>6048</v>
      </c>
      <c r="E13" s="22">
        <f>D20T0523!E13</f>
        <v>2522</v>
      </c>
      <c r="F13" s="22">
        <f>D20T0523!F13</f>
        <v>2596</v>
      </c>
      <c r="G13" s="22">
        <f>D20T0523!G13</f>
        <v>5490</v>
      </c>
      <c r="H13" s="22">
        <f>D20T0523!H13</f>
        <v>4106</v>
      </c>
      <c r="I13" s="22">
        <f>D20T0523!I13</f>
        <v>2424</v>
      </c>
      <c r="J13" s="22">
        <f>D20T0523!J13</f>
        <v>6770</v>
      </c>
      <c r="K13" s="29">
        <f>D20T0523!K13</f>
        <v>1300</v>
      </c>
    </row>
    <row r="14" spans="1:11" x14ac:dyDescent="0.2">
      <c r="B14" s="18" t="s">
        <v>11</v>
      </c>
      <c r="C14" s="22">
        <f>D20T0523!C14</f>
        <v>6284</v>
      </c>
      <c r="D14" s="22">
        <f>D20T0523!D14</f>
        <v>1071</v>
      </c>
      <c r="E14" s="22">
        <f>D20T0523!E14</f>
        <v>498</v>
      </c>
      <c r="F14" s="22">
        <f>D20T0523!F14</f>
        <v>397</v>
      </c>
      <c r="G14" s="22">
        <f>D20T0523!G14</f>
        <v>1121</v>
      </c>
      <c r="H14" s="22">
        <f>D20T0523!H14</f>
        <v>1265</v>
      </c>
      <c r="I14" s="22">
        <f>D20T0523!I14</f>
        <v>455</v>
      </c>
      <c r="J14" s="22">
        <f>D20T0523!J14</f>
        <v>1214</v>
      </c>
      <c r="K14" s="29">
        <f>D20T0523!K14</f>
        <v>263</v>
      </c>
    </row>
    <row r="15" spans="1:11" x14ac:dyDescent="0.2">
      <c r="B15" s="18" t="s">
        <v>12</v>
      </c>
      <c r="C15" s="22">
        <f>D20T0523!C15</f>
        <v>6430</v>
      </c>
      <c r="D15" s="22">
        <f>D20T0523!D15</f>
        <v>1078</v>
      </c>
      <c r="E15" s="22">
        <f>D20T0523!E15</f>
        <v>326</v>
      </c>
      <c r="F15" s="22">
        <f>D20T0523!F15</f>
        <v>268</v>
      </c>
      <c r="G15" s="22">
        <f>D20T0523!G15</f>
        <v>1021</v>
      </c>
      <c r="H15" s="22">
        <f>D20T0523!H15</f>
        <v>1584</v>
      </c>
      <c r="I15" s="22">
        <f>D20T0523!I15</f>
        <v>670</v>
      </c>
      <c r="J15" s="22">
        <f>D20T0523!J15</f>
        <v>1110</v>
      </c>
      <c r="K15" s="29">
        <f>D20T0523!K15</f>
        <v>373</v>
      </c>
    </row>
    <row r="16" spans="1:11" x14ac:dyDescent="0.2">
      <c r="B16" s="18" t="s">
        <v>13</v>
      </c>
      <c r="C16" s="22">
        <f>D20T0523!C16</f>
        <v>19712</v>
      </c>
      <c r="D16" s="22">
        <f>D20T0523!D16</f>
        <v>3485</v>
      </c>
      <c r="E16" s="22">
        <f>D20T0523!E16</f>
        <v>1127</v>
      </c>
      <c r="F16" s="22">
        <f>D20T0523!F16</f>
        <v>1019</v>
      </c>
      <c r="G16" s="22">
        <f>D20T0523!G16</f>
        <v>2760</v>
      </c>
      <c r="H16" s="22">
        <f>D20T0523!H16</f>
        <v>4007</v>
      </c>
      <c r="I16" s="22">
        <f>D20T0523!I16</f>
        <v>2129</v>
      </c>
      <c r="J16" s="22">
        <f>D20T0523!J16</f>
        <v>3609</v>
      </c>
      <c r="K16" s="29">
        <f>D20T0523!K16</f>
        <v>1576</v>
      </c>
    </row>
    <row r="17" spans="2:11" x14ac:dyDescent="0.2">
      <c r="B17" s="18" t="s">
        <v>14</v>
      </c>
      <c r="C17" s="22">
        <f>D20T0523!C17</f>
        <v>2446</v>
      </c>
      <c r="D17" s="22">
        <f>D20T0523!D17</f>
        <v>518</v>
      </c>
      <c r="E17" s="22">
        <f>D20T0523!E17</f>
        <v>127</v>
      </c>
      <c r="F17" s="22">
        <f>D20T0523!F17</f>
        <v>106</v>
      </c>
      <c r="G17" s="22">
        <f>D20T0523!G17</f>
        <v>331</v>
      </c>
      <c r="H17" s="22">
        <f>D20T0523!H17</f>
        <v>420</v>
      </c>
      <c r="I17" s="22">
        <f>D20T0523!I17</f>
        <v>390</v>
      </c>
      <c r="J17" s="22">
        <f>D20T0523!J17</f>
        <v>403</v>
      </c>
      <c r="K17" s="29">
        <f>D20T0523!K17</f>
        <v>151</v>
      </c>
    </row>
    <row r="18" spans="2:11" x14ac:dyDescent="0.2">
      <c r="B18" s="18" t="s">
        <v>15</v>
      </c>
      <c r="C18" s="22">
        <f>D20T0523!C18</f>
        <v>6092</v>
      </c>
      <c r="D18" s="22">
        <f>D20T0523!D18</f>
        <v>946</v>
      </c>
      <c r="E18" s="22">
        <f>D20T0523!E18</f>
        <v>178</v>
      </c>
      <c r="F18" s="22">
        <f>D20T0523!F18</f>
        <v>193</v>
      </c>
      <c r="G18" s="22">
        <f>D20T0523!G18</f>
        <v>766</v>
      </c>
      <c r="H18" s="22">
        <f>D20T0523!H18</f>
        <v>1572</v>
      </c>
      <c r="I18" s="22">
        <f>D20T0523!I18</f>
        <v>868</v>
      </c>
      <c r="J18" s="22">
        <f>D20T0523!J18</f>
        <v>957</v>
      </c>
      <c r="K18" s="29">
        <f>D20T0523!K18</f>
        <v>612</v>
      </c>
    </row>
    <row r="19" spans="2:11" x14ac:dyDescent="0.2">
      <c r="B19" s="18" t="s">
        <v>16</v>
      </c>
      <c r="C19" s="22">
        <f>D20T0523!C19</f>
        <v>2206</v>
      </c>
      <c r="D19" s="22">
        <f>D20T0523!D19</f>
        <v>393</v>
      </c>
      <c r="E19" s="22">
        <f>D20T0523!E19</f>
        <v>51</v>
      </c>
      <c r="F19" s="22">
        <f>D20T0523!F19</f>
        <v>40</v>
      </c>
      <c r="G19" s="22">
        <f>D20T0523!G19</f>
        <v>244</v>
      </c>
      <c r="H19" s="22">
        <f>D20T0523!H19</f>
        <v>618</v>
      </c>
      <c r="I19" s="22">
        <f>D20T0523!I19</f>
        <v>330</v>
      </c>
      <c r="J19" s="22">
        <f>D20T0523!J19</f>
        <v>306</v>
      </c>
      <c r="K19" s="29">
        <f>D20T0523!K19</f>
        <v>224</v>
      </c>
    </row>
    <row r="20" spans="2:11" x14ac:dyDescent="0.2">
      <c r="B20" s="18" t="s">
        <v>17</v>
      </c>
      <c r="C20" s="22">
        <f>D20T0523!C20</f>
        <v>21283</v>
      </c>
      <c r="D20" s="22">
        <f>D20T0523!D20</f>
        <v>3745</v>
      </c>
      <c r="E20" s="22">
        <f>D20T0523!E20</f>
        <v>666</v>
      </c>
      <c r="F20" s="22">
        <f>D20T0523!F20</f>
        <v>517</v>
      </c>
      <c r="G20" s="22">
        <f>D20T0523!G20</f>
        <v>2392</v>
      </c>
      <c r="H20" s="22">
        <f>D20T0523!H20</f>
        <v>4844</v>
      </c>
      <c r="I20" s="22">
        <f>D20T0523!I20</f>
        <v>3375</v>
      </c>
      <c r="J20" s="22">
        <f>D20T0523!J20</f>
        <v>3125</v>
      </c>
      <c r="K20" s="29">
        <f>D20T0523!K20</f>
        <v>2619</v>
      </c>
    </row>
    <row r="21" spans="2:11" x14ac:dyDescent="0.2">
      <c r="B21" s="18" t="s">
        <v>18</v>
      </c>
      <c r="C21" s="22">
        <f>D20T0523!C21</f>
        <v>982</v>
      </c>
      <c r="D21" s="22">
        <f>D20T0523!D21</f>
        <v>198</v>
      </c>
      <c r="E21" s="22">
        <f>D20T0523!E21</f>
        <v>40</v>
      </c>
      <c r="F21" s="22">
        <f>D20T0523!F21</f>
        <v>25</v>
      </c>
      <c r="G21" s="22">
        <f>D20T0523!G21</f>
        <v>134</v>
      </c>
      <c r="H21" s="22">
        <f>D20T0523!H21</f>
        <v>159</v>
      </c>
      <c r="I21" s="22">
        <f>D20T0523!I21</f>
        <v>181</v>
      </c>
      <c r="J21" s="22">
        <f>D20T0523!J21</f>
        <v>174</v>
      </c>
      <c r="K21" s="29">
        <f>D20T0523!K21</f>
        <v>71</v>
      </c>
    </row>
    <row r="22" spans="2:11" x14ac:dyDescent="0.2">
      <c r="B22" s="18" t="s">
        <v>19</v>
      </c>
      <c r="C22" s="22">
        <f>D20T0523!C22</f>
        <v>5959</v>
      </c>
      <c r="D22" s="22">
        <f>D20T0523!D22</f>
        <v>1094</v>
      </c>
      <c r="E22" s="22">
        <f>D20T0523!E22</f>
        <v>177</v>
      </c>
      <c r="F22" s="22">
        <f>D20T0523!F22</f>
        <v>92</v>
      </c>
      <c r="G22" s="22">
        <f>D20T0523!G22</f>
        <v>605</v>
      </c>
      <c r="H22" s="22">
        <f>D20T0523!H22</f>
        <v>1357</v>
      </c>
      <c r="I22" s="22">
        <f>D20T0523!I22</f>
        <v>917</v>
      </c>
      <c r="J22" s="22">
        <f>D20T0523!J22</f>
        <v>829</v>
      </c>
      <c r="K22" s="29">
        <f>D20T0523!K22</f>
        <v>888</v>
      </c>
    </row>
    <row r="23" spans="2:11" x14ac:dyDescent="0.2">
      <c r="B23" s="18" t="s">
        <v>20</v>
      </c>
      <c r="C23" s="22">
        <f>D20T0523!C23</f>
        <v>0</v>
      </c>
      <c r="D23" s="22">
        <f>D20T0523!D23</f>
        <v>0</v>
      </c>
      <c r="E23" s="22">
        <f>D20T0523!E23</f>
        <v>0</v>
      </c>
      <c r="F23" s="22">
        <f>D20T0523!F23</f>
        <v>0</v>
      </c>
      <c r="G23" s="22">
        <f>D20T0523!G23</f>
        <v>0</v>
      </c>
      <c r="H23" s="22">
        <f>D20T0523!H23</f>
        <v>0</v>
      </c>
      <c r="I23" s="22">
        <f>D20T0523!I23</f>
        <v>0</v>
      </c>
      <c r="J23" s="22">
        <f>D20T0523!J23</f>
        <v>0</v>
      </c>
      <c r="K23" s="29">
        <f>D20T0523!K23</f>
        <v>0</v>
      </c>
    </row>
    <row r="24" spans="2:11" x14ac:dyDescent="0.2">
      <c r="B24" s="18"/>
      <c r="C24" s="22"/>
      <c r="D24" s="22"/>
      <c r="E24" s="22"/>
      <c r="F24" s="22"/>
      <c r="G24" s="22"/>
      <c r="H24" s="22"/>
      <c r="I24" s="22"/>
      <c r="J24" s="22"/>
      <c r="K24" s="29"/>
    </row>
    <row r="25" spans="2:11" s="25" customFormat="1" x14ac:dyDescent="0.2">
      <c r="B25" s="19" t="s">
        <v>2</v>
      </c>
      <c r="C25" s="21">
        <f>D20T0523!C25</f>
        <v>55993</v>
      </c>
      <c r="D25" s="21">
        <f>D20T0523!D25</f>
        <v>10124</v>
      </c>
      <c r="E25" s="21">
        <f>D20T0523!E25</f>
        <v>3340</v>
      </c>
      <c r="F25" s="21">
        <f>D20T0523!F25</f>
        <v>3151</v>
      </c>
      <c r="G25" s="21">
        <f>D20T0523!G25</f>
        <v>8603</v>
      </c>
      <c r="H25" s="21">
        <f>D20T0523!H25</f>
        <v>10369</v>
      </c>
      <c r="I25" s="21">
        <f>D20T0523!I25</f>
        <v>6038</v>
      </c>
      <c r="J25" s="21">
        <f>D20T0523!J25</f>
        <v>10375</v>
      </c>
      <c r="K25" s="28">
        <f>D20T0523!K25</f>
        <v>3993</v>
      </c>
    </row>
    <row r="26" spans="2:11" x14ac:dyDescent="0.2">
      <c r="B26" s="18" t="s">
        <v>7</v>
      </c>
      <c r="C26" s="22">
        <f>D20T0523!C26</f>
        <v>249</v>
      </c>
      <c r="D26" s="22">
        <f>D20T0523!D26</f>
        <v>52</v>
      </c>
      <c r="E26" s="22">
        <f>D20T0523!E26</f>
        <v>22</v>
      </c>
      <c r="F26" s="22">
        <f>D20T0523!F26</f>
        <v>33</v>
      </c>
      <c r="G26" s="22">
        <f>D20T0523!G26</f>
        <v>58</v>
      </c>
      <c r="H26" s="22">
        <f>D20T0523!H26</f>
        <v>27</v>
      </c>
      <c r="I26" s="22">
        <f>D20T0523!I26</f>
        <v>6</v>
      </c>
      <c r="J26" s="22">
        <f>D20T0523!J26</f>
        <v>47</v>
      </c>
      <c r="K26" s="29">
        <f>D20T0523!K26</f>
        <v>4</v>
      </c>
    </row>
    <row r="27" spans="2:11" x14ac:dyDescent="0.2">
      <c r="B27" s="18" t="s">
        <v>8</v>
      </c>
      <c r="C27" s="22">
        <f>D20T0523!C27</f>
        <v>1479</v>
      </c>
      <c r="D27" s="22">
        <f>D20T0523!D27</f>
        <v>267</v>
      </c>
      <c r="E27" s="22">
        <f>D20T0523!E27</f>
        <v>137</v>
      </c>
      <c r="F27" s="22">
        <f>D20T0523!F27</f>
        <v>149</v>
      </c>
      <c r="G27" s="22">
        <f>D20T0523!G27</f>
        <v>342</v>
      </c>
      <c r="H27" s="22">
        <f>D20T0523!H27</f>
        <v>146</v>
      </c>
      <c r="I27" s="22">
        <f>D20T0523!I27</f>
        <v>66</v>
      </c>
      <c r="J27" s="22">
        <f>D20T0523!J27</f>
        <v>331</v>
      </c>
      <c r="K27" s="29">
        <f>D20T0523!K27</f>
        <v>41</v>
      </c>
    </row>
    <row r="28" spans="2:11" x14ac:dyDescent="0.2">
      <c r="B28" s="18" t="s">
        <v>9</v>
      </c>
      <c r="C28" s="22">
        <f>D20T0523!C28</f>
        <v>5580</v>
      </c>
      <c r="D28" s="22">
        <f>D20T0523!D28</f>
        <v>1016</v>
      </c>
      <c r="E28" s="22">
        <f>D20T0523!E28</f>
        <v>476</v>
      </c>
      <c r="F28" s="22">
        <f>D20T0523!F28</f>
        <v>476</v>
      </c>
      <c r="G28" s="22">
        <f>D20T0523!G28</f>
        <v>1143</v>
      </c>
      <c r="H28" s="22">
        <f>D20T0523!H28</f>
        <v>749</v>
      </c>
      <c r="I28" s="22">
        <f>D20T0523!I28</f>
        <v>281</v>
      </c>
      <c r="J28" s="22">
        <f>D20T0523!J28</f>
        <v>1277</v>
      </c>
      <c r="K28" s="29">
        <f>D20T0523!K28</f>
        <v>162</v>
      </c>
    </row>
    <row r="29" spans="2:11" x14ac:dyDescent="0.2">
      <c r="B29" s="18" t="s">
        <v>10</v>
      </c>
      <c r="C29" s="22">
        <f>D20T0523!C29</f>
        <v>14976</v>
      </c>
      <c r="D29" s="22">
        <f>D20T0523!D29</f>
        <v>2856</v>
      </c>
      <c r="E29" s="22">
        <f>D20T0523!E29</f>
        <v>1264</v>
      </c>
      <c r="F29" s="22">
        <f>D20T0523!F29</f>
        <v>1253</v>
      </c>
      <c r="G29" s="22">
        <f>D20T0523!G29</f>
        <v>2734</v>
      </c>
      <c r="H29" s="22">
        <f>D20T0523!H29</f>
        <v>1986</v>
      </c>
      <c r="I29" s="22">
        <f>D20T0523!I29</f>
        <v>1143</v>
      </c>
      <c r="J29" s="22">
        <f>D20T0523!J29</f>
        <v>3207</v>
      </c>
      <c r="K29" s="29">
        <f>D20T0523!K29</f>
        <v>533</v>
      </c>
    </row>
    <row r="30" spans="2:11" x14ac:dyDescent="0.2">
      <c r="B30" s="18" t="s">
        <v>11</v>
      </c>
      <c r="C30" s="22">
        <f>D20T0523!C30</f>
        <v>3198</v>
      </c>
      <c r="D30" s="22">
        <f>D20T0523!D30</f>
        <v>537</v>
      </c>
      <c r="E30" s="22">
        <f>D20T0523!E30</f>
        <v>254</v>
      </c>
      <c r="F30" s="22">
        <f>D20T0523!F30</f>
        <v>196</v>
      </c>
      <c r="G30" s="22">
        <f>D20T0523!G30</f>
        <v>571</v>
      </c>
      <c r="H30" s="22">
        <f>D20T0523!H30</f>
        <v>635</v>
      </c>
      <c r="I30" s="22">
        <f>D20T0523!I30</f>
        <v>253</v>
      </c>
      <c r="J30" s="22">
        <f>D20T0523!J30</f>
        <v>629</v>
      </c>
      <c r="K30" s="29">
        <f>D20T0523!K30</f>
        <v>123</v>
      </c>
    </row>
    <row r="31" spans="2:11" x14ac:dyDescent="0.2">
      <c r="B31" s="18" t="s">
        <v>12</v>
      </c>
      <c r="C31" s="22">
        <f>D20T0523!C31</f>
        <v>3562</v>
      </c>
      <c r="D31" s="22">
        <f>D20T0523!D31</f>
        <v>589</v>
      </c>
      <c r="E31" s="22">
        <f>D20T0523!E31</f>
        <v>168</v>
      </c>
      <c r="F31" s="22">
        <f>D20T0523!F31</f>
        <v>146</v>
      </c>
      <c r="G31" s="22">
        <f>D20T0523!G31</f>
        <v>549</v>
      </c>
      <c r="H31" s="22">
        <f>D20T0523!H31</f>
        <v>895</v>
      </c>
      <c r="I31" s="22">
        <f>D20T0523!I31</f>
        <v>386</v>
      </c>
      <c r="J31" s="22">
        <f>D20T0523!J31</f>
        <v>628</v>
      </c>
      <c r="K31" s="29">
        <f>D20T0523!K31</f>
        <v>201</v>
      </c>
    </row>
    <row r="32" spans="2:11" x14ac:dyDescent="0.2">
      <c r="B32" s="18" t="s">
        <v>13</v>
      </c>
      <c r="C32" s="22">
        <f>D20T0523!C32</f>
        <v>9860</v>
      </c>
      <c r="D32" s="22">
        <f>D20T0523!D32</f>
        <v>1754</v>
      </c>
      <c r="E32" s="22">
        <f>D20T0523!E32</f>
        <v>535</v>
      </c>
      <c r="F32" s="22">
        <f>D20T0523!F32</f>
        <v>511</v>
      </c>
      <c r="G32" s="22">
        <f>D20T0523!G32</f>
        <v>1348</v>
      </c>
      <c r="H32" s="22">
        <f>D20T0523!H32</f>
        <v>2037</v>
      </c>
      <c r="I32" s="22">
        <f>D20T0523!I32</f>
        <v>1129</v>
      </c>
      <c r="J32" s="22">
        <f>D20T0523!J32</f>
        <v>1785</v>
      </c>
      <c r="K32" s="29">
        <f>D20T0523!K32</f>
        <v>761</v>
      </c>
    </row>
    <row r="33" spans="2:12" x14ac:dyDescent="0.2">
      <c r="B33" s="18" t="s">
        <v>14</v>
      </c>
      <c r="C33" s="22">
        <f>D20T0523!C33</f>
        <v>925</v>
      </c>
      <c r="D33" s="22">
        <f>D20T0523!D33</f>
        <v>197</v>
      </c>
      <c r="E33" s="22">
        <f>D20T0523!E33</f>
        <v>43</v>
      </c>
      <c r="F33" s="22">
        <f>D20T0523!F33</f>
        <v>42</v>
      </c>
      <c r="G33" s="22">
        <f>D20T0523!G33</f>
        <v>117</v>
      </c>
      <c r="H33" s="22">
        <f>D20T0523!H33</f>
        <v>155</v>
      </c>
      <c r="I33" s="22">
        <f>D20T0523!I33</f>
        <v>153</v>
      </c>
      <c r="J33" s="22">
        <f>D20T0523!J33</f>
        <v>154</v>
      </c>
      <c r="K33" s="29">
        <f>D20T0523!K33</f>
        <v>64</v>
      </c>
    </row>
    <row r="34" spans="2:12" x14ac:dyDescent="0.2">
      <c r="B34" s="18" t="s">
        <v>15</v>
      </c>
      <c r="C34" s="22">
        <f>D20T0523!C34</f>
        <v>1942</v>
      </c>
      <c r="D34" s="22">
        <f>D20T0523!D34</f>
        <v>314</v>
      </c>
      <c r="E34" s="22">
        <f>D20T0523!E34</f>
        <v>41</v>
      </c>
      <c r="F34" s="22">
        <f>D20T0523!F34</f>
        <v>59</v>
      </c>
      <c r="G34" s="22">
        <f>D20T0523!G34</f>
        <v>231</v>
      </c>
      <c r="H34" s="22">
        <f>D20T0523!H34</f>
        <v>472</v>
      </c>
      <c r="I34" s="22">
        <f>D20T0523!I34</f>
        <v>316</v>
      </c>
      <c r="J34" s="22">
        <f>D20T0523!J34</f>
        <v>313</v>
      </c>
      <c r="K34" s="29">
        <f>D20T0523!K34</f>
        <v>196</v>
      </c>
    </row>
    <row r="35" spans="2:12" x14ac:dyDescent="0.2">
      <c r="B35" s="18" t="s">
        <v>16</v>
      </c>
      <c r="C35" s="22">
        <f>D20T0523!C35</f>
        <v>1649</v>
      </c>
      <c r="D35" s="22">
        <f>D20T0523!D35</f>
        <v>296</v>
      </c>
      <c r="E35" s="22">
        <f>D20T0523!E35</f>
        <v>40</v>
      </c>
      <c r="F35" s="22">
        <f>D20T0523!F35</f>
        <v>30</v>
      </c>
      <c r="G35" s="22">
        <f>D20T0523!G35</f>
        <v>174</v>
      </c>
      <c r="H35" s="22">
        <f>D20T0523!H35</f>
        <v>465</v>
      </c>
      <c r="I35" s="22">
        <f>D20T0523!I35</f>
        <v>241</v>
      </c>
      <c r="J35" s="22">
        <f>D20T0523!J35</f>
        <v>231</v>
      </c>
      <c r="K35" s="29">
        <f>D20T0523!K35</f>
        <v>172</v>
      </c>
    </row>
    <row r="36" spans="2:12" x14ac:dyDescent="0.2">
      <c r="B36" s="18" t="s">
        <v>17</v>
      </c>
      <c r="C36" s="22">
        <f>D20T0523!C36</f>
        <v>9363</v>
      </c>
      <c r="D36" s="22">
        <f>D20T0523!D36</f>
        <v>1653</v>
      </c>
      <c r="E36" s="22">
        <f>D20T0523!E36</f>
        <v>261</v>
      </c>
      <c r="F36" s="22">
        <f>D20T0523!F36</f>
        <v>207</v>
      </c>
      <c r="G36" s="22">
        <f>D20T0523!G36</f>
        <v>1004</v>
      </c>
      <c r="H36" s="22">
        <f>D20T0523!H36</f>
        <v>2111</v>
      </c>
      <c r="I36" s="22">
        <f>D20T0523!I36</f>
        <v>1540</v>
      </c>
      <c r="J36" s="22">
        <f>D20T0523!J36</f>
        <v>1322</v>
      </c>
      <c r="K36" s="29">
        <f>D20T0523!K36</f>
        <v>1265</v>
      </c>
    </row>
    <row r="37" spans="2:12" x14ac:dyDescent="0.2">
      <c r="B37" s="18" t="s">
        <v>18</v>
      </c>
      <c r="C37" s="22">
        <f>D20T0523!C37</f>
        <v>517</v>
      </c>
      <c r="D37" s="22">
        <f>D20T0523!D37</f>
        <v>115</v>
      </c>
      <c r="E37" s="22">
        <f>D20T0523!E37</f>
        <v>15</v>
      </c>
      <c r="F37" s="22">
        <f>D20T0523!F37</f>
        <v>10</v>
      </c>
      <c r="G37" s="22">
        <f>D20T0523!G37</f>
        <v>66</v>
      </c>
      <c r="H37" s="22">
        <f>D20T0523!H37</f>
        <v>82</v>
      </c>
      <c r="I37" s="22">
        <f>D20T0523!I37</f>
        <v>102</v>
      </c>
      <c r="J37" s="22">
        <f>D20T0523!J37</f>
        <v>85</v>
      </c>
      <c r="K37" s="29">
        <f>D20T0523!K37</f>
        <v>42</v>
      </c>
    </row>
    <row r="38" spans="2:12" x14ac:dyDescent="0.2">
      <c r="B38" s="18" t="s">
        <v>19</v>
      </c>
      <c r="C38" s="22">
        <f>D20T0523!C38</f>
        <v>2693</v>
      </c>
      <c r="D38" s="22">
        <f>D20T0523!D38</f>
        <v>478</v>
      </c>
      <c r="E38" s="22">
        <f>D20T0523!E38</f>
        <v>84</v>
      </c>
      <c r="F38" s="22">
        <f>D20T0523!F38</f>
        <v>39</v>
      </c>
      <c r="G38" s="22">
        <f>D20T0523!G38</f>
        <v>266</v>
      </c>
      <c r="H38" s="22">
        <f>D20T0523!H38</f>
        <v>609</v>
      </c>
      <c r="I38" s="22">
        <f>D20T0523!I38</f>
        <v>422</v>
      </c>
      <c r="J38" s="22">
        <f>D20T0523!J38</f>
        <v>366</v>
      </c>
      <c r="K38" s="29">
        <f>D20T0523!K38</f>
        <v>429</v>
      </c>
    </row>
    <row r="39" spans="2:12" x14ac:dyDescent="0.2">
      <c r="B39" s="18" t="s">
        <v>20</v>
      </c>
      <c r="C39" s="22">
        <f>D20T0523!C39</f>
        <v>0</v>
      </c>
      <c r="D39" s="22">
        <f>D20T0523!D39</f>
        <v>0</v>
      </c>
      <c r="E39" s="22">
        <f>D20T0523!E39</f>
        <v>0</v>
      </c>
      <c r="F39" s="22">
        <f>D20T0523!F39</f>
        <v>0</v>
      </c>
      <c r="G39" s="22">
        <f>D20T0523!G39</f>
        <v>0</v>
      </c>
      <c r="H39" s="22">
        <f>D20T0523!H39</f>
        <v>0</v>
      </c>
      <c r="I39" s="22">
        <f>D20T0523!I39</f>
        <v>0</v>
      </c>
      <c r="J39" s="22">
        <f>D20T0523!J39</f>
        <v>0</v>
      </c>
      <c r="K39" s="29">
        <f>D20T0523!K39</f>
        <v>0</v>
      </c>
    </row>
    <row r="40" spans="2:12" x14ac:dyDescent="0.2">
      <c r="B40" s="18"/>
      <c r="C40" s="22"/>
      <c r="D40" s="22"/>
      <c r="E40" s="22"/>
      <c r="F40" s="22"/>
      <c r="G40" s="22"/>
      <c r="H40" s="22"/>
      <c r="I40" s="22"/>
      <c r="J40" s="22"/>
      <c r="K40" s="29"/>
    </row>
    <row r="41" spans="2:12" x14ac:dyDescent="0.2">
      <c r="B41" s="19" t="s">
        <v>3</v>
      </c>
      <c r="C41" s="21">
        <f>D20T0523!C41</f>
        <v>65800</v>
      </c>
      <c r="D41" s="21">
        <f>D20T0523!D41</f>
        <v>11850</v>
      </c>
      <c r="E41" s="21">
        <f>D20T0523!E41</f>
        <v>4098</v>
      </c>
      <c r="F41" s="21">
        <f>D20T0523!F41</f>
        <v>3789</v>
      </c>
      <c r="G41" s="21">
        <f>D20T0523!G41</f>
        <v>10209</v>
      </c>
      <c r="H41" s="21">
        <f>D20T0523!H41</f>
        <v>11921</v>
      </c>
      <c r="I41" s="21">
        <f>D20T0523!I41</f>
        <v>6645</v>
      </c>
      <c r="J41" s="21">
        <f>D20T0523!J41</f>
        <v>12522</v>
      </c>
      <c r="K41" s="28">
        <f>D20T0523!K41</f>
        <v>4766</v>
      </c>
    </row>
    <row r="42" spans="2:12" x14ac:dyDescent="0.2">
      <c r="B42" s="18" t="s">
        <v>7</v>
      </c>
      <c r="C42" s="22">
        <f>D20T0523!C42</f>
        <v>526</v>
      </c>
      <c r="D42" s="22">
        <f>D20T0523!D42</f>
        <v>78</v>
      </c>
      <c r="E42" s="22">
        <f>D20T0523!E42</f>
        <v>49</v>
      </c>
      <c r="F42" s="22">
        <f>D20T0523!F42</f>
        <v>57</v>
      </c>
      <c r="G42" s="22">
        <f>D20T0523!G42</f>
        <v>175</v>
      </c>
      <c r="H42" s="22">
        <f>D20T0523!H42</f>
        <v>28</v>
      </c>
      <c r="I42" s="22">
        <f>D20T0523!I42</f>
        <v>23</v>
      </c>
      <c r="J42" s="22">
        <f>D20T0523!J42</f>
        <v>105</v>
      </c>
      <c r="K42" s="29">
        <f>D20T0523!K42</f>
        <v>11</v>
      </c>
    </row>
    <row r="43" spans="2:12" x14ac:dyDescent="0.2">
      <c r="B43" s="18" t="s">
        <v>8</v>
      </c>
      <c r="C43" s="22">
        <f>D20T0523!C43</f>
        <v>3095</v>
      </c>
      <c r="D43" s="22">
        <f>D20T0523!D43</f>
        <v>570</v>
      </c>
      <c r="E43" s="22">
        <f>D20T0523!E43</f>
        <v>322</v>
      </c>
      <c r="F43" s="22">
        <f>D20T0523!F43</f>
        <v>259</v>
      </c>
      <c r="G43" s="22">
        <f>D20T0523!G43</f>
        <v>717</v>
      </c>
      <c r="H43" s="22">
        <f>D20T0523!H43</f>
        <v>309</v>
      </c>
      <c r="I43" s="22">
        <f>D20T0523!I43</f>
        <v>148</v>
      </c>
      <c r="J43" s="22">
        <f>D20T0523!J43</f>
        <v>671</v>
      </c>
      <c r="K43" s="29">
        <f>D20T0523!K43</f>
        <v>99</v>
      </c>
    </row>
    <row r="44" spans="2:12" x14ac:dyDescent="0.2">
      <c r="B44" s="18" t="s">
        <v>9</v>
      </c>
      <c r="C44" s="22">
        <f>D20T0523!C44</f>
        <v>8214</v>
      </c>
      <c r="D44" s="22">
        <f>D20T0523!D44</f>
        <v>1415</v>
      </c>
      <c r="E44" s="22">
        <f>D20T0523!E44</f>
        <v>720</v>
      </c>
      <c r="F44" s="22">
        <f>D20T0523!F44</f>
        <v>713</v>
      </c>
      <c r="G44" s="22">
        <f>D20T0523!G44</f>
        <v>1513</v>
      </c>
      <c r="H44" s="22">
        <f>D20T0523!H44</f>
        <v>1099</v>
      </c>
      <c r="I44" s="22">
        <f>D20T0523!I44</f>
        <v>420</v>
      </c>
      <c r="J44" s="22">
        <f>D20T0523!J44</f>
        <v>1969</v>
      </c>
      <c r="K44" s="29">
        <f>D20T0523!K44</f>
        <v>365</v>
      </c>
      <c r="L44" s="16"/>
    </row>
    <row r="45" spans="2:12" x14ac:dyDescent="0.2">
      <c r="B45" s="18" t="s">
        <v>10</v>
      </c>
      <c r="C45" s="22">
        <f>D20T0523!C45</f>
        <v>16280</v>
      </c>
      <c r="D45" s="22">
        <f>D20T0523!D45</f>
        <v>3192</v>
      </c>
      <c r="E45" s="22">
        <f>D20T0523!E45</f>
        <v>1258</v>
      </c>
      <c r="F45" s="22">
        <f>D20T0523!F45</f>
        <v>1343</v>
      </c>
      <c r="G45" s="22">
        <f>D20T0523!G45</f>
        <v>2756</v>
      </c>
      <c r="H45" s="22">
        <f>D20T0523!H45</f>
        <v>2120</v>
      </c>
      <c r="I45" s="22">
        <f>D20T0523!I45</f>
        <v>1281</v>
      </c>
      <c r="J45" s="22">
        <f>D20T0523!J45</f>
        <v>3563</v>
      </c>
      <c r="K45" s="29">
        <f>D20T0523!K45</f>
        <v>767</v>
      </c>
      <c r="L45" s="16"/>
    </row>
    <row r="46" spans="2:12" x14ac:dyDescent="0.2">
      <c r="B46" s="18" t="s">
        <v>11</v>
      </c>
      <c r="C46" s="22">
        <f>D20T0523!C46</f>
        <v>3086</v>
      </c>
      <c r="D46" s="22">
        <f>D20T0523!D46</f>
        <v>534</v>
      </c>
      <c r="E46" s="22">
        <f>D20T0523!E46</f>
        <v>244</v>
      </c>
      <c r="F46" s="22">
        <f>D20T0523!F46</f>
        <v>201</v>
      </c>
      <c r="G46" s="22">
        <f>D20T0523!G46</f>
        <v>550</v>
      </c>
      <c r="H46" s="22">
        <f>D20T0523!H46</f>
        <v>630</v>
      </c>
      <c r="I46" s="22">
        <f>D20T0523!I46</f>
        <v>202</v>
      </c>
      <c r="J46" s="22">
        <f>D20T0523!J46</f>
        <v>585</v>
      </c>
      <c r="K46" s="29">
        <f>D20T0523!K46</f>
        <v>140</v>
      </c>
    </row>
    <row r="47" spans="2:12" x14ac:dyDescent="0.2">
      <c r="B47" s="18" t="s">
        <v>12</v>
      </c>
      <c r="C47" s="22">
        <f>D20T0523!C47</f>
        <v>2868</v>
      </c>
      <c r="D47" s="22">
        <f>D20T0523!D47</f>
        <v>489</v>
      </c>
      <c r="E47" s="22">
        <f>D20T0523!E47</f>
        <v>158</v>
      </c>
      <c r="F47" s="22">
        <f>D20T0523!F47</f>
        <v>122</v>
      </c>
      <c r="G47" s="22">
        <f>D20T0523!G47</f>
        <v>472</v>
      </c>
      <c r="H47" s="22">
        <f>D20T0523!H47</f>
        <v>689</v>
      </c>
      <c r="I47" s="22">
        <f>D20T0523!I47</f>
        <v>284</v>
      </c>
      <c r="J47" s="22">
        <f>D20T0523!J47</f>
        <v>482</v>
      </c>
      <c r="K47" s="29">
        <f>D20T0523!K47</f>
        <v>172</v>
      </c>
    </row>
    <row r="48" spans="2:12" x14ac:dyDescent="0.2">
      <c r="B48" s="18" t="s">
        <v>13</v>
      </c>
      <c r="C48" s="22">
        <f>D20T0523!C48</f>
        <v>9852</v>
      </c>
      <c r="D48" s="22">
        <f>D20T0523!D48</f>
        <v>1731</v>
      </c>
      <c r="E48" s="22">
        <f>D20T0523!E48</f>
        <v>592</v>
      </c>
      <c r="F48" s="22">
        <f>D20T0523!F48</f>
        <v>508</v>
      </c>
      <c r="G48" s="22">
        <f>D20T0523!G48</f>
        <v>1412</v>
      </c>
      <c r="H48" s="22">
        <f>D20T0523!H48</f>
        <v>1970</v>
      </c>
      <c r="I48" s="22">
        <f>D20T0523!I48</f>
        <v>1000</v>
      </c>
      <c r="J48" s="22">
        <f>D20T0523!J48</f>
        <v>1824</v>
      </c>
      <c r="K48" s="29">
        <f>D20T0523!K48</f>
        <v>815</v>
      </c>
    </row>
    <row r="49" spans="2:20" x14ac:dyDescent="0.2">
      <c r="B49" s="18" t="s">
        <v>14</v>
      </c>
      <c r="C49" s="22">
        <f>D20T0523!C49</f>
        <v>1521</v>
      </c>
      <c r="D49" s="22">
        <f>D20T0523!D49</f>
        <v>321</v>
      </c>
      <c r="E49" s="22">
        <f>D20T0523!E49</f>
        <v>84</v>
      </c>
      <c r="F49" s="22">
        <f>D20T0523!F49</f>
        <v>64</v>
      </c>
      <c r="G49" s="22">
        <f>D20T0523!G49</f>
        <v>214</v>
      </c>
      <c r="H49" s="22">
        <f>D20T0523!H49</f>
        <v>265</v>
      </c>
      <c r="I49" s="22">
        <f>D20T0523!I49</f>
        <v>237</v>
      </c>
      <c r="J49" s="22">
        <f>D20T0523!J49</f>
        <v>249</v>
      </c>
      <c r="K49" s="29">
        <f>D20T0523!K49</f>
        <v>87</v>
      </c>
    </row>
    <row r="50" spans="2:20" x14ac:dyDescent="0.2">
      <c r="B50" s="18" t="s">
        <v>15</v>
      </c>
      <c r="C50" s="22">
        <f>D20T0523!C50</f>
        <v>4150</v>
      </c>
      <c r="D50" s="22">
        <f>D20T0523!D50</f>
        <v>632</v>
      </c>
      <c r="E50" s="22">
        <f>D20T0523!E50</f>
        <v>137</v>
      </c>
      <c r="F50" s="22">
        <f>D20T0523!F50</f>
        <v>134</v>
      </c>
      <c r="G50" s="22">
        <f>D20T0523!G50</f>
        <v>535</v>
      </c>
      <c r="H50" s="22">
        <f>D20T0523!H50</f>
        <v>1100</v>
      </c>
      <c r="I50" s="22">
        <f>D20T0523!I50</f>
        <v>552</v>
      </c>
      <c r="J50" s="22">
        <f>D20T0523!J50</f>
        <v>644</v>
      </c>
      <c r="K50" s="29">
        <f>D20T0523!K50</f>
        <v>416</v>
      </c>
    </row>
    <row r="51" spans="2:20" x14ac:dyDescent="0.2">
      <c r="B51" s="18" t="s">
        <v>16</v>
      </c>
      <c r="C51" s="22">
        <f>D20T0523!C51</f>
        <v>557</v>
      </c>
      <c r="D51" s="22">
        <f>D20T0523!D51</f>
        <v>97</v>
      </c>
      <c r="E51" s="22">
        <f>D20T0523!E51</f>
        <v>11</v>
      </c>
      <c r="F51" s="22">
        <f>D20T0523!F51</f>
        <v>10</v>
      </c>
      <c r="G51" s="22">
        <f>D20T0523!G51</f>
        <v>70</v>
      </c>
      <c r="H51" s="22">
        <f>D20T0523!H51</f>
        <v>153</v>
      </c>
      <c r="I51" s="22">
        <f>D20T0523!I51</f>
        <v>89</v>
      </c>
      <c r="J51" s="22">
        <f>D20T0523!J51</f>
        <v>75</v>
      </c>
      <c r="K51" s="29">
        <f>D20T0523!K51</f>
        <v>52</v>
      </c>
    </row>
    <row r="52" spans="2:20" x14ac:dyDescent="0.2">
      <c r="B52" s="18" t="s">
        <v>17</v>
      </c>
      <c r="C52" s="22">
        <f>D20T0523!C52</f>
        <v>11920</v>
      </c>
      <c r="D52" s="22">
        <f>D20T0523!D52</f>
        <v>2092</v>
      </c>
      <c r="E52" s="22">
        <f>D20T0523!E52</f>
        <v>405</v>
      </c>
      <c r="F52" s="22">
        <f>D20T0523!F52</f>
        <v>310</v>
      </c>
      <c r="G52" s="22">
        <f>D20T0523!G52</f>
        <v>1388</v>
      </c>
      <c r="H52" s="22">
        <f>D20T0523!H52</f>
        <v>2733</v>
      </c>
      <c r="I52" s="22">
        <f>D20T0523!I52</f>
        <v>1835</v>
      </c>
      <c r="J52" s="22">
        <f>D20T0523!J52</f>
        <v>1803</v>
      </c>
      <c r="K52" s="29">
        <f>D20T0523!K52</f>
        <v>1354</v>
      </c>
    </row>
    <row r="53" spans="2:20" x14ac:dyDescent="0.2">
      <c r="B53" s="18" t="s">
        <v>18</v>
      </c>
      <c r="C53" s="22">
        <f>D20T0523!C53</f>
        <v>465</v>
      </c>
      <c r="D53" s="22">
        <f>D20T0523!D53</f>
        <v>83</v>
      </c>
      <c r="E53" s="22">
        <f>D20T0523!E53</f>
        <v>25</v>
      </c>
      <c r="F53" s="22">
        <f>D20T0523!F53</f>
        <v>15</v>
      </c>
      <c r="G53" s="22">
        <f>D20T0523!G53</f>
        <v>68</v>
      </c>
      <c r="H53" s="22">
        <f>D20T0523!H53</f>
        <v>77</v>
      </c>
      <c r="I53" s="22">
        <f>D20T0523!I53</f>
        <v>79</v>
      </c>
      <c r="J53" s="22">
        <f>D20T0523!J53</f>
        <v>89</v>
      </c>
      <c r="K53" s="29">
        <f>D20T0523!K53</f>
        <v>29</v>
      </c>
    </row>
    <row r="54" spans="2:20" x14ac:dyDescent="0.2">
      <c r="B54" s="18" t="s">
        <v>19</v>
      </c>
      <c r="C54" s="22">
        <f>D20T0523!C54</f>
        <v>3266</v>
      </c>
      <c r="D54" s="22">
        <f>D20T0523!D54</f>
        <v>616</v>
      </c>
      <c r="E54" s="22">
        <f>D20T0523!E54</f>
        <v>93</v>
      </c>
      <c r="F54" s="22">
        <f>D20T0523!F54</f>
        <v>53</v>
      </c>
      <c r="G54" s="22">
        <f>D20T0523!G54</f>
        <v>339</v>
      </c>
      <c r="H54" s="22">
        <f>D20T0523!H54</f>
        <v>748</v>
      </c>
      <c r="I54" s="22">
        <f>D20T0523!I54</f>
        <v>495</v>
      </c>
      <c r="J54" s="22">
        <f>D20T0523!J54</f>
        <v>463</v>
      </c>
      <c r="K54" s="29">
        <f>D20T0523!K54</f>
        <v>459</v>
      </c>
    </row>
    <row r="55" spans="2:20" x14ac:dyDescent="0.2">
      <c r="B55" s="18" t="s">
        <v>20</v>
      </c>
      <c r="C55" s="22">
        <f>D20T0523!C55</f>
        <v>0</v>
      </c>
      <c r="D55" s="22">
        <f>D20T0523!D55</f>
        <v>0</v>
      </c>
      <c r="E55" s="22">
        <f>D20T0523!E55</f>
        <v>0</v>
      </c>
      <c r="F55" s="22">
        <f>D20T0523!F55</f>
        <v>0</v>
      </c>
      <c r="G55" s="22">
        <f>D20T0523!G55</f>
        <v>0</v>
      </c>
      <c r="H55" s="22">
        <f>D20T0523!H55</f>
        <v>0</v>
      </c>
      <c r="I55" s="22">
        <f>D20T0523!I55</f>
        <v>0</v>
      </c>
      <c r="J55" s="22">
        <f>D20T0523!J55</f>
        <v>0</v>
      </c>
      <c r="K55" s="29">
        <f>D20T0523!K55</f>
        <v>0</v>
      </c>
    </row>
    <row r="56" spans="2:20" x14ac:dyDescent="0.2">
      <c r="B56" s="14"/>
      <c r="C56" s="15"/>
      <c r="D56" s="15"/>
      <c r="E56" s="15"/>
      <c r="F56" s="15"/>
      <c r="G56" s="15"/>
      <c r="H56" s="15"/>
      <c r="I56" s="15"/>
      <c r="J56" s="15"/>
      <c r="K56" s="26"/>
    </row>
    <row r="57" spans="2:20" x14ac:dyDescent="0.2">
      <c r="B57" s="1" t="s">
        <v>1</v>
      </c>
    </row>
    <row r="59" spans="2:20" x14ac:dyDescent="0.2">
      <c r="B59" s="32" t="s">
        <v>0</v>
      </c>
      <c r="C59" s="33" t="s">
        <v>54</v>
      </c>
      <c r="D59" s="33" t="s">
        <v>46</v>
      </c>
      <c r="E59" s="33" t="s">
        <v>47</v>
      </c>
      <c r="F59" s="33" t="s">
        <v>48</v>
      </c>
      <c r="G59" s="33" t="s">
        <v>49</v>
      </c>
      <c r="H59" s="33" t="s">
        <v>50</v>
      </c>
      <c r="I59" s="33" t="s">
        <v>51</v>
      </c>
      <c r="J59" s="1" t="s">
        <v>52</v>
      </c>
      <c r="K59" s="1" t="s">
        <v>53</v>
      </c>
    </row>
    <row r="60" spans="2:20" x14ac:dyDescent="0.2">
      <c r="B60" s="1" t="s">
        <v>41</v>
      </c>
      <c r="C60" s="34">
        <f>SUM(C10:C12)*100/C9</f>
        <v>15.717652081810941</v>
      </c>
      <c r="D60" s="34">
        <f t="shared" ref="D60:K60" si="0">SUM(D10:D12)*100/D9</f>
        <v>15.463729862564849</v>
      </c>
      <c r="E60" s="34">
        <f t="shared" si="0"/>
        <v>23.205162678139285</v>
      </c>
      <c r="F60" s="34">
        <f t="shared" si="0"/>
        <v>24.308357348703169</v>
      </c>
      <c r="G60" s="34">
        <f t="shared" si="0"/>
        <v>20.986604295130768</v>
      </c>
      <c r="H60" s="34">
        <f t="shared" si="0"/>
        <v>10.578734858681022</v>
      </c>
      <c r="I60" s="34">
        <f t="shared" si="0"/>
        <v>7.4430339824962548</v>
      </c>
      <c r="J60" s="34">
        <f t="shared" si="0"/>
        <v>19.21649124339433</v>
      </c>
      <c r="K60" s="34">
        <f t="shared" si="0"/>
        <v>7.7862769722571068</v>
      </c>
      <c r="L60" s="42"/>
      <c r="M60" s="42"/>
      <c r="N60" s="42"/>
      <c r="O60" s="42"/>
      <c r="P60" s="42"/>
      <c r="Q60" s="42"/>
      <c r="R60" s="42"/>
      <c r="S60" s="42"/>
      <c r="T60" s="42"/>
    </row>
    <row r="61" spans="2:20" x14ac:dyDescent="0.2">
      <c r="B61" s="1" t="s">
        <v>42</v>
      </c>
      <c r="C61" s="34">
        <f>SUM(C18:C22)*100/C9</f>
        <v>29.986945062524118</v>
      </c>
      <c r="D61" s="34">
        <f t="shared" ref="D61:K61" si="1">SUM(D18:D22)*100/D9</f>
        <v>29.016109948120505</v>
      </c>
      <c r="E61" s="34">
        <f t="shared" si="1"/>
        <v>14.9502554450121</v>
      </c>
      <c r="F61" s="34">
        <f t="shared" si="1"/>
        <v>12.492795389048991</v>
      </c>
      <c r="G61" s="34">
        <f t="shared" si="1"/>
        <v>22.012545183925155</v>
      </c>
      <c r="H61" s="34">
        <f t="shared" si="1"/>
        <v>38.358008075370122</v>
      </c>
      <c r="I61" s="34">
        <f t="shared" si="1"/>
        <v>44.713395884254517</v>
      </c>
      <c r="J61" s="34">
        <f t="shared" si="1"/>
        <v>23.544569157531555</v>
      </c>
      <c r="K61" s="34">
        <f t="shared" si="1"/>
        <v>50.393880579974883</v>
      </c>
      <c r="L61" s="42"/>
      <c r="M61" s="42"/>
      <c r="N61" s="42"/>
      <c r="O61" s="42"/>
      <c r="P61" s="42"/>
      <c r="Q61" s="42"/>
      <c r="R61" s="42"/>
      <c r="S61" s="42"/>
      <c r="T61" s="42"/>
    </row>
    <row r="63" spans="2:20" x14ac:dyDescent="0.2">
      <c r="B63" s="19" t="s">
        <v>43</v>
      </c>
    </row>
    <row r="64" spans="2:20" x14ac:dyDescent="0.2">
      <c r="B64" s="1" t="s">
        <v>44</v>
      </c>
      <c r="C64" s="34">
        <v>13.314631696226137</v>
      </c>
      <c r="D64" s="34">
        <v>13.314631696226137</v>
      </c>
      <c r="E64" s="34">
        <v>13.314631696226137</v>
      </c>
      <c r="F64" s="34">
        <v>13.314631696226137</v>
      </c>
      <c r="G64" s="34">
        <v>13.314631696226137</v>
      </c>
      <c r="H64" s="34">
        <v>13.314631696226137</v>
      </c>
      <c r="I64" s="34">
        <v>13.314631696226137</v>
      </c>
      <c r="J64" s="34">
        <v>13.314631696226137</v>
      </c>
      <c r="K64" s="34">
        <v>13.314631696226137</v>
      </c>
    </row>
    <row r="65" spans="2:11" x14ac:dyDescent="0.2">
      <c r="B65" s="1" t="s">
        <v>45</v>
      </c>
      <c r="C65" s="34">
        <v>39.047289362488748</v>
      </c>
      <c r="D65" s="34">
        <v>39.047289362488748</v>
      </c>
      <c r="E65" s="34">
        <v>39.047289362488748</v>
      </c>
      <c r="F65" s="34">
        <v>39.047289362488748</v>
      </c>
      <c r="G65" s="34">
        <v>39.047289362488748</v>
      </c>
      <c r="H65" s="34">
        <v>39.047289362488748</v>
      </c>
      <c r="I65" s="34">
        <v>39.047289362488748</v>
      </c>
      <c r="J65" s="34">
        <v>39.047289362488748</v>
      </c>
      <c r="K65" s="34">
        <v>39.047289362488748</v>
      </c>
    </row>
  </sheetData>
  <mergeCells count="9">
    <mergeCell ref="C6:C7"/>
    <mergeCell ref="D6:D7"/>
    <mergeCell ref="E6:E7"/>
    <mergeCell ref="F6:F7"/>
    <mergeCell ref="K6:K7"/>
    <mergeCell ref="G6:G7"/>
    <mergeCell ref="H6:H7"/>
    <mergeCell ref="I6:I7"/>
    <mergeCell ref="J6:J7"/>
  </mergeCells>
  <phoneticPr fontId="8" type="noConversion"/>
  <hyperlinks>
    <hyperlink ref="A3" r:id="rId1" xr:uid="{00000000-0004-0000-0100-000000000000}"/>
    <hyperlink ref="A4" r:id="rId2" xr:uid="{00000000-0004-0000-0100-000001000000}"/>
  </hyperlinks>
  <pageMargins left="0.75" right="0.75" top="1" bottom="1" header="0" footer="0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D20T0523</vt:lpstr>
      <vt:lpstr>Gráfico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ESTADÍSTICA</dc:creator>
  <cp:lastModifiedBy>Delgado Rodriguez, Jorge</cp:lastModifiedBy>
  <cp:lastPrinted>2012-10-24T11:52:33Z</cp:lastPrinted>
  <dcterms:created xsi:type="dcterms:W3CDTF">1999-02-22T12:47:20Z</dcterms:created>
  <dcterms:modified xsi:type="dcterms:W3CDTF">2023-08-21T11:56:31Z</dcterms:modified>
</cp:coreProperties>
</file>