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20. San Blas-Canillejas\"/>
    </mc:Choice>
  </mc:AlternateContent>
  <xr:revisionPtr revIDLastSave="0" documentId="8_{72CC7B56-54C5-4F9D-BEAB-B38AC8380FD9}" xr6:coauthVersionLast="47" xr6:coauthVersionMax="47" xr10:uidLastSave="{00000000-0000-0000-0000-000000000000}"/>
  <bookViews>
    <workbookView xWindow="-108" yWindow="-108" windowWidth="23256" windowHeight="12576" activeTab="1"/>
  </bookViews>
  <sheets>
    <sheet name="D20T1223_enero" sheetId="4" r:id="rId1"/>
    <sheet name="D20T1223_julio" sheetId="12" r:id="rId2"/>
    <sheet name="D10T1414_julio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2" l="1"/>
  <c r="E8" i="2"/>
  <c r="D8" i="2"/>
  <c r="F105" i="2"/>
  <c r="F8" i="2"/>
  <c r="G105" i="2"/>
  <c r="H105" i="2"/>
  <c r="H8" i="2"/>
  <c r="I105" i="2"/>
  <c r="J105" i="2"/>
  <c r="J8" i="2"/>
  <c r="K105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6" i="2"/>
  <c r="D105" i="2"/>
  <c r="D107" i="2"/>
  <c r="D108" i="2"/>
  <c r="D109" i="2"/>
  <c r="D110" i="2"/>
  <c r="D111" i="2"/>
  <c r="D112" i="2"/>
  <c r="D113" i="2"/>
  <c r="D114" i="2"/>
  <c r="D115" i="2"/>
  <c r="D116" i="2"/>
  <c r="G8" i="2"/>
  <c r="I8" i="2"/>
  <c r="K8" i="2"/>
</calcChain>
</file>

<file path=xl/sharedStrings.xml><?xml version="1.0" encoding="utf-8"?>
<sst xmlns="http://schemas.openxmlformats.org/spreadsheetml/2006/main" count="500" uniqueCount="359">
  <si>
    <t>Educación</t>
  </si>
  <si>
    <t>Actividad</t>
  </si>
  <si>
    <t>Literal de actividad</t>
  </si>
  <si>
    <t/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</si>
  <si>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</si>
  <si>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</si>
  <si>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</si>
  <si>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</si>
  <si>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</si>
  <si>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</si>
  <si>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</si>
  <si>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</si>
  <si>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</si>
  <si>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</si>
  <si>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</si>
  <si>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</si>
  <si>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</si>
  <si>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</si>
  <si>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</si>
  <si>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</si>
  <si>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</si>
  <si>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</si>
  <si>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</si>
  <si>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</si>
  <si>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</si>
  <si>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</si>
  <si>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</si>
  <si>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</si>
  <si>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</si>
  <si>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</si>
  <si>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</si>
  <si>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</si>
  <si>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</si>
  <si>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</si>
  <si>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</si>
  <si>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</si>
  <si>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</si>
  <si>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</si>
  <si>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</si>
  <si>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</si>
  <si>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</si>
  <si>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</si>
  <si>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</si>
  <si>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</si>
  <si>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</si>
  <si>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</si>
  <si>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</si>
  <si>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</si>
  <si>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</si>
  <si>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</si>
  <si>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</si>
  <si>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</si>
  <si>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</si>
  <si>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</si>
  <si>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</si>
  <si>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</si>
  <si>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</si>
  <si>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</si>
  <si>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</si>
  <si>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</si>
  <si>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</si>
  <si>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</si>
  <si>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</si>
  <si>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</si>
  <si>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</si>
  <si>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</si>
  <si>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</si>
  <si>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</si>
  <si>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</si>
  <si>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</si>
  <si>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</si>
  <si>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</si>
  <si>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</si>
  <si>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</si>
  <si>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</si>
  <si>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</si>
  <si>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</si>
  <si>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</si>
  <si>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</si>
  <si>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</si>
  <si>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</si>
  <si>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</si>
  <si>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</si>
  <si>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</si>
  <si>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</si>
  <si>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</si>
  <si>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</si>
  <si>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</si>
  <si>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</si>
  <si>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</si>
  <si>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</si>
  <si>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</si>
  <si>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</si>
  <si>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</si>
  <si>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</si>
  <si>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</si>
  <si>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</si>
  <si>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</si>
  <si>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</si>
  <si>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</si>
  <si>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</si>
  <si>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</si>
  <si>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</si>
  <si>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</si>
  <si>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</si>
  <si>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</si>
  <si>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</si>
  <si>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</si>
  <si>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</si>
  <si>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</si>
  <si>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</si>
  <si>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</si>
  <si>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</si>
  <si>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</si>
  <si>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</si>
  <si>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</si>
  <si>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</si>
  <si>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</si>
  <si>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</si>
  <si>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</si>
  <si>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</si>
  <si>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</si>
  <si>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</si>
  <si>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</si>
  <si>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</si>
  <si>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</si>
  <si>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</si>
  <si>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</si>
  <si>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</si>
  <si>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</si>
  <si>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</si>
  <si>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</si>
  <si>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</si>
  <si>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</si>
  <si>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</si>
  <si>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</si>
  <si>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</si>
  <si>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</si>
  <si>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</si>
  <si>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</si>
  <si>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</si>
  <si>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</si>
  <si>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</si>
  <si>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</si>
  <si>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</si>
  <si>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</si>
  <si>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</si>
  <si>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</si>
  <si>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</si>
  <si>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</si>
  <si>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</si>
  <si>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</si>
  <si>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</si>
  <si>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</si>
  <si>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</si>
  <si>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</si>
  <si>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</si>
  <si>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</si>
  <si>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</si>
  <si>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</si>
  <si>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>10.</t>
  </si>
  <si>
    <t xml:space="preserve">  101.</t>
  </si>
  <si>
    <t xml:space="preserve">  102.</t>
  </si>
  <si>
    <t xml:space="preserve">  103.</t>
  </si>
  <si>
    <t xml:space="preserve">  104.</t>
  </si>
  <si>
    <t xml:space="preserve">  105.</t>
  </si>
  <si>
    <t>106.</t>
  </si>
  <si>
    <t>107.</t>
  </si>
  <si>
    <t>LATINA</t>
  </si>
  <si>
    <t>Los Cármenes</t>
  </si>
  <si>
    <t>Puerta del Ángel</t>
  </si>
  <si>
    <t>Lucero</t>
  </si>
  <si>
    <t>Aluche</t>
  </si>
  <si>
    <t>Campamento</t>
  </si>
  <si>
    <t xml:space="preserve">Cuatro Vientos </t>
  </si>
  <si>
    <t>Las Águilas</t>
  </si>
  <si>
    <t xml:space="preserve">D.10.14. Locales abiertos con Tipo de acceso Puerta de calle y Agrupados, clasificados por Actividad económica (CNAE 2009) </t>
  </si>
  <si>
    <t>D.10. LATINA. INFORMACIÓN DE LOS DISTRITOS</t>
  </si>
  <si>
    <t>09</t>
  </si>
  <si>
    <t>Actividades de apoyo a las industrias extractivas</t>
  </si>
  <si>
    <t>Acceso a 
Banco Datos</t>
  </si>
  <si>
    <t>Índice</t>
  </si>
  <si>
    <t>Datos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</si>
  <si>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</si>
  <si>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</si>
  <si>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</si>
  <si>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</si>
  <si>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</si>
  <si>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</si>
  <si>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</si>
  <si>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</si>
  <si>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</si>
  <si>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</si>
  <si>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</si>
  <si>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</si>
  <si>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</si>
  <si>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</si>
  <si>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</si>
  <si>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</si>
  <si>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</si>
  <si>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</si>
  <si>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</si>
  <si>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</si>
  <si>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</si>
  <si>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</si>
  <si>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</si>
  <si>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</si>
  <si>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</si>
  <si>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</si>
  <si>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</si>
  <si>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</si>
  <si>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</si>
  <si>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</si>
  <si>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</si>
  <si>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</si>
  <si>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</si>
  <si>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</si>
  <si>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</si>
  <si>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</si>
  <si>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</si>
  <si>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</si>
  <si>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</si>
  <si>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</si>
  <si>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</si>
  <si>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</si>
  <si>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</si>
  <si>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</si>
  <si>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</si>
  <si>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</si>
  <si>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</si>
  <si>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1-7-2014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</si>
  <si>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</si>
  <si>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</si>
  <si>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</si>
  <si>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</si>
  <si>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</si>
  <si>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</si>
  <si>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</si>
  <si>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</si>
  <si>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</si>
  <si>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</si>
  <si>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</si>
  <si>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</si>
  <si>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</si>
  <si>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</si>
  <si>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</si>
  <si>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</si>
  <si>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</si>
  <si>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</si>
  <si>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</si>
  <si>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</si>
  <si>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</si>
  <si>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</si>
  <si>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</si>
  <si>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</si>
  <si>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</si>
  <si>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</si>
  <si>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</si>
  <si>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</si>
  <si>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</si>
  <si>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</si>
  <si>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</si>
  <si>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</si>
  <si>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</si>
  <si>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</si>
  <si>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</si>
  <si>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</si>
  <si>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</si>
  <si>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</si>
  <si>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</si>
  <si>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</si>
  <si>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</si>
  <si>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</si>
  <si>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</si>
  <si>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</si>
  <si>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</si>
  <si>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</si>
  <si>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</si>
  <si>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</si>
  <si>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</si>
  <si>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</si>
  <si>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</si>
  <si>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</si>
  <si>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</si>
  <si>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</si>
  <si>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</si>
  <si>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</si>
  <si>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</si>
  <si>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</si>
  <si>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</si>
  <si>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</si>
  <si>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</si>
  <si>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</si>
  <si>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</si>
  <si>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</si>
  <si>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</si>
  <si>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</si>
  <si>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</si>
  <si>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</si>
  <si>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</si>
  <si>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</si>
  <si>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</si>
  <si>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</si>
  <si>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</si>
  <si>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</si>
  <si>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</si>
  <si>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</si>
  <si>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</si>
  <si>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</si>
  <si>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</si>
  <si>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</si>
  <si>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</si>
  <si>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</si>
  <si>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</si>
  <si>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</si>
  <si>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</si>
  <si>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</si>
  <si>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</si>
  <si>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</si>
  <si>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</si>
  <si>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</si>
  <si>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</si>
  <si>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</si>
  <si>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</si>
  <si>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</si>
  <si>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</si>
  <si>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</si>
  <si>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</si>
  <si>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</si>
  <si>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</si>
  <si>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</si>
  <si>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D.20. SAN BLAS-CANILLEJAS. INFORMACIÓN DE LOS DISTRITOS</t>
  </si>
  <si>
    <t>20.</t>
  </si>
  <si>
    <t>201.</t>
  </si>
  <si>
    <t>202.</t>
  </si>
  <si>
    <t>203.</t>
  </si>
  <si>
    <t>204.</t>
  </si>
  <si>
    <t>205.</t>
  </si>
  <si>
    <t>206.</t>
  </si>
  <si>
    <t>207.</t>
  </si>
  <si>
    <t>208.</t>
  </si>
  <si>
    <t>SAN BLAS-CANILLEJAS</t>
  </si>
  <si>
    <t>Simancas</t>
  </si>
  <si>
    <t>Hellín</t>
  </si>
  <si>
    <t>Amposta</t>
  </si>
  <si>
    <t>Arcos</t>
  </si>
  <si>
    <t>Rosas</t>
  </si>
  <si>
    <t>Rejas</t>
  </si>
  <si>
    <t>Canillejas</t>
  </si>
  <si>
    <t>El Salvador</t>
  </si>
  <si>
    <t>08 Otras industrias extractivas</t>
  </si>
  <si>
    <t>50 Transporte marítimo y por vías navegables interiores</t>
  </si>
  <si>
    <t>NOTA: En todos aquellos locales en los que se ejerce más de una actividad, sólo se ha tenido en cuenta para el cómputo de actividades aquella de Código de epígrafe inferior. A partir de Julio</t>
  </si>
  <si>
    <t xml:space="preserve">             de 2021,  no se incluyen las actividades de los locales en situación de BAJA</t>
  </si>
  <si>
    <t xml:space="preserve">D.20.12. Locales abiertos con Tipo de acceso Puerta de calle y Agrupados, clasificados por Actividad económica (CNAE 2009) </t>
  </si>
  <si>
    <t>Censo de Locales y Actividades a 1-1-2023</t>
  </si>
  <si>
    <t>Si desea participar en nuestra encuesta satisfacción, pinche aquí</t>
  </si>
  <si>
    <t>Censo de Locales y Actividades a 1-7-2023</t>
  </si>
  <si>
    <t>FUENTE: Área de Gobierno de Economía, Innovación y Hacienda. S.G. Estadística, Padrón y Procesos Electorales. Censo de Locales y Actividades.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</si>
</sst>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_)"/>
  </numFmts>
  <fonts count="16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urier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90" fontId="9" fillId="0" borderId="0"/>
    <xf numFmtId="0" fontId="8" fillId="0" borderId="0"/>
  </cellStyleXfs>
  <cellXfs count="99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/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5" fillId="2" borderId="2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right" wrapText="1"/>
    </xf>
    <xf numFmtId="0" fontId="3" fillId="0" borderId="0" xfId="0" applyFont="1" applyAlignment="1">
      <alignment horizontal="right"/>
    </xf>
    <xf numFmtId="1" fontId="4" fillId="0" borderId="4" xfId="0" applyNumberFormat="1" applyFont="1" applyFill="1" applyBorder="1" applyAlignment="1">
      <alignment horizontal="right" wrapText="1"/>
    </xf>
    <xf numFmtId="0" fontId="2" fillId="0" borderId="0" xfId="0" applyFont="1"/>
    <xf numFmtId="0" fontId="10" fillId="2" borderId="5" xfId="0" applyFont="1" applyFill="1" applyBorder="1" applyAlignment="1">
      <alignment horizontal="center" wrapText="1"/>
    </xf>
    <xf numFmtId="0" fontId="11" fillId="3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5" fillId="0" borderId="0" xfId="0" applyFont="1"/>
    <xf numFmtId="3" fontId="5" fillId="0" borderId="0" xfId="4" applyNumberFormat="1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3" fontId="2" fillId="4" borderId="0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wrapText="1"/>
    </xf>
    <xf numFmtId="3" fontId="7" fillId="0" borderId="4" xfId="3" applyNumberFormat="1" applyFont="1" applyFill="1" applyBorder="1" applyAlignment="1">
      <alignment horizontal="left" wrapText="1"/>
    </xf>
    <xf numFmtId="3" fontId="7" fillId="0" borderId="0" xfId="3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12" fillId="0" borderId="4" xfId="3" applyNumberFormat="1" applyFont="1" applyFill="1" applyBorder="1" applyAlignment="1">
      <alignment horizontal="left" vertical="top" wrapText="1"/>
    </xf>
    <xf numFmtId="3" fontId="12" fillId="0" borderId="0" xfId="3" applyNumberFormat="1" applyFont="1" applyFill="1" applyBorder="1" applyAlignment="1">
      <alignment wrapText="1"/>
    </xf>
    <xf numFmtId="3" fontId="5" fillId="0" borderId="0" xfId="0" applyNumberFormat="1" applyFont="1" applyBorder="1"/>
    <xf numFmtId="0" fontId="2" fillId="0" borderId="1" xfId="0" applyFont="1" applyBorder="1"/>
    <xf numFmtId="3" fontId="7" fillId="0" borderId="4" xfId="3" applyNumberFormat="1" applyFont="1" applyFill="1" applyBorder="1" applyAlignment="1">
      <alignment horizontal="left" vertical="top" wrapText="1"/>
    </xf>
    <xf numFmtId="3" fontId="7" fillId="0" borderId="4" xfId="3" quotePrefix="1" applyNumberFormat="1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wrapText="1"/>
    </xf>
    <xf numFmtId="3" fontId="7" fillId="0" borderId="0" xfId="5" applyNumberFormat="1" applyFont="1" applyFill="1" applyBorder="1" applyAlignment="1">
      <alignment wrapText="1"/>
    </xf>
    <xf numFmtId="3" fontId="7" fillId="0" borderId="9" xfId="3" applyNumberFormat="1" applyFont="1" applyFill="1" applyBorder="1" applyAlignment="1">
      <alignment horizontal="left" vertical="top" wrapText="1"/>
    </xf>
    <xf numFmtId="3" fontId="7" fillId="0" borderId="7" xfId="3" applyNumberFormat="1" applyFont="1" applyFill="1" applyBorder="1" applyAlignment="1">
      <alignment wrapText="1"/>
    </xf>
    <xf numFmtId="3" fontId="3" fillId="0" borderId="7" xfId="0" applyNumberFormat="1" applyFont="1" applyBorder="1"/>
    <xf numFmtId="1" fontId="4" fillId="0" borderId="10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wrapText="1"/>
    </xf>
    <xf numFmtId="0" fontId="14" fillId="0" borderId="0" xfId="0" applyFont="1"/>
    <xf numFmtId="0" fontId="4" fillId="0" borderId="0" xfId="0" applyFont="1" applyBorder="1" applyAlignment="1">
      <alignment horizontal="left"/>
    </xf>
    <xf numFmtId="3" fontId="5" fillId="2" borderId="2" xfId="0" applyNumberFormat="1" applyFont="1" applyFill="1" applyBorder="1" applyAlignment="1" applyProtection="1">
      <alignment horizontal="right"/>
    </xf>
    <xf numFmtId="3" fontId="5" fillId="2" borderId="3" xfId="0" applyNumberFormat="1" applyFont="1" applyFill="1" applyBorder="1" applyAlignment="1" applyProtection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3" fontId="4" fillId="0" borderId="4" xfId="4" applyNumberFormat="1" applyFont="1" applyBorder="1" applyAlignment="1">
      <alignment wrapText="1"/>
    </xf>
    <xf numFmtId="3" fontId="4" fillId="2" borderId="8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4" xfId="3" applyNumberFormat="1" applyFont="1" applyBorder="1" applyAlignment="1">
      <alignment wrapText="1"/>
    </xf>
    <xf numFmtId="3" fontId="2" fillId="0" borderId="0" xfId="0" applyNumberFormat="1" applyFont="1"/>
    <xf numFmtId="3" fontId="12" fillId="0" borderId="4" xfId="3" applyNumberFormat="1" applyFont="1" applyBorder="1" applyAlignment="1">
      <alignment wrapText="1"/>
    </xf>
    <xf numFmtId="3" fontId="4" fillId="0" borderId="0" xfId="0" applyNumberFormat="1" applyFont="1"/>
    <xf numFmtId="0" fontId="7" fillId="0" borderId="0" xfId="3" applyFont="1" applyAlignment="1">
      <alignment horizontal="right" vertical="top" wrapText="1"/>
    </xf>
    <xf numFmtId="3" fontId="7" fillId="0" borderId="9" xfId="3" applyNumberFormat="1" applyFont="1" applyBorder="1" applyAlignment="1">
      <alignment wrapText="1"/>
    </xf>
    <xf numFmtId="3" fontId="4" fillId="0" borderId="14" xfId="0" applyNumberFormat="1" applyFont="1" applyBorder="1"/>
    <xf numFmtId="3" fontId="12" fillId="0" borderId="14" xfId="3" applyNumberFormat="1" applyFont="1" applyBorder="1" applyAlignment="1">
      <alignment wrapText="1"/>
    </xf>
    <xf numFmtId="3" fontId="4" fillId="0" borderId="15" xfId="0" applyNumberFormat="1" applyFont="1" applyBorder="1" applyAlignment="1">
      <alignment horizontal="right"/>
    </xf>
    <xf numFmtId="3" fontId="2" fillId="0" borderId="15" xfId="0" applyNumberFormat="1" applyFont="1" applyBorder="1"/>
    <xf numFmtId="3" fontId="4" fillId="0" borderId="15" xfId="0" applyNumberFormat="1" applyFont="1" applyBorder="1"/>
    <xf numFmtId="0" fontId="7" fillId="0" borderId="15" xfId="3" applyFont="1" applyBorder="1" applyAlignment="1">
      <alignment horizontal="right" vertical="top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2" xfId="0" applyBorder="1" applyAlignment="1"/>
    <xf numFmtId="0" fontId="0" fillId="0" borderId="3" xfId="0" applyBorder="1" applyAlignment="1"/>
    <xf numFmtId="0" fontId="2" fillId="0" borderId="19" xfId="0" applyFont="1" applyBorder="1"/>
    <xf numFmtId="0" fontId="2" fillId="0" borderId="14" xfId="0" applyFont="1" applyBorder="1"/>
    <xf numFmtId="0" fontId="0" fillId="0" borderId="7" xfId="0" applyBorder="1" applyAlignment="1"/>
    <xf numFmtId="0" fontId="0" fillId="0" borderId="8" xfId="0" applyBorder="1" applyAlignment="1"/>
    <xf numFmtId="0" fontId="4" fillId="0" borderId="0" xfId="0" applyFont="1" applyBorder="1"/>
    <xf numFmtId="0" fontId="4" fillId="0" borderId="1" xfId="0" applyFont="1" applyBorder="1"/>
    <xf numFmtId="0" fontId="5" fillId="0" borderId="0" xfId="0" applyFont="1" applyAlignment="1">
      <alignment horizontal="left"/>
    </xf>
    <xf numFmtId="3" fontId="7" fillId="0" borderId="4" xfId="3" applyNumberFormat="1" applyFont="1" applyBorder="1" applyAlignment="1">
      <alignment horizontal="left" wrapText="1" indent="1"/>
    </xf>
    <xf numFmtId="1" fontId="4" fillId="2" borderId="2" xfId="0" applyNumberFormat="1" applyFont="1" applyFill="1" applyBorder="1" applyAlignment="1">
      <alignment horizontal="left" wrapText="1"/>
    </xf>
    <xf numFmtId="1" fontId="4" fillId="2" borderId="7" xfId="0" applyNumberFormat="1" applyFont="1" applyFill="1" applyBorder="1" applyAlignment="1">
      <alignment horizontal="left" wrapText="1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15" fillId="3" borderId="13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4" fillId="2" borderId="10" xfId="0" applyNumberFormat="1" applyFont="1" applyFill="1" applyBorder="1" applyAlignment="1">
      <alignment horizontal="left" wrapText="1"/>
    </xf>
    <xf numFmtId="1" fontId="4" fillId="2" borderId="9" xfId="0" applyNumberFormat="1" applyFont="1" applyFill="1" applyBorder="1" applyAlignment="1">
      <alignment horizontal="left" wrapText="1"/>
    </xf>
  </cellXfs>
  <cellStyles count="6">
    <cellStyle name="Hipervínculo" xfId="1" builtinId="8"/>
    <cellStyle name="Hipervínculo 2" xfId="2"/>
    <cellStyle name="Normal" xfId="0" builtinId="0"/>
    <cellStyle name="Normal_1" xfId="3"/>
    <cellStyle name="Normal_D01T0101yD01T0202" xfId="4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-2.munimadrid.es/CSE6/control/seleccionDatos?numSerie=0402040003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showGridLines="0" topLeftCell="A100" workbookViewId="0">
      <selection activeCell="B116" sqref="B116"/>
    </sheetView>
  </sheetViews>
  <sheetFormatPr baseColWidth="10" defaultColWidth="16.77734375" defaultRowHeight="13.2" x14ac:dyDescent="0.25"/>
  <cols>
    <col min="1" max="1" width="16.77734375" customWidth="1"/>
    <col min="2" max="2" width="55.88671875" customWidth="1"/>
    <col min="3" max="3" width="19" bestFit="1" customWidth="1"/>
    <col min="4" max="4" width="8.5546875" bestFit="1" customWidth="1"/>
    <col min="5" max="5" width="5.21875" bestFit="1" customWidth="1"/>
    <col min="6" max="6" width="8.21875" bestFit="1" customWidth="1"/>
    <col min="7" max="8" width="5.77734375" bestFit="1" customWidth="1"/>
    <col min="9" max="9" width="5.21875" bestFit="1" customWidth="1"/>
    <col min="10" max="10" width="8.5546875" bestFit="1" customWidth="1"/>
    <col min="11" max="11" width="8.5546875" customWidth="1"/>
    <col min="12" max="12" width="4.88671875" customWidth="1"/>
  </cols>
  <sheetData>
    <row r="1" spans="1:13" ht="13.8" thickBot="1" x14ac:dyDescent="0.3">
      <c r="A1" s="23"/>
    </row>
    <row r="2" spans="1:13" ht="21" thickTop="1" thickBot="1" x14ac:dyDescent="0.3">
      <c r="A2" s="24" t="s">
        <v>180</v>
      </c>
      <c r="B2" s="88" t="s">
        <v>331</v>
      </c>
      <c r="D2" s="92" t="s">
        <v>356</v>
      </c>
      <c r="E2" s="93"/>
      <c r="F2" s="93"/>
      <c r="G2" s="93"/>
      <c r="H2" s="93"/>
      <c r="I2" s="93"/>
      <c r="J2" s="93"/>
      <c r="K2" s="94"/>
      <c r="M2" s="23"/>
    </row>
    <row r="3" spans="1:13" ht="14.4" thickTop="1" thickBot="1" x14ac:dyDescent="0.3">
      <c r="A3" s="25" t="s">
        <v>181</v>
      </c>
      <c r="B3" s="21"/>
      <c r="C3" s="5"/>
      <c r="D3" s="5"/>
      <c r="E3" s="5"/>
      <c r="F3" s="5"/>
      <c r="G3" s="2"/>
    </row>
    <row r="4" spans="1:13" ht="14.4" thickTop="1" thickBot="1" x14ac:dyDescent="0.3">
      <c r="A4" s="25" t="s">
        <v>182</v>
      </c>
      <c r="B4" s="53" t="s">
        <v>354</v>
      </c>
      <c r="C4" s="53"/>
      <c r="D4" s="53"/>
      <c r="E4" s="53"/>
      <c r="F4" s="53"/>
      <c r="G4" s="2"/>
    </row>
    <row r="5" spans="1:13" ht="13.8" thickTop="1" x14ac:dyDescent="0.25">
      <c r="A5" s="26"/>
      <c r="B5" s="90" t="s">
        <v>1</v>
      </c>
      <c r="C5" s="54" t="s">
        <v>332</v>
      </c>
      <c r="D5" s="54" t="s">
        <v>333</v>
      </c>
      <c r="E5" s="54" t="s">
        <v>334</v>
      </c>
      <c r="F5" s="54" t="s">
        <v>335</v>
      </c>
      <c r="G5" s="54" t="s">
        <v>336</v>
      </c>
      <c r="H5" s="54" t="s">
        <v>337</v>
      </c>
      <c r="I5" s="54" t="s">
        <v>338</v>
      </c>
      <c r="J5" s="54" t="s">
        <v>339</v>
      </c>
      <c r="K5" s="55" t="s">
        <v>340</v>
      </c>
    </row>
    <row r="6" spans="1:13" ht="19.5" customHeight="1" x14ac:dyDescent="0.25">
      <c r="A6" s="23"/>
      <c r="B6" s="91"/>
      <c r="C6" s="58" t="s">
        <v>341</v>
      </c>
      <c r="D6" s="56" t="s">
        <v>342</v>
      </c>
      <c r="E6" s="56" t="s">
        <v>343</v>
      </c>
      <c r="F6" s="56" t="s">
        <v>344</v>
      </c>
      <c r="G6" s="56" t="s">
        <v>345</v>
      </c>
      <c r="H6" s="56" t="s">
        <v>346</v>
      </c>
      <c r="I6" s="56" t="s">
        <v>347</v>
      </c>
      <c r="J6" s="57" t="s">
        <v>348</v>
      </c>
      <c r="K6" s="63" t="s">
        <v>349</v>
      </c>
    </row>
    <row r="7" spans="1:13" x14ac:dyDescent="0.25">
      <c r="A7" s="23"/>
      <c r="B7" s="48"/>
      <c r="C7" s="49"/>
      <c r="D7" s="50"/>
      <c r="E7" s="50"/>
      <c r="F7" s="50"/>
      <c r="G7" s="61"/>
      <c r="H7" s="59"/>
      <c r="I7" s="59"/>
      <c r="J7" s="59"/>
      <c r="K7" s="60"/>
    </row>
    <row r="8" spans="1:13" x14ac:dyDescent="0.25">
      <c r="B8" s="62" t="s">
        <v>355</v>
      </c>
      <c r="C8" s="64">
        <v>4221</v>
      </c>
      <c r="D8" s="64">
        <v>1021</v>
      </c>
      <c r="E8" s="64">
        <v>77</v>
      </c>
      <c r="F8" s="64">
        <v>203</v>
      </c>
      <c r="G8" s="64">
        <v>335</v>
      </c>
      <c r="H8" s="64">
        <v>811</v>
      </c>
      <c r="I8" s="64">
        <v>677</v>
      </c>
      <c r="J8" s="64">
        <v>888</v>
      </c>
      <c r="K8" s="73">
        <v>209</v>
      </c>
    </row>
    <row r="9" spans="1:13" x14ac:dyDescent="0.25">
      <c r="A9" s="27"/>
      <c r="B9" s="65"/>
      <c r="C9" s="66"/>
      <c r="D9" s="66"/>
      <c r="E9" s="66"/>
      <c r="F9" s="66"/>
      <c r="G9" s="66"/>
      <c r="H9" s="66"/>
      <c r="I9" s="66"/>
      <c r="J9" s="66"/>
      <c r="K9" s="74"/>
    </row>
    <row r="10" spans="1:13" s="52" customFormat="1" x14ac:dyDescent="0.25">
      <c r="A10" s="27"/>
      <c r="B10" s="67" t="s">
        <v>231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75">
        <v>0</v>
      </c>
    </row>
    <row r="11" spans="1:13" x14ac:dyDescent="0.25">
      <c r="A11" s="27"/>
      <c r="B11" s="89" t="s">
        <v>232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74">
        <v>0</v>
      </c>
    </row>
    <row r="12" spans="1:13" x14ac:dyDescent="0.25">
      <c r="B12" s="89" t="s">
        <v>233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74">
        <v>0</v>
      </c>
    </row>
    <row r="13" spans="1:13" s="52" customFormat="1" x14ac:dyDescent="0.25">
      <c r="A13"/>
      <c r="B13" s="67" t="s">
        <v>234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75">
        <v>0</v>
      </c>
    </row>
    <row r="14" spans="1:13" x14ac:dyDescent="0.25">
      <c r="B14" s="89" t="s">
        <v>350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74">
        <v>0</v>
      </c>
    </row>
    <row r="15" spans="1:13" s="52" customFormat="1" x14ac:dyDescent="0.25">
      <c r="A15"/>
      <c r="B15" s="89" t="s">
        <v>235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74">
        <v>0</v>
      </c>
    </row>
    <row r="16" spans="1:13" x14ac:dyDescent="0.25">
      <c r="B16" s="67" t="s">
        <v>236</v>
      </c>
      <c r="C16" s="68">
        <v>143</v>
      </c>
      <c r="D16" s="68">
        <v>48</v>
      </c>
      <c r="E16" s="68">
        <v>0</v>
      </c>
      <c r="F16" s="68">
        <v>0</v>
      </c>
      <c r="G16" s="68">
        <v>3</v>
      </c>
      <c r="H16" s="68">
        <v>16</v>
      </c>
      <c r="I16" s="68">
        <v>47</v>
      </c>
      <c r="J16" s="68">
        <v>27</v>
      </c>
      <c r="K16" s="75">
        <v>2</v>
      </c>
    </row>
    <row r="17" spans="2:11" x14ac:dyDescent="0.25">
      <c r="B17" s="89" t="s">
        <v>237</v>
      </c>
      <c r="C17" s="66">
        <v>5</v>
      </c>
      <c r="D17" s="66">
        <v>1</v>
      </c>
      <c r="E17" s="66">
        <v>0</v>
      </c>
      <c r="F17" s="66">
        <v>0</v>
      </c>
      <c r="G17" s="66">
        <v>1</v>
      </c>
      <c r="H17" s="66">
        <v>1</v>
      </c>
      <c r="I17" s="66">
        <v>2</v>
      </c>
      <c r="J17" s="66">
        <v>0</v>
      </c>
      <c r="K17" s="74">
        <v>0</v>
      </c>
    </row>
    <row r="18" spans="2:11" x14ac:dyDescent="0.25">
      <c r="B18" s="89" t="s">
        <v>238</v>
      </c>
      <c r="C18" s="66">
        <v>1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1</v>
      </c>
      <c r="J18" s="66">
        <v>0</v>
      </c>
      <c r="K18" s="74">
        <v>0</v>
      </c>
    </row>
    <row r="19" spans="2:11" x14ac:dyDescent="0.25">
      <c r="B19" s="89" t="s">
        <v>239</v>
      </c>
      <c r="C19" s="66">
        <v>1</v>
      </c>
      <c r="D19" s="66">
        <v>1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74">
        <v>0</v>
      </c>
    </row>
    <row r="20" spans="2:11" x14ac:dyDescent="0.25">
      <c r="B20" s="89" t="s">
        <v>240</v>
      </c>
      <c r="C20" s="66">
        <v>3</v>
      </c>
      <c r="D20" s="66">
        <v>1</v>
      </c>
      <c r="E20" s="66">
        <v>0</v>
      </c>
      <c r="F20" s="66">
        <v>0</v>
      </c>
      <c r="G20" s="66">
        <v>1</v>
      </c>
      <c r="H20" s="66">
        <v>0</v>
      </c>
      <c r="I20" s="66">
        <v>0</v>
      </c>
      <c r="J20" s="66">
        <v>1</v>
      </c>
      <c r="K20" s="74">
        <v>0</v>
      </c>
    </row>
    <row r="21" spans="2:11" x14ac:dyDescent="0.25">
      <c r="B21" s="89" t="s">
        <v>241</v>
      </c>
      <c r="C21" s="66">
        <v>10</v>
      </c>
      <c r="D21" s="66">
        <v>2</v>
      </c>
      <c r="E21" s="66">
        <v>0</v>
      </c>
      <c r="F21" s="66">
        <v>0</v>
      </c>
      <c r="G21" s="66">
        <v>0</v>
      </c>
      <c r="H21" s="66">
        <v>2</v>
      </c>
      <c r="I21" s="66">
        <v>2</v>
      </c>
      <c r="J21" s="66">
        <v>4</v>
      </c>
      <c r="K21" s="74">
        <v>0</v>
      </c>
    </row>
    <row r="22" spans="2:11" x14ac:dyDescent="0.25">
      <c r="B22" s="89" t="s">
        <v>242</v>
      </c>
      <c r="C22" s="66">
        <v>1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1</v>
      </c>
      <c r="J22" s="66">
        <v>0</v>
      </c>
      <c r="K22" s="74">
        <v>0</v>
      </c>
    </row>
    <row r="23" spans="2:11" x14ac:dyDescent="0.25">
      <c r="B23" s="89" t="s">
        <v>243</v>
      </c>
      <c r="C23" s="66">
        <v>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2</v>
      </c>
      <c r="J23" s="66">
        <v>1</v>
      </c>
      <c r="K23" s="74">
        <v>0</v>
      </c>
    </row>
    <row r="24" spans="2:11" x14ac:dyDescent="0.25">
      <c r="B24" s="89" t="s">
        <v>244</v>
      </c>
      <c r="C24" s="66">
        <v>5</v>
      </c>
      <c r="D24" s="66">
        <v>1</v>
      </c>
      <c r="E24" s="66">
        <v>0</v>
      </c>
      <c r="F24" s="66">
        <v>0</v>
      </c>
      <c r="G24" s="66">
        <v>0</v>
      </c>
      <c r="H24" s="66">
        <v>0</v>
      </c>
      <c r="I24" s="66">
        <v>3</v>
      </c>
      <c r="J24" s="66">
        <v>1</v>
      </c>
      <c r="K24" s="74">
        <v>0</v>
      </c>
    </row>
    <row r="25" spans="2:11" x14ac:dyDescent="0.25">
      <c r="B25" s="89" t="s">
        <v>245</v>
      </c>
      <c r="C25" s="66">
        <v>30</v>
      </c>
      <c r="D25" s="66">
        <v>15</v>
      </c>
      <c r="E25" s="66">
        <v>0</v>
      </c>
      <c r="F25" s="66">
        <v>0</v>
      </c>
      <c r="G25" s="66">
        <v>0</v>
      </c>
      <c r="H25" s="66">
        <v>1</v>
      </c>
      <c r="I25" s="66">
        <v>7</v>
      </c>
      <c r="J25" s="66">
        <v>7</v>
      </c>
      <c r="K25" s="74">
        <v>0</v>
      </c>
    </row>
    <row r="26" spans="2:11" x14ac:dyDescent="0.25">
      <c r="B26" s="89" t="s">
        <v>246</v>
      </c>
      <c r="C26" s="66">
        <v>2</v>
      </c>
      <c r="D26" s="66">
        <v>1</v>
      </c>
      <c r="E26" s="66">
        <v>0</v>
      </c>
      <c r="F26" s="66">
        <v>0</v>
      </c>
      <c r="G26" s="66">
        <v>0</v>
      </c>
      <c r="H26" s="66">
        <v>0</v>
      </c>
      <c r="I26" s="66">
        <v>1</v>
      </c>
      <c r="J26" s="66">
        <v>0</v>
      </c>
      <c r="K26" s="74">
        <v>0</v>
      </c>
    </row>
    <row r="27" spans="2:11" x14ac:dyDescent="0.25">
      <c r="B27" s="89" t="s">
        <v>247</v>
      </c>
      <c r="C27" s="66">
        <v>3</v>
      </c>
      <c r="D27" s="66">
        <v>3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74">
        <v>0</v>
      </c>
    </row>
    <row r="28" spans="2:11" x14ac:dyDescent="0.25">
      <c r="B28" s="89" t="s">
        <v>248</v>
      </c>
      <c r="C28" s="66">
        <v>2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2</v>
      </c>
      <c r="J28" s="66">
        <v>0</v>
      </c>
      <c r="K28" s="74">
        <v>0</v>
      </c>
    </row>
    <row r="29" spans="2:11" x14ac:dyDescent="0.25">
      <c r="B29" s="89" t="s">
        <v>249</v>
      </c>
      <c r="C29" s="66">
        <v>2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1</v>
      </c>
      <c r="J29" s="66">
        <v>1</v>
      </c>
      <c r="K29" s="74">
        <v>0</v>
      </c>
    </row>
    <row r="30" spans="2:11" ht="12.75" customHeight="1" x14ac:dyDescent="0.25">
      <c r="B30" s="89" t="s">
        <v>250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74">
        <v>0</v>
      </c>
    </row>
    <row r="31" spans="2:11" x14ac:dyDescent="0.25">
      <c r="B31" s="89" t="s">
        <v>251</v>
      </c>
      <c r="C31" s="66">
        <v>27</v>
      </c>
      <c r="D31" s="66">
        <v>8</v>
      </c>
      <c r="E31" s="66">
        <v>0</v>
      </c>
      <c r="F31" s="66">
        <v>0</v>
      </c>
      <c r="G31" s="66">
        <v>1</v>
      </c>
      <c r="H31" s="66">
        <v>2</v>
      </c>
      <c r="I31" s="66">
        <v>11</v>
      </c>
      <c r="J31" s="66">
        <v>5</v>
      </c>
      <c r="K31" s="74">
        <v>0</v>
      </c>
    </row>
    <row r="32" spans="2:11" x14ac:dyDescent="0.25">
      <c r="B32" s="89" t="s">
        <v>252</v>
      </c>
      <c r="C32" s="66">
        <v>3</v>
      </c>
      <c r="D32" s="66">
        <v>1</v>
      </c>
      <c r="E32" s="66">
        <v>0</v>
      </c>
      <c r="F32" s="66">
        <v>0</v>
      </c>
      <c r="G32" s="66">
        <v>0</v>
      </c>
      <c r="H32" s="66">
        <v>1</v>
      </c>
      <c r="I32" s="66">
        <v>1</v>
      </c>
      <c r="J32" s="66">
        <v>0</v>
      </c>
      <c r="K32" s="74">
        <v>0</v>
      </c>
    </row>
    <row r="33" spans="1:11" x14ac:dyDescent="0.25">
      <c r="B33" s="89" t="s">
        <v>253</v>
      </c>
      <c r="C33" s="66">
        <v>7</v>
      </c>
      <c r="D33" s="66">
        <v>2</v>
      </c>
      <c r="E33" s="66">
        <v>0</v>
      </c>
      <c r="F33" s="66">
        <v>0</v>
      </c>
      <c r="G33" s="66">
        <v>0</v>
      </c>
      <c r="H33" s="66">
        <v>1</v>
      </c>
      <c r="I33" s="66">
        <v>4</v>
      </c>
      <c r="J33" s="66">
        <v>0</v>
      </c>
      <c r="K33" s="74">
        <v>0</v>
      </c>
    </row>
    <row r="34" spans="1:11" ht="12.75" customHeight="1" x14ac:dyDescent="0.25">
      <c r="B34" s="89" t="s">
        <v>254</v>
      </c>
      <c r="C34" s="66">
        <v>3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3</v>
      </c>
      <c r="J34" s="66">
        <v>0</v>
      </c>
      <c r="K34" s="74">
        <v>0</v>
      </c>
    </row>
    <row r="35" spans="1:11" x14ac:dyDescent="0.25">
      <c r="B35" s="89" t="s">
        <v>255</v>
      </c>
      <c r="C35" s="66">
        <v>2</v>
      </c>
      <c r="D35" s="66">
        <v>1</v>
      </c>
      <c r="E35" s="66">
        <v>0</v>
      </c>
      <c r="F35" s="66">
        <v>0</v>
      </c>
      <c r="G35" s="66">
        <v>0</v>
      </c>
      <c r="H35" s="66">
        <v>0</v>
      </c>
      <c r="I35" s="66">
        <v>1</v>
      </c>
      <c r="J35" s="66">
        <v>0</v>
      </c>
      <c r="K35" s="74">
        <v>0</v>
      </c>
    </row>
    <row r="36" spans="1:11" x14ac:dyDescent="0.25">
      <c r="B36" s="89" t="s">
        <v>256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74">
        <v>0</v>
      </c>
    </row>
    <row r="37" spans="1:11" x14ac:dyDescent="0.25">
      <c r="B37" s="89" t="s">
        <v>257</v>
      </c>
      <c r="C37" s="66">
        <v>9</v>
      </c>
      <c r="D37" s="66">
        <v>4</v>
      </c>
      <c r="E37" s="66">
        <v>0</v>
      </c>
      <c r="F37" s="66">
        <v>0</v>
      </c>
      <c r="G37" s="66">
        <v>0</v>
      </c>
      <c r="H37" s="66">
        <v>1</v>
      </c>
      <c r="I37" s="66">
        <v>1</v>
      </c>
      <c r="J37" s="66">
        <v>2</v>
      </c>
      <c r="K37" s="74">
        <v>1</v>
      </c>
    </row>
    <row r="38" spans="1:11" x14ac:dyDescent="0.25">
      <c r="B38" s="89" t="s">
        <v>258</v>
      </c>
      <c r="C38" s="66">
        <v>9</v>
      </c>
      <c r="D38" s="66">
        <v>3</v>
      </c>
      <c r="E38" s="66">
        <v>0</v>
      </c>
      <c r="F38" s="66">
        <v>0</v>
      </c>
      <c r="G38" s="66">
        <v>0</v>
      </c>
      <c r="H38" s="66">
        <v>6</v>
      </c>
      <c r="I38" s="66">
        <v>0</v>
      </c>
      <c r="J38" s="66">
        <v>0</v>
      </c>
      <c r="K38" s="74">
        <v>0</v>
      </c>
    </row>
    <row r="39" spans="1:11" s="52" customFormat="1" x14ac:dyDescent="0.25">
      <c r="A39"/>
      <c r="B39" s="89" t="s">
        <v>259</v>
      </c>
      <c r="C39" s="66">
        <v>15</v>
      </c>
      <c r="D39" s="66">
        <v>4</v>
      </c>
      <c r="E39" s="66">
        <v>0</v>
      </c>
      <c r="F39" s="66">
        <v>0</v>
      </c>
      <c r="G39" s="66">
        <v>0</v>
      </c>
      <c r="H39" s="66">
        <v>1</v>
      </c>
      <c r="I39" s="66">
        <v>4</v>
      </c>
      <c r="J39" s="66">
        <v>5</v>
      </c>
      <c r="K39" s="74">
        <v>1</v>
      </c>
    </row>
    <row r="40" spans="1:11" ht="13.5" customHeight="1" x14ac:dyDescent="0.25">
      <c r="B40" s="67" t="s">
        <v>260</v>
      </c>
      <c r="C40" s="68">
        <v>9</v>
      </c>
      <c r="D40" s="68">
        <v>3</v>
      </c>
      <c r="E40" s="68">
        <v>0</v>
      </c>
      <c r="F40" s="68">
        <v>0</v>
      </c>
      <c r="G40" s="68">
        <v>1</v>
      </c>
      <c r="H40" s="68">
        <v>0</v>
      </c>
      <c r="I40" s="68">
        <v>2</v>
      </c>
      <c r="J40" s="68">
        <v>3</v>
      </c>
      <c r="K40" s="75">
        <v>0</v>
      </c>
    </row>
    <row r="41" spans="1:11" s="52" customFormat="1" x14ac:dyDescent="0.25">
      <c r="A41"/>
      <c r="B41" s="89" t="s">
        <v>261</v>
      </c>
      <c r="C41" s="66">
        <v>9</v>
      </c>
      <c r="D41" s="66">
        <v>3</v>
      </c>
      <c r="E41" s="66">
        <v>0</v>
      </c>
      <c r="F41" s="66">
        <v>0</v>
      </c>
      <c r="G41" s="66">
        <v>1</v>
      </c>
      <c r="H41" s="66">
        <v>0</v>
      </c>
      <c r="I41" s="66">
        <v>2</v>
      </c>
      <c r="J41" s="66">
        <v>3</v>
      </c>
      <c r="K41" s="74">
        <v>0</v>
      </c>
    </row>
    <row r="42" spans="1:11" ht="21" x14ac:dyDescent="0.25">
      <c r="B42" s="67" t="s">
        <v>262</v>
      </c>
      <c r="C42" s="68">
        <v>7</v>
      </c>
      <c r="D42" s="68">
        <v>3</v>
      </c>
      <c r="E42" s="68">
        <v>0</v>
      </c>
      <c r="F42" s="68">
        <v>0</v>
      </c>
      <c r="G42" s="68">
        <v>0</v>
      </c>
      <c r="H42" s="68">
        <v>1</v>
      </c>
      <c r="I42" s="68">
        <v>2</v>
      </c>
      <c r="J42" s="68">
        <v>0</v>
      </c>
      <c r="K42" s="75">
        <v>1</v>
      </c>
    </row>
    <row r="43" spans="1:11" x14ac:dyDescent="0.25">
      <c r="B43" s="89" t="s">
        <v>263</v>
      </c>
      <c r="C43" s="66">
        <v>4</v>
      </c>
      <c r="D43" s="66">
        <v>2</v>
      </c>
      <c r="E43" s="66">
        <v>0</v>
      </c>
      <c r="F43" s="66">
        <v>0</v>
      </c>
      <c r="G43" s="66">
        <v>0</v>
      </c>
      <c r="H43" s="66">
        <v>1</v>
      </c>
      <c r="I43" s="66">
        <v>0</v>
      </c>
      <c r="J43" s="66">
        <v>0</v>
      </c>
      <c r="K43" s="74">
        <v>1</v>
      </c>
    </row>
    <row r="44" spans="1:11" x14ac:dyDescent="0.25">
      <c r="B44" s="89" t="s">
        <v>264</v>
      </c>
      <c r="C44" s="66">
        <v>2</v>
      </c>
      <c r="D44" s="66">
        <v>1</v>
      </c>
      <c r="E44" s="66">
        <v>0</v>
      </c>
      <c r="F44" s="66">
        <v>0</v>
      </c>
      <c r="G44" s="66">
        <v>0</v>
      </c>
      <c r="H44" s="66">
        <v>0</v>
      </c>
      <c r="I44" s="66">
        <v>1</v>
      </c>
      <c r="J44" s="66">
        <v>0</v>
      </c>
      <c r="K44" s="74">
        <v>0</v>
      </c>
    </row>
    <row r="45" spans="1:11" x14ac:dyDescent="0.25">
      <c r="B45" s="89" t="s">
        <v>265</v>
      </c>
      <c r="C45" s="66">
        <v>1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1</v>
      </c>
      <c r="J45" s="66">
        <v>0</v>
      </c>
      <c r="K45" s="74">
        <v>0</v>
      </c>
    </row>
    <row r="46" spans="1:11" s="52" customFormat="1" x14ac:dyDescent="0.25">
      <c r="A46"/>
      <c r="B46" s="89" t="s">
        <v>266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74">
        <v>0</v>
      </c>
    </row>
    <row r="47" spans="1:11" x14ac:dyDescent="0.25">
      <c r="B47" s="67" t="s">
        <v>267</v>
      </c>
      <c r="C47" s="68">
        <v>95</v>
      </c>
      <c r="D47" s="68">
        <v>24</v>
      </c>
      <c r="E47" s="68">
        <v>2</v>
      </c>
      <c r="F47" s="68">
        <v>1</v>
      </c>
      <c r="G47" s="68">
        <v>3</v>
      </c>
      <c r="H47" s="68">
        <v>17</v>
      </c>
      <c r="I47" s="68">
        <v>14</v>
      </c>
      <c r="J47" s="68">
        <v>28</v>
      </c>
      <c r="K47" s="75">
        <v>6</v>
      </c>
    </row>
    <row r="48" spans="1:11" x14ac:dyDescent="0.25">
      <c r="B48" s="89" t="s">
        <v>268</v>
      </c>
      <c r="C48" s="66">
        <v>21</v>
      </c>
      <c r="D48" s="66">
        <v>5</v>
      </c>
      <c r="E48" s="66">
        <v>0</v>
      </c>
      <c r="F48" s="66">
        <v>0</v>
      </c>
      <c r="G48" s="66">
        <v>2</v>
      </c>
      <c r="H48" s="66">
        <v>5</v>
      </c>
      <c r="I48" s="66">
        <v>2</v>
      </c>
      <c r="J48" s="66">
        <v>7</v>
      </c>
      <c r="K48" s="74">
        <v>0</v>
      </c>
    </row>
    <row r="49" spans="1:11" x14ac:dyDescent="0.25">
      <c r="B49" s="89" t="s">
        <v>269</v>
      </c>
      <c r="C49" s="66">
        <v>4</v>
      </c>
      <c r="D49" s="66">
        <v>0</v>
      </c>
      <c r="E49" s="66">
        <v>0</v>
      </c>
      <c r="F49" s="66">
        <v>0</v>
      </c>
      <c r="G49" s="66">
        <v>0</v>
      </c>
      <c r="H49" s="66">
        <v>1</v>
      </c>
      <c r="I49" s="66">
        <v>0</v>
      </c>
      <c r="J49" s="66">
        <v>1</v>
      </c>
      <c r="K49" s="74">
        <v>2</v>
      </c>
    </row>
    <row r="50" spans="1:11" s="52" customFormat="1" x14ac:dyDescent="0.25">
      <c r="A50"/>
      <c r="B50" s="89" t="s">
        <v>270</v>
      </c>
      <c r="C50" s="66">
        <v>70</v>
      </c>
      <c r="D50" s="66">
        <v>19</v>
      </c>
      <c r="E50" s="66">
        <v>2</v>
      </c>
      <c r="F50" s="66">
        <v>1</v>
      </c>
      <c r="G50" s="66">
        <v>1</v>
      </c>
      <c r="H50" s="66">
        <v>11</v>
      </c>
      <c r="I50" s="66">
        <v>12</v>
      </c>
      <c r="J50" s="66">
        <v>20</v>
      </c>
      <c r="K50" s="74">
        <v>4</v>
      </c>
    </row>
    <row r="51" spans="1:11" ht="21" x14ac:dyDescent="0.25">
      <c r="B51" s="67" t="s">
        <v>271</v>
      </c>
      <c r="C51" s="68">
        <v>1357</v>
      </c>
      <c r="D51" s="68">
        <v>298</v>
      </c>
      <c r="E51" s="68">
        <v>19</v>
      </c>
      <c r="F51" s="68">
        <v>90</v>
      </c>
      <c r="G51" s="68">
        <v>128</v>
      </c>
      <c r="H51" s="68">
        <v>210</v>
      </c>
      <c r="I51" s="68">
        <v>251</v>
      </c>
      <c r="J51" s="68">
        <v>322</v>
      </c>
      <c r="K51" s="75">
        <v>39</v>
      </c>
    </row>
    <row r="52" spans="1:11" x14ac:dyDescent="0.25">
      <c r="B52" s="89" t="s">
        <v>272</v>
      </c>
      <c r="C52" s="66">
        <v>180</v>
      </c>
      <c r="D52" s="66">
        <v>83</v>
      </c>
      <c r="E52" s="66">
        <v>0</v>
      </c>
      <c r="F52" s="66">
        <v>0</v>
      </c>
      <c r="G52" s="66">
        <v>0</v>
      </c>
      <c r="H52" s="66">
        <v>19</v>
      </c>
      <c r="I52" s="66">
        <v>36</v>
      </c>
      <c r="J52" s="66">
        <v>35</v>
      </c>
      <c r="K52" s="74">
        <v>7</v>
      </c>
    </row>
    <row r="53" spans="1:11" ht="21" x14ac:dyDescent="0.25">
      <c r="B53" s="89" t="s">
        <v>273</v>
      </c>
      <c r="C53" s="66">
        <v>86</v>
      </c>
      <c r="D53" s="66">
        <v>26</v>
      </c>
      <c r="E53" s="66">
        <v>0</v>
      </c>
      <c r="F53" s="66">
        <v>0</v>
      </c>
      <c r="G53" s="66">
        <v>0</v>
      </c>
      <c r="H53" s="66">
        <v>13</v>
      </c>
      <c r="I53" s="66">
        <v>36</v>
      </c>
      <c r="J53" s="66">
        <v>10</v>
      </c>
      <c r="K53" s="74">
        <v>1</v>
      </c>
    </row>
    <row r="54" spans="1:11" s="52" customFormat="1" x14ac:dyDescent="0.25">
      <c r="A54"/>
      <c r="B54" s="89" t="s">
        <v>274</v>
      </c>
      <c r="C54" s="66">
        <v>1091</v>
      </c>
      <c r="D54" s="66">
        <v>189</v>
      </c>
      <c r="E54" s="66">
        <v>19</v>
      </c>
      <c r="F54" s="66">
        <v>90</v>
      </c>
      <c r="G54" s="66">
        <v>128</v>
      </c>
      <c r="H54" s="66">
        <v>178</v>
      </c>
      <c r="I54" s="66">
        <v>179</v>
      </c>
      <c r="J54" s="66">
        <v>277</v>
      </c>
      <c r="K54" s="74">
        <v>31</v>
      </c>
    </row>
    <row r="55" spans="1:11" x14ac:dyDescent="0.25">
      <c r="B55" s="67" t="s">
        <v>275</v>
      </c>
      <c r="C55" s="68">
        <v>160</v>
      </c>
      <c r="D55" s="68">
        <v>49</v>
      </c>
      <c r="E55" s="68">
        <v>0</v>
      </c>
      <c r="F55" s="68">
        <v>4</v>
      </c>
      <c r="G55" s="68">
        <v>2</v>
      </c>
      <c r="H55" s="68">
        <v>6</v>
      </c>
      <c r="I55" s="68">
        <v>70</v>
      </c>
      <c r="J55" s="68">
        <v>24</v>
      </c>
      <c r="K55" s="75">
        <v>5</v>
      </c>
    </row>
    <row r="56" spans="1:11" x14ac:dyDescent="0.25">
      <c r="B56" s="89" t="s">
        <v>276</v>
      </c>
      <c r="C56" s="66">
        <v>18</v>
      </c>
      <c r="D56" s="66">
        <v>2</v>
      </c>
      <c r="E56" s="66">
        <v>0</v>
      </c>
      <c r="F56" s="66">
        <v>0</v>
      </c>
      <c r="G56" s="66">
        <v>0</v>
      </c>
      <c r="H56" s="66">
        <v>1</v>
      </c>
      <c r="I56" s="66">
        <v>12</v>
      </c>
      <c r="J56" s="66">
        <v>3</v>
      </c>
      <c r="K56" s="74">
        <v>0</v>
      </c>
    </row>
    <row r="57" spans="1:11" x14ac:dyDescent="0.25">
      <c r="B57" s="89" t="s">
        <v>351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74">
        <v>0</v>
      </c>
    </row>
    <row r="58" spans="1:11" x14ac:dyDescent="0.25">
      <c r="B58" s="89" t="s">
        <v>277</v>
      </c>
      <c r="C58" s="66">
        <v>1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1</v>
      </c>
      <c r="J58" s="66">
        <v>0</v>
      </c>
      <c r="K58" s="74">
        <v>0</v>
      </c>
    </row>
    <row r="59" spans="1:11" s="52" customFormat="1" x14ac:dyDescent="0.25">
      <c r="A59"/>
      <c r="B59" s="89" t="s">
        <v>278</v>
      </c>
      <c r="C59" s="66">
        <v>121</v>
      </c>
      <c r="D59" s="66">
        <v>39</v>
      </c>
      <c r="E59" s="66">
        <v>0</v>
      </c>
      <c r="F59" s="66">
        <v>4</v>
      </c>
      <c r="G59" s="66">
        <v>2</v>
      </c>
      <c r="H59" s="66">
        <v>2</v>
      </c>
      <c r="I59" s="66">
        <v>52</v>
      </c>
      <c r="J59" s="66">
        <v>17</v>
      </c>
      <c r="K59" s="74">
        <v>5</v>
      </c>
    </row>
    <row r="60" spans="1:11" x14ac:dyDescent="0.25">
      <c r="B60" s="89" t="s">
        <v>279</v>
      </c>
      <c r="C60" s="66">
        <v>20</v>
      </c>
      <c r="D60" s="66">
        <v>8</v>
      </c>
      <c r="E60" s="66">
        <v>0</v>
      </c>
      <c r="F60" s="66">
        <v>0</v>
      </c>
      <c r="G60" s="66">
        <v>0</v>
      </c>
      <c r="H60" s="66">
        <v>3</v>
      </c>
      <c r="I60" s="66">
        <v>5</v>
      </c>
      <c r="J60" s="66">
        <v>4</v>
      </c>
      <c r="K60" s="74">
        <v>0</v>
      </c>
    </row>
    <row r="61" spans="1:11" x14ac:dyDescent="0.25">
      <c r="B61" s="67" t="s">
        <v>280</v>
      </c>
      <c r="C61" s="68">
        <v>872</v>
      </c>
      <c r="D61" s="68">
        <v>213</v>
      </c>
      <c r="E61" s="68">
        <v>15</v>
      </c>
      <c r="F61" s="68">
        <v>34</v>
      </c>
      <c r="G61" s="68">
        <v>73</v>
      </c>
      <c r="H61" s="68">
        <v>234</v>
      </c>
      <c r="I61" s="68">
        <v>114</v>
      </c>
      <c r="J61" s="68">
        <v>136</v>
      </c>
      <c r="K61" s="75">
        <v>53</v>
      </c>
    </row>
    <row r="62" spans="1:11" s="52" customFormat="1" x14ac:dyDescent="0.25">
      <c r="A62"/>
      <c r="B62" s="89" t="s">
        <v>281</v>
      </c>
      <c r="C62" s="66">
        <v>32</v>
      </c>
      <c r="D62" s="66">
        <v>11</v>
      </c>
      <c r="E62" s="66">
        <v>0</v>
      </c>
      <c r="F62" s="66">
        <v>2</v>
      </c>
      <c r="G62" s="66">
        <v>0</v>
      </c>
      <c r="H62" s="66">
        <v>1</v>
      </c>
      <c r="I62" s="66">
        <v>15</v>
      </c>
      <c r="J62" s="66">
        <v>1</v>
      </c>
      <c r="K62" s="74">
        <v>2</v>
      </c>
    </row>
    <row r="63" spans="1:11" x14ac:dyDescent="0.25">
      <c r="B63" s="89" t="s">
        <v>282</v>
      </c>
      <c r="C63" s="66">
        <v>840</v>
      </c>
      <c r="D63" s="66">
        <v>202</v>
      </c>
      <c r="E63" s="66">
        <v>15</v>
      </c>
      <c r="F63" s="66">
        <v>32</v>
      </c>
      <c r="G63" s="66">
        <v>73</v>
      </c>
      <c r="H63" s="66">
        <v>233</v>
      </c>
      <c r="I63" s="66">
        <v>99</v>
      </c>
      <c r="J63" s="66">
        <v>135</v>
      </c>
      <c r="K63" s="74">
        <v>51</v>
      </c>
    </row>
    <row r="64" spans="1:11" x14ac:dyDescent="0.25">
      <c r="B64" s="67" t="s">
        <v>283</v>
      </c>
      <c r="C64" s="68">
        <v>75</v>
      </c>
      <c r="D64" s="68">
        <v>36</v>
      </c>
      <c r="E64" s="68">
        <v>2</v>
      </c>
      <c r="F64" s="68">
        <v>3</v>
      </c>
      <c r="G64" s="68">
        <v>3</v>
      </c>
      <c r="H64" s="68">
        <v>3</v>
      </c>
      <c r="I64" s="68">
        <v>12</v>
      </c>
      <c r="J64" s="68">
        <v>11</v>
      </c>
      <c r="K64" s="75">
        <v>5</v>
      </c>
    </row>
    <row r="65" spans="1:11" x14ac:dyDescent="0.25">
      <c r="B65" s="89" t="s">
        <v>284</v>
      </c>
      <c r="C65" s="66">
        <v>7</v>
      </c>
      <c r="D65" s="66">
        <v>1</v>
      </c>
      <c r="E65" s="66">
        <v>0</v>
      </c>
      <c r="F65" s="66">
        <v>0</v>
      </c>
      <c r="G65" s="66">
        <v>1</v>
      </c>
      <c r="H65" s="66">
        <v>1</v>
      </c>
      <c r="I65" s="66">
        <v>1</v>
      </c>
      <c r="J65" s="66">
        <v>0</v>
      </c>
      <c r="K65" s="74">
        <v>3</v>
      </c>
    </row>
    <row r="66" spans="1:11" ht="12.45" customHeight="1" x14ac:dyDescent="0.25">
      <c r="B66" s="89" t="s">
        <v>285</v>
      </c>
      <c r="C66" s="66">
        <v>15</v>
      </c>
      <c r="D66" s="66">
        <v>7</v>
      </c>
      <c r="E66" s="66">
        <v>0</v>
      </c>
      <c r="F66" s="66">
        <v>0</v>
      </c>
      <c r="G66" s="66">
        <v>1</v>
      </c>
      <c r="H66" s="66">
        <v>0</v>
      </c>
      <c r="I66" s="66">
        <v>4</v>
      </c>
      <c r="J66" s="66">
        <v>2</v>
      </c>
      <c r="K66" s="74">
        <v>1</v>
      </c>
    </row>
    <row r="67" spans="1:11" x14ac:dyDescent="0.25">
      <c r="B67" s="89" t="s">
        <v>286</v>
      </c>
      <c r="C67" s="66">
        <v>4</v>
      </c>
      <c r="D67" s="66">
        <v>2</v>
      </c>
      <c r="E67" s="66">
        <v>0</v>
      </c>
      <c r="F67" s="66">
        <v>0</v>
      </c>
      <c r="G67" s="66">
        <v>0</v>
      </c>
      <c r="H67" s="66">
        <v>0</v>
      </c>
      <c r="I67" s="66">
        <v>1</v>
      </c>
      <c r="J67" s="66">
        <v>1</v>
      </c>
      <c r="K67" s="74">
        <v>0</v>
      </c>
    </row>
    <row r="68" spans="1:11" x14ac:dyDescent="0.25">
      <c r="B68" s="89" t="s">
        <v>287</v>
      </c>
      <c r="C68" s="66">
        <v>24</v>
      </c>
      <c r="D68" s="66">
        <v>7</v>
      </c>
      <c r="E68" s="66">
        <v>2</v>
      </c>
      <c r="F68" s="66">
        <v>3</v>
      </c>
      <c r="G68" s="66">
        <v>1</v>
      </c>
      <c r="H68" s="66">
        <v>1</v>
      </c>
      <c r="I68" s="66">
        <v>3</v>
      </c>
      <c r="J68" s="66">
        <v>7</v>
      </c>
      <c r="K68" s="74">
        <v>0</v>
      </c>
    </row>
    <row r="69" spans="1:11" s="52" customFormat="1" x14ac:dyDescent="0.25">
      <c r="A69"/>
      <c r="B69" s="89" t="s">
        <v>288</v>
      </c>
      <c r="C69" s="66">
        <v>9</v>
      </c>
      <c r="D69" s="66">
        <v>6</v>
      </c>
      <c r="E69" s="66">
        <v>0</v>
      </c>
      <c r="F69" s="66">
        <v>0</v>
      </c>
      <c r="G69" s="66">
        <v>0</v>
      </c>
      <c r="H69" s="66">
        <v>0</v>
      </c>
      <c r="I69" s="66">
        <v>1</v>
      </c>
      <c r="J69" s="66">
        <v>1</v>
      </c>
      <c r="K69" s="74">
        <v>1</v>
      </c>
    </row>
    <row r="70" spans="1:11" ht="12" customHeight="1" x14ac:dyDescent="0.25">
      <c r="B70" s="89" t="s">
        <v>289</v>
      </c>
      <c r="C70" s="66">
        <v>16</v>
      </c>
      <c r="D70" s="66">
        <v>13</v>
      </c>
      <c r="E70" s="66">
        <v>0</v>
      </c>
      <c r="F70" s="66">
        <v>0</v>
      </c>
      <c r="G70" s="66">
        <v>0</v>
      </c>
      <c r="H70" s="66">
        <v>1</v>
      </c>
      <c r="I70" s="66">
        <v>2</v>
      </c>
      <c r="J70" s="66">
        <v>0</v>
      </c>
      <c r="K70" s="74">
        <v>0</v>
      </c>
    </row>
    <row r="71" spans="1:11" x14ac:dyDescent="0.25">
      <c r="B71" s="67" t="s">
        <v>290</v>
      </c>
      <c r="C71" s="68">
        <v>92</v>
      </c>
      <c r="D71" s="68">
        <v>27</v>
      </c>
      <c r="E71" s="68">
        <v>1</v>
      </c>
      <c r="F71" s="68">
        <v>1</v>
      </c>
      <c r="G71" s="68">
        <v>10</v>
      </c>
      <c r="H71" s="68">
        <v>17</v>
      </c>
      <c r="I71" s="68">
        <v>6</v>
      </c>
      <c r="J71" s="68">
        <v>15</v>
      </c>
      <c r="K71" s="75">
        <v>15</v>
      </c>
    </row>
    <row r="72" spans="1:11" ht="12.75" customHeight="1" x14ac:dyDescent="0.25">
      <c r="B72" s="89" t="s">
        <v>291</v>
      </c>
      <c r="C72" s="66">
        <v>67</v>
      </c>
      <c r="D72" s="66">
        <v>18</v>
      </c>
      <c r="E72" s="66">
        <v>1</v>
      </c>
      <c r="F72" s="66">
        <v>1</v>
      </c>
      <c r="G72" s="66">
        <v>6</v>
      </c>
      <c r="H72" s="66">
        <v>11</v>
      </c>
      <c r="I72" s="66">
        <v>5</v>
      </c>
      <c r="J72" s="66">
        <v>12</v>
      </c>
      <c r="K72" s="74">
        <v>13</v>
      </c>
    </row>
    <row r="73" spans="1:11" s="52" customFormat="1" ht="21" x14ac:dyDescent="0.25">
      <c r="A73"/>
      <c r="B73" s="89" t="s">
        <v>292</v>
      </c>
      <c r="C73" s="66">
        <v>18</v>
      </c>
      <c r="D73" s="66">
        <v>7</v>
      </c>
      <c r="E73" s="66">
        <v>0</v>
      </c>
      <c r="F73" s="66">
        <v>0</v>
      </c>
      <c r="G73" s="66">
        <v>4</v>
      </c>
      <c r="H73" s="66">
        <v>5</v>
      </c>
      <c r="I73" s="66">
        <v>0</v>
      </c>
      <c r="J73" s="66">
        <v>1</v>
      </c>
      <c r="K73" s="74">
        <v>1</v>
      </c>
    </row>
    <row r="74" spans="1:11" x14ac:dyDescent="0.25">
      <c r="B74" s="89" t="s">
        <v>293</v>
      </c>
      <c r="C74" s="66">
        <v>7</v>
      </c>
      <c r="D74" s="66">
        <v>2</v>
      </c>
      <c r="E74" s="66">
        <v>0</v>
      </c>
      <c r="F74" s="66">
        <v>0</v>
      </c>
      <c r="G74" s="66">
        <v>0</v>
      </c>
      <c r="H74" s="66">
        <v>1</v>
      </c>
      <c r="I74" s="66">
        <v>1</v>
      </c>
      <c r="J74" s="66">
        <v>2</v>
      </c>
      <c r="K74" s="74">
        <v>1</v>
      </c>
    </row>
    <row r="75" spans="1:11" s="52" customFormat="1" x14ac:dyDescent="0.25">
      <c r="A75"/>
      <c r="B75" s="67" t="s">
        <v>294</v>
      </c>
      <c r="C75" s="68">
        <v>57</v>
      </c>
      <c r="D75" s="68">
        <v>17</v>
      </c>
      <c r="E75" s="68">
        <v>1</v>
      </c>
      <c r="F75" s="68">
        <v>2</v>
      </c>
      <c r="G75" s="68">
        <v>6</v>
      </c>
      <c r="H75" s="68">
        <v>7</v>
      </c>
      <c r="I75" s="68">
        <v>5</v>
      </c>
      <c r="J75" s="68">
        <v>15</v>
      </c>
      <c r="K75" s="75">
        <v>4</v>
      </c>
    </row>
    <row r="76" spans="1:11" x14ac:dyDescent="0.25">
      <c r="B76" s="89" t="s">
        <v>295</v>
      </c>
      <c r="C76" s="66">
        <v>57</v>
      </c>
      <c r="D76" s="66">
        <v>17</v>
      </c>
      <c r="E76" s="66">
        <v>1</v>
      </c>
      <c r="F76" s="66">
        <v>2</v>
      </c>
      <c r="G76" s="66">
        <v>6</v>
      </c>
      <c r="H76" s="66">
        <v>7</v>
      </c>
      <c r="I76" s="66">
        <v>5</v>
      </c>
      <c r="J76" s="66">
        <v>15</v>
      </c>
      <c r="K76" s="74">
        <v>4</v>
      </c>
    </row>
    <row r="77" spans="1:11" x14ac:dyDescent="0.25">
      <c r="B77" s="67" t="s">
        <v>296</v>
      </c>
      <c r="C77" s="68">
        <v>123</v>
      </c>
      <c r="D77" s="68">
        <v>35</v>
      </c>
      <c r="E77" s="68">
        <v>1</v>
      </c>
      <c r="F77" s="68">
        <v>3</v>
      </c>
      <c r="G77" s="68">
        <v>3</v>
      </c>
      <c r="H77" s="68">
        <v>33</v>
      </c>
      <c r="I77" s="68">
        <v>18</v>
      </c>
      <c r="J77" s="68">
        <v>17</v>
      </c>
      <c r="K77" s="75">
        <v>13</v>
      </c>
    </row>
    <row r="78" spans="1:11" x14ac:dyDescent="0.25">
      <c r="B78" s="89" t="s">
        <v>297</v>
      </c>
      <c r="C78" s="66">
        <v>33</v>
      </c>
      <c r="D78" s="66">
        <v>3</v>
      </c>
      <c r="E78" s="66">
        <v>1</v>
      </c>
      <c r="F78" s="66">
        <v>3</v>
      </c>
      <c r="G78" s="66">
        <v>1</v>
      </c>
      <c r="H78" s="66">
        <v>14</v>
      </c>
      <c r="I78" s="66">
        <v>1</v>
      </c>
      <c r="J78" s="66">
        <v>10</v>
      </c>
      <c r="K78" s="74">
        <v>0</v>
      </c>
    </row>
    <row r="79" spans="1:11" ht="21" x14ac:dyDescent="0.25">
      <c r="B79" s="89" t="s">
        <v>298</v>
      </c>
      <c r="C79" s="66">
        <v>17</v>
      </c>
      <c r="D79" s="66">
        <v>7</v>
      </c>
      <c r="E79" s="66">
        <v>0</v>
      </c>
      <c r="F79" s="66">
        <v>0</v>
      </c>
      <c r="G79" s="66">
        <v>0</v>
      </c>
      <c r="H79" s="66">
        <v>4</v>
      </c>
      <c r="I79" s="66">
        <v>3</v>
      </c>
      <c r="J79" s="66">
        <v>0</v>
      </c>
      <c r="K79" s="74">
        <v>3</v>
      </c>
    </row>
    <row r="80" spans="1:11" x14ac:dyDescent="0.25">
      <c r="B80" s="89" t="s">
        <v>299</v>
      </c>
      <c r="C80" s="66">
        <v>20</v>
      </c>
      <c r="D80" s="66">
        <v>6</v>
      </c>
      <c r="E80" s="66">
        <v>0</v>
      </c>
      <c r="F80" s="66">
        <v>0</v>
      </c>
      <c r="G80" s="66">
        <v>0</v>
      </c>
      <c r="H80" s="66">
        <v>6</v>
      </c>
      <c r="I80" s="66">
        <v>4</v>
      </c>
      <c r="J80" s="66">
        <v>2</v>
      </c>
      <c r="K80" s="74">
        <v>2</v>
      </c>
    </row>
    <row r="81" spans="1:11" x14ac:dyDescent="0.25">
      <c r="B81" s="89" t="s">
        <v>300</v>
      </c>
      <c r="C81" s="66">
        <v>6</v>
      </c>
      <c r="D81" s="66">
        <v>3</v>
      </c>
      <c r="E81" s="66">
        <v>0</v>
      </c>
      <c r="F81" s="66">
        <v>0</v>
      </c>
      <c r="G81" s="66">
        <v>0</v>
      </c>
      <c r="H81" s="66">
        <v>0</v>
      </c>
      <c r="I81" s="66">
        <v>1</v>
      </c>
      <c r="J81" s="66">
        <v>0</v>
      </c>
      <c r="K81" s="74">
        <v>2</v>
      </c>
    </row>
    <row r="82" spans="1:11" x14ac:dyDescent="0.25">
      <c r="B82" s="89" t="s">
        <v>301</v>
      </c>
      <c r="C82" s="66">
        <v>14</v>
      </c>
      <c r="D82" s="66">
        <v>5</v>
      </c>
      <c r="E82" s="66">
        <v>0</v>
      </c>
      <c r="F82" s="66">
        <v>0</v>
      </c>
      <c r="G82" s="66">
        <v>0</v>
      </c>
      <c r="H82" s="66">
        <v>3</v>
      </c>
      <c r="I82" s="66">
        <v>3</v>
      </c>
      <c r="J82" s="66">
        <v>2</v>
      </c>
      <c r="K82" s="74">
        <v>1</v>
      </c>
    </row>
    <row r="83" spans="1:11" s="52" customFormat="1" x14ac:dyDescent="0.25">
      <c r="A83"/>
      <c r="B83" s="89" t="s">
        <v>302</v>
      </c>
      <c r="C83" s="66">
        <v>16</v>
      </c>
      <c r="D83" s="66">
        <v>9</v>
      </c>
      <c r="E83" s="66">
        <v>0</v>
      </c>
      <c r="F83" s="66">
        <v>0</v>
      </c>
      <c r="G83" s="66">
        <v>0</v>
      </c>
      <c r="H83" s="66">
        <v>1</v>
      </c>
      <c r="I83" s="66">
        <v>4</v>
      </c>
      <c r="J83" s="66">
        <v>0</v>
      </c>
      <c r="K83" s="74">
        <v>2</v>
      </c>
    </row>
    <row r="84" spans="1:11" x14ac:dyDescent="0.25">
      <c r="B84" s="89" t="s">
        <v>303</v>
      </c>
      <c r="C84" s="66">
        <v>17</v>
      </c>
      <c r="D84" s="66">
        <v>2</v>
      </c>
      <c r="E84" s="66">
        <v>0</v>
      </c>
      <c r="F84" s="66">
        <v>0</v>
      </c>
      <c r="G84" s="66">
        <v>2</v>
      </c>
      <c r="H84" s="66">
        <v>5</v>
      </c>
      <c r="I84" s="66">
        <v>2</v>
      </c>
      <c r="J84" s="66">
        <v>3</v>
      </c>
      <c r="K84" s="74">
        <v>3</v>
      </c>
    </row>
    <row r="85" spans="1:11" x14ac:dyDescent="0.25">
      <c r="B85" s="67" t="s">
        <v>304</v>
      </c>
      <c r="C85" s="68">
        <v>151</v>
      </c>
      <c r="D85" s="68">
        <v>46</v>
      </c>
      <c r="E85" s="68">
        <v>0</v>
      </c>
      <c r="F85" s="68">
        <v>4</v>
      </c>
      <c r="G85" s="68">
        <v>2</v>
      </c>
      <c r="H85" s="68">
        <v>21</v>
      </c>
      <c r="I85" s="68">
        <v>32</v>
      </c>
      <c r="J85" s="68">
        <v>35</v>
      </c>
      <c r="K85" s="75">
        <v>11</v>
      </c>
    </row>
    <row r="86" spans="1:11" x14ac:dyDescent="0.25">
      <c r="B86" s="89" t="s">
        <v>305</v>
      </c>
      <c r="C86" s="66">
        <v>20</v>
      </c>
      <c r="D86" s="66">
        <v>2</v>
      </c>
      <c r="E86" s="66">
        <v>0</v>
      </c>
      <c r="F86" s="66">
        <v>0</v>
      </c>
      <c r="G86" s="66">
        <v>0</v>
      </c>
      <c r="H86" s="66">
        <v>0</v>
      </c>
      <c r="I86" s="66">
        <v>16</v>
      </c>
      <c r="J86" s="66">
        <v>2</v>
      </c>
      <c r="K86" s="74">
        <v>0</v>
      </c>
    </row>
    <row r="87" spans="1:11" x14ac:dyDescent="0.25">
      <c r="B87" s="89" t="s">
        <v>306</v>
      </c>
      <c r="C87" s="66">
        <v>1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1</v>
      </c>
      <c r="K87" s="74">
        <v>0</v>
      </c>
    </row>
    <row r="88" spans="1:11" ht="21" x14ac:dyDescent="0.25">
      <c r="B88" s="89" t="s">
        <v>307</v>
      </c>
      <c r="C88" s="66">
        <v>13</v>
      </c>
      <c r="D88" s="66">
        <v>3</v>
      </c>
      <c r="E88" s="66">
        <v>0</v>
      </c>
      <c r="F88" s="66">
        <v>0</v>
      </c>
      <c r="G88" s="66">
        <v>2</v>
      </c>
      <c r="H88" s="66">
        <v>2</v>
      </c>
      <c r="I88" s="66">
        <v>0</v>
      </c>
      <c r="J88" s="66">
        <v>6</v>
      </c>
      <c r="K88" s="74">
        <v>0</v>
      </c>
    </row>
    <row r="89" spans="1:11" x14ac:dyDescent="0.25">
      <c r="B89" s="89" t="s">
        <v>308</v>
      </c>
      <c r="C89" s="66">
        <v>2</v>
      </c>
      <c r="D89" s="66">
        <v>1</v>
      </c>
      <c r="E89" s="66">
        <v>0</v>
      </c>
      <c r="F89" s="66">
        <v>0</v>
      </c>
      <c r="G89" s="66">
        <v>0</v>
      </c>
      <c r="H89" s="66">
        <v>0</v>
      </c>
      <c r="I89" s="66">
        <v>1</v>
      </c>
      <c r="J89" s="66">
        <v>0</v>
      </c>
      <c r="K89" s="74">
        <v>0</v>
      </c>
    </row>
    <row r="90" spans="1:11" s="52" customFormat="1" x14ac:dyDescent="0.25">
      <c r="A90"/>
      <c r="B90" s="89" t="s">
        <v>309</v>
      </c>
      <c r="C90" s="66">
        <v>23</v>
      </c>
      <c r="D90" s="66">
        <v>5</v>
      </c>
      <c r="E90" s="66">
        <v>0</v>
      </c>
      <c r="F90" s="66">
        <v>2</v>
      </c>
      <c r="G90" s="66">
        <v>0</v>
      </c>
      <c r="H90" s="66">
        <v>4</v>
      </c>
      <c r="I90" s="66">
        <v>1</v>
      </c>
      <c r="J90" s="66">
        <v>11</v>
      </c>
      <c r="K90" s="74">
        <v>0</v>
      </c>
    </row>
    <row r="91" spans="1:11" ht="21" x14ac:dyDescent="0.25">
      <c r="B91" s="89" t="s">
        <v>310</v>
      </c>
      <c r="C91" s="66">
        <v>92</v>
      </c>
      <c r="D91" s="66">
        <v>35</v>
      </c>
      <c r="E91" s="66">
        <v>0</v>
      </c>
      <c r="F91" s="66">
        <v>2</v>
      </c>
      <c r="G91" s="66">
        <v>0</v>
      </c>
      <c r="H91" s="66">
        <v>15</v>
      </c>
      <c r="I91" s="66">
        <v>14</v>
      </c>
      <c r="J91" s="66">
        <v>15</v>
      </c>
      <c r="K91" s="74">
        <v>11</v>
      </c>
    </row>
    <row r="92" spans="1:11" s="52" customFormat="1" x14ac:dyDescent="0.25">
      <c r="A92"/>
      <c r="B92" s="67" t="s">
        <v>311</v>
      </c>
      <c r="C92" s="68">
        <v>25</v>
      </c>
      <c r="D92" s="68">
        <v>13</v>
      </c>
      <c r="E92" s="68">
        <v>0</v>
      </c>
      <c r="F92" s="68">
        <v>3</v>
      </c>
      <c r="G92" s="68">
        <v>0</v>
      </c>
      <c r="H92" s="68">
        <v>3</v>
      </c>
      <c r="I92" s="68">
        <v>1</v>
      </c>
      <c r="J92" s="68">
        <v>2</v>
      </c>
      <c r="K92" s="75">
        <v>3</v>
      </c>
    </row>
    <row r="93" spans="1:11" x14ac:dyDescent="0.25">
      <c r="B93" s="89" t="s">
        <v>312</v>
      </c>
      <c r="C93" s="66">
        <v>25</v>
      </c>
      <c r="D93" s="66">
        <v>13</v>
      </c>
      <c r="E93" s="66">
        <v>0</v>
      </c>
      <c r="F93" s="66">
        <v>3</v>
      </c>
      <c r="G93" s="66">
        <v>0</v>
      </c>
      <c r="H93" s="66">
        <v>3</v>
      </c>
      <c r="I93" s="66">
        <v>1</v>
      </c>
      <c r="J93" s="66">
        <v>2</v>
      </c>
      <c r="K93" s="74">
        <v>3</v>
      </c>
    </row>
    <row r="94" spans="1:11" s="52" customFormat="1" x14ac:dyDescent="0.25">
      <c r="A94"/>
      <c r="B94" s="67" t="s">
        <v>313</v>
      </c>
      <c r="C94" s="68">
        <v>174</v>
      </c>
      <c r="D94" s="68">
        <v>36</v>
      </c>
      <c r="E94" s="68">
        <v>7</v>
      </c>
      <c r="F94" s="68">
        <v>3</v>
      </c>
      <c r="G94" s="68">
        <v>30</v>
      </c>
      <c r="H94" s="68">
        <v>48</v>
      </c>
      <c r="I94" s="68">
        <v>11</v>
      </c>
      <c r="J94" s="68">
        <v>30</v>
      </c>
      <c r="K94" s="75">
        <v>9</v>
      </c>
    </row>
    <row r="95" spans="1:11" x14ac:dyDescent="0.25">
      <c r="B95" s="89" t="s">
        <v>314</v>
      </c>
      <c r="C95" s="66">
        <v>174</v>
      </c>
      <c r="D95" s="66">
        <v>36</v>
      </c>
      <c r="E95" s="66">
        <v>7</v>
      </c>
      <c r="F95" s="66">
        <v>3</v>
      </c>
      <c r="G95" s="66">
        <v>30</v>
      </c>
      <c r="H95" s="66">
        <v>48</v>
      </c>
      <c r="I95" s="66">
        <v>11</v>
      </c>
      <c r="J95" s="66">
        <v>30</v>
      </c>
      <c r="K95" s="74">
        <v>9</v>
      </c>
    </row>
    <row r="96" spans="1:11" x14ac:dyDescent="0.25">
      <c r="B96" s="67" t="s">
        <v>315</v>
      </c>
      <c r="C96" s="68">
        <v>188</v>
      </c>
      <c r="D96" s="68">
        <v>38</v>
      </c>
      <c r="E96" s="68">
        <v>11</v>
      </c>
      <c r="F96" s="68">
        <v>18</v>
      </c>
      <c r="G96" s="68">
        <v>13</v>
      </c>
      <c r="H96" s="68">
        <v>56</v>
      </c>
      <c r="I96" s="68">
        <v>6</v>
      </c>
      <c r="J96" s="68">
        <v>40</v>
      </c>
      <c r="K96" s="75">
        <v>6</v>
      </c>
    </row>
    <row r="97" spans="1:11" x14ac:dyDescent="0.25">
      <c r="B97" s="89" t="s">
        <v>316</v>
      </c>
      <c r="C97" s="66">
        <v>129</v>
      </c>
      <c r="D97" s="66">
        <v>25</v>
      </c>
      <c r="E97" s="66">
        <v>6</v>
      </c>
      <c r="F97" s="66">
        <v>8</v>
      </c>
      <c r="G97" s="66">
        <v>10</v>
      </c>
      <c r="H97" s="66">
        <v>45</v>
      </c>
      <c r="I97" s="66">
        <v>4</v>
      </c>
      <c r="J97" s="66">
        <v>27</v>
      </c>
      <c r="K97" s="74">
        <v>4</v>
      </c>
    </row>
    <row r="98" spans="1:11" s="52" customFormat="1" x14ac:dyDescent="0.25">
      <c r="A98"/>
      <c r="B98" s="89" t="s">
        <v>317</v>
      </c>
      <c r="C98" s="66">
        <v>16</v>
      </c>
      <c r="D98" s="66">
        <v>2</v>
      </c>
      <c r="E98" s="66">
        <v>3</v>
      </c>
      <c r="F98" s="66">
        <v>0</v>
      </c>
      <c r="G98" s="66">
        <v>2</v>
      </c>
      <c r="H98" s="66">
        <v>5</v>
      </c>
      <c r="I98" s="66">
        <v>0</v>
      </c>
      <c r="J98" s="66">
        <v>4</v>
      </c>
      <c r="K98" s="74">
        <v>0</v>
      </c>
    </row>
    <row r="99" spans="1:11" x14ac:dyDescent="0.25">
      <c r="B99" s="89" t="s">
        <v>318</v>
      </c>
      <c r="C99" s="66">
        <v>43</v>
      </c>
      <c r="D99" s="66">
        <v>11</v>
      </c>
      <c r="E99" s="66">
        <v>2</v>
      </c>
      <c r="F99" s="66">
        <v>10</v>
      </c>
      <c r="G99" s="66">
        <v>1</v>
      </c>
      <c r="H99" s="66">
        <v>6</v>
      </c>
      <c r="I99" s="66">
        <v>2</v>
      </c>
      <c r="J99" s="66">
        <v>9</v>
      </c>
      <c r="K99" s="74">
        <v>2</v>
      </c>
    </row>
    <row r="100" spans="1:11" x14ac:dyDescent="0.25">
      <c r="B100" s="67" t="s">
        <v>319</v>
      </c>
      <c r="C100" s="68">
        <v>121</v>
      </c>
      <c r="D100" s="68">
        <v>27</v>
      </c>
      <c r="E100" s="68">
        <v>1</v>
      </c>
      <c r="F100" s="68">
        <v>4</v>
      </c>
      <c r="G100" s="68">
        <v>9</v>
      </c>
      <c r="H100" s="68">
        <v>21</v>
      </c>
      <c r="I100" s="68">
        <v>26</v>
      </c>
      <c r="J100" s="68">
        <v>24</v>
      </c>
      <c r="K100" s="75">
        <v>9</v>
      </c>
    </row>
    <row r="101" spans="1:11" x14ac:dyDescent="0.25">
      <c r="B101" s="89" t="s">
        <v>320</v>
      </c>
      <c r="C101" s="66">
        <v>3</v>
      </c>
      <c r="D101" s="66">
        <v>1</v>
      </c>
      <c r="E101" s="66">
        <v>0</v>
      </c>
      <c r="F101" s="66">
        <v>0</v>
      </c>
      <c r="G101" s="66">
        <v>0</v>
      </c>
      <c r="H101" s="66">
        <v>0</v>
      </c>
      <c r="I101" s="66">
        <v>1</v>
      </c>
      <c r="J101" s="66">
        <v>1</v>
      </c>
      <c r="K101" s="74">
        <v>0</v>
      </c>
    </row>
    <row r="102" spans="1:11" x14ac:dyDescent="0.25">
      <c r="B102" s="89" t="s">
        <v>321</v>
      </c>
      <c r="C102" s="66">
        <v>9</v>
      </c>
      <c r="D102" s="66">
        <v>0</v>
      </c>
      <c r="E102" s="66">
        <v>0</v>
      </c>
      <c r="F102" s="66">
        <v>0</v>
      </c>
      <c r="G102" s="66">
        <v>1</v>
      </c>
      <c r="H102" s="66">
        <v>2</v>
      </c>
      <c r="I102" s="66">
        <v>2</v>
      </c>
      <c r="J102" s="66">
        <v>4</v>
      </c>
      <c r="K102" s="74">
        <v>0</v>
      </c>
    </row>
    <row r="103" spans="1:11" s="52" customFormat="1" x14ac:dyDescent="0.25">
      <c r="A103"/>
      <c r="B103" s="89" t="s">
        <v>322</v>
      </c>
      <c r="C103" s="66">
        <v>33</v>
      </c>
      <c r="D103" s="66">
        <v>7</v>
      </c>
      <c r="E103" s="66">
        <v>0</v>
      </c>
      <c r="F103" s="66">
        <v>3</v>
      </c>
      <c r="G103" s="66">
        <v>4</v>
      </c>
      <c r="H103" s="66">
        <v>4</v>
      </c>
      <c r="I103" s="66">
        <v>4</v>
      </c>
      <c r="J103" s="66">
        <v>10</v>
      </c>
      <c r="K103" s="74">
        <v>1</v>
      </c>
    </row>
    <row r="104" spans="1:11" x14ac:dyDescent="0.25">
      <c r="B104" s="89" t="s">
        <v>323</v>
      </c>
      <c r="C104" s="66">
        <v>76</v>
      </c>
      <c r="D104" s="66">
        <v>19</v>
      </c>
      <c r="E104" s="66">
        <v>1</v>
      </c>
      <c r="F104" s="66">
        <v>1</v>
      </c>
      <c r="G104" s="66">
        <v>4</v>
      </c>
      <c r="H104" s="66">
        <v>15</v>
      </c>
      <c r="I104" s="66">
        <v>19</v>
      </c>
      <c r="J104" s="66">
        <v>9</v>
      </c>
      <c r="K104" s="74">
        <v>8</v>
      </c>
    </row>
    <row r="105" spans="1:11" x14ac:dyDescent="0.25">
      <c r="B105" s="67" t="s">
        <v>324</v>
      </c>
      <c r="C105" s="68">
        <v>436</v>
      </c>
      <c r="D105" s="68">
        <v>73</v>
      </c>
      <c r="E105" s="68">
        <v>16</v>
      </c>
      <c r="F105" s="68">
        <v>24</v>
      </c>
      <c r="G105" s="68">
        <v>39</v>
      </c>
      <c r="H105" s="68">
        <v>102</v>
      </c>
      <c r="I105" s="68">
        <v>36</v>
      </c>
      <c r="J105" s="68">
        <v>124</v>
      </c>
      <c r="K105" s="75">
        <v>22</v>
      </c>
    </row>
    <row r="106" spans="1:11" x14ac:dyDescent="0.25">
      <c r="B106" s="89" t="s">
        <v>325</v>
      </c>
      <c r="C106" s="66">
        <v>83</v>
      </c>
      <c r="D106" s="66">
        <v>18</v>
      </c>
      <c r="E106" s="66">
        <v>7</v>
      </c>
      <c r="F106" s="66">
        <v>6</v>
      </c>
      <c r="G106" s="66">
        <v>6</v>
      </c>
      <c r="H106" s="66">
        <v>9</v>
      </c>
      <c r="I106" s="66">
        <v>8</v>
      </c>
      <c r="J106" s="66">
        <v>23</v>
      </c>
      <c r="K106" s="74">
        <v>6</v>
      </c>
    </row>
    <row r="107" spans="1:11" s="52" customFormat="1" x14ac:dyDescent="0.25">
      <c r="A107"/>
      <c r="B107" s="89" t="s">
        <v>326</v>
      </c>
      <c r="C107" s="66">
        <v>47</v>
      </c>
      <c r="D107" s="66">
        <v>12</v>
      </c>
      <c r="E107" s="66">
        <v>1</v>
      </c>
      <c r="F107" s="66">
        <v>5</v>
      </c>
      <c r="G107" s="66">
        <v>4</v>
      </c>
      <c r="H107" s="66">
        <v>8</v>
      </c>
      <c r="I107" s="66">
        <v>3</v>
      </c>
      <c r="J107" s="66">
        <v>13</v>
      </c>
      <c r="K107" s="74">
        <v>1</v>
      </c>
    </row>
    <row r="108" spans="1:11" x14ac:dyDescent="0.25">
      <c r="B108" s="89" t="s">
        <v>327</v>
      </c>
      <c r="C108" s="66">
        <v>306</v>
      </c>
      <c r="D108" s="66">
        <v>43</v>
      </c>
      <c r="E108" s="66">
        <v>8</v>
      </c>
      <c r="F108" s="66">
        <v>13</v>
      </c>
      <c r="G108" s="66">
        <v>29</v>
      </c>
      <c r="H108" s="66">
        <v>85</v>
      </c>
      <c r="I108" s="66">
        <v>25</v>
      </c>
      <c r="J108" s="66">
        <v>88</v>
      </c>
      <c r="K108" s="74">
        <v>15</v>
      </c>
    </row>
    <row r="109" spans="1:11" s="52" customFormat="1" x14ac:dyDescent="0.25">
      <c r="A109"/>
      <c r="B109" s="67" t="s">
        <v>328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75">
        <v>0</v>
      </c>
    </row>
    <row r="110" spans="1:11" ht="12.75" customHeight="1" x14ac:dyDescent="0.25">
      <c r="B110" s="89" t="s">
        <v>329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76">
        <v>0</v>
      </c>
    </row>
    <row r="111" spans="1:11" x14ac:dyDescent="0.25">
      <c r="B111" s="67" t="s">
        <v>330</v>
      </c>
      <c r="C111" s="68">
        <v>136</v>
      </c>
      <c r="D111" s="68">
        <v>35</v>
      </c>
      <c r="E111" s="68">
        <v>1</v>
      </c>
      <c r="F111" s="68">
        <v>9</v>
      </c>
      <c r="G111" s="68">
        <v>10</v>
      </c>
      <c r="H111" s="68">
        <v>16</v>
      </c>
      <c r="I111" s="68">
        <v>24</v>
      </c>
      <c r="J111" s="68">
        <v>35</v>
      </c>
      <c r="K111" s="75">
        <v>6</v>
      </c>
    </row>
    <row r="112" spans="1:11" x14ac:dyDescent="0.25">
      <c r="B112" s="70"/>
      <c r="C112" s="68"/>
      <c r="D112" s="68"/>
      <c r="E112" s="68"/>
      <c r="F112" s="68"/>
      <c r="G112" s="68"/>
      <c r="H112" s="71"/>
      <c r="I112" s="72"/>
      <c r="K112" s="40"/>
    </row>
    <row r="113" spans="2:11" x14ac:dyDescent="0.25">
      <c r="B113" s="77" t="s">
        <v>352</v>
      </c>
      <c r="C113" s="78"/>
      <c r="D113" s="78"/>
      <c r="E113" s="78"/>
      <c r="F113" s="78"/>
      <c r="G113" s="78"/>
      <c r="H113" s="78"/>
      <c r="I113" s="79"/>
      <c r="J113" s="80"/>
      <c r="K113" s="81"/>
    </row>
    <row r="114" spans="2:11" x14ac:dyDescent="0.25">
      <c r="B114" s="82" t="s">
        <v>353</v>
      </c>
      <c r="C114" s="83"/>
      <c r="D114" s="83"/>
      <c r="E114" s="83"/>
      <c r="F114" s="83"/>
      <c r="G114" s="83"/>
      <c r="H114" s="83"/>
      <c r="I114" s="83"/>
      <c r="J114" s="84"/>
      <c r="K114" s="85"/>
    </row>
    <row r="115" spans="2:11" x14ac:dyDescent="0.25">
      <c r="B115" s="23" t="s">
        <v>358</v>
      </c>
      <c r="C115" s="2"/>
      <c r="D115" s="2"/>
      <c r="E115" s="2"/>
      <c r="F115" s="2"/>
    </row>
  </sheetData>
  <mergeCells count="2">
    <mergeCell ref="B5:B6"/>
    <mergeCell ref="D2:K2"/>
  </mergeCells>
  <phoneticPr fontId="3" type="noConversion"/>
  <hyperlinks>
    <hyperlink ref="A3" r:id="rId1"/>
    <hyperlink ref="A4" r:id="rId2"/>
    <hyperlink ref="D2" r:id="rId3" display="Encuesta de satisfacción"/>
  </hyperlinks>
  <pageMargins left="0.75" right="0.75" top="1" bottom="1" header="0" footer="0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GridLines="0" tabSelected="1" topLeftCell="A97" workbookViewId="0">
      <selection activeCell="B116" sqref="B116"/>
    </sheetView>
  </sheetViews>
  <sheetFormatPr baseColWidth="10" defaultColWidth="16.77734375" defaultRowHeight="13.2" x14ac:dyDescent="0.25"/>
  <cols>
    <col min="1" max="1" width="16.77734375" customWidth="1"/>
    <col min="2" max="2" width="50.6640625" customWidth="1"/>
    <col min="3" max="3" width="19" bestFit="1" customWidth="1"/>
    <col min="4" max="4" width="8.5546875" bestFit="1" customWidth="1"/>
    <col min="5" max="5" width="5.21875" bestFit="1" customWidth="1"/>
    <col min="6" max="6" width="8.21875" bestFit="1" customWidth="1"/>
    <col min="7" max="8" width="5.77734375" bestFit="1" customWidth="1"/>
    <col min="9" max="9" width="5.21875" bestFit="1" customWidth="1"/>
    <col min="10" max="10" width="8.5546875" bestFit="1" customWidth="1"/>
    <col min="11" max="11" width="9" customWidth="1"/>
    <col min="12" max="12" width="5.21875" customWidth="1"/>
  </cols>
  <sheetData>
    <row r="1" spans="1:11" ht="13.8" thickBot="1" x14ac:dyDescent="0.3">
      <c r="A1" s="23"/>
    </row>
    <row r="2" spans="1:11" ht="21" thickTop="1" thickBot="1" x14ac:dyDescent="0.3">
      <c r="A2" s="24" t="s">
        <v>180</v>
      </c>
      <c r="B2" s="88" t="s">
        <v>331</v>
      </c>
      <c r="C2" s="88"/>
      <c r="D2" s="92" t="s">
        <v>356</v>
      </c>
      <c r="E2" s="93"/>
      <c r="F2" s="93"/>
      <c r="G2" s="93"/>
      <c r="H2" s="93"/>
      <c r="I2" s="93"/>
      <c r="J2" s="93"/>
      <c r="K2" s="94"/>
    </row>
    <row r="3" spans="1:11" ht="14.4" thickTop="1" thickBot="1" x14ac:dyDescent="0.3">
      <c r="A3" s="25" t="s">
        <v>181</v>
      </c>
      <c r="B3" s="21"/>
      <c r="C3" s="5"/>
      <c r="D3" s="5"/>
      <c r="E3" s="5"/>
      <c r="F3" s="5"/>
      <c r="G3" s="2"/>
    </row>
    <row r="4" spans="1:11" ht="14.4" thickTop="1" thickBot="1" x14ac:dyDescent="0.3">
      <c r="A4" s="25" t="s">
        <v>182</v>
      </c>
      <c r="B4" s="53" t="s">
        <v>354</v>
      </c>
      <c r="C4" s="53"/>
      <c r="D4" s="53"/>
      <c r="E4" s="53"/>
      <c r="F4" s="53"/>
      <c r="G4" s="2"/>
    </row>
    <row r="5" spans="1:11" ht="13.8" thickTop="1" x14ac:dyDescent="0.25">
      <c r="A5" s="26"/>
      <c r="B5" s="90" t="s">
        <v>1</v>
      </c>
      <c r="C5" s="54" t="s">
        <v>332</v>
      </c>
      <c r="D5" s="54" t="s">
        <v>333</v>
      </c>
      <c r="E5" s="54" t="s">
        <v>334</v>
      </c>
      <c r="F5" s="54" t="s">
        <v>335</v>
      </c>
      <c r="G5" s="54" t="s">
        <v>336</v>
      </c>
      <c r="H5" s="54" t="s">
        <v>337</v>
      </c>
      <c r="I5" s="54" t="s">
        <v>338</v>
      </c>
      <c r="J5" s="54" t="s">
        <v>339</v>
      </c>
      <c r="K5" s="55" t="s">
        <v>340</v>
      </c>
    </row>
    <row r="6" spans="1:11" x14ac:dyDescent="0.25">
      <c r="A6" s="23"/>
      <c r="B6" s="91"/>
      <c r="C6" s="58" t="s">
        <v>341</v>
      </c>
      <c r="D6" s="56" t="s">
        <v>342</v>
      </c>
      <c r="E6" s="56" t="s">
        <v>343</v>
      </c>
      <c r="F6" s="56" t="s">
        <v>344</v>
      </c>
      <c r="G6" s="56" t="s">
        <v>345</v>
      </c>
      <c r="H6" s="56" t="s">
        <v>346</v>
      </c>
      <c r="I6" s="56" t="s">
        <v>347</v>
      </c>
      <c r="J6" s="57" t="s">
        <v>348</v>
      </c>
      <c r="K6" s="63" t="s">
        <v>349</v>
      </c>
    </row>
    <row r="7" spans="1:11" x14ac:dyDescent="0.25">
      <c r="A7" s="23"/>
      <c r="B7" s="48"/>
      <c r="C7" s="49"/>
      <c r="D7" s="50"/>
      <c r="E7" s="50"/>
      <c r="F7" s="50"/>
      <c r="G7" s="61"/>
      <c r="H7" s="59"/>
      <c r="I7" s="59"/>
      <c r="J7" s="59"/>
      <c r="K7" s="60"/>
    </row>
    <row r="8" spans="1:11" x14ac:dyDescent="0.25">
      <c r="B8" s="62" t="s">
        <v>357</v>
      </c>
      <c r="C8" s="8">
        <v>4236</v>
      </c>
      <c r="D8" s="8">
        <v>1017</v>
      </c>
      <c r="E8" s="8">
        <v>79</v>
      </c>
      <c r="F8" s="8">
        <v>202</v>
      </c>
      <c r="G8" s="86">
        <v>335</v>
      </c>
      <c r="H8" s="86">
        <v>815</v>
      </c>
      <c r="I8" s="86">
        <v>682</v>
      </c>
      <c r="J8" s="86">
        <v>894</v>
      </c>
      <c r="K8" s="87">
        <v>212</v>
      </c>
    </row>
    <row r="9" spans="1:11" x14ac:dyDescent="0.25">
      <c r="A9" s="27"/>
      <c r="B9" s="51" t="s">
        <v>3</v>
      </c>
      <c r="C9" s="35"/>
      <c r="D9" s="35"/>
      <c r="E9" s="35"/>
      <c r="F9" s="35"/>
      <c r="G9" s="4"/>
      <c r="H9" s="4"/>
      <c r="I9" s="4"/>
      <c r="J9" s="4"/>
      <c r="K9" s="40"/>
    </row>
    <row r="10" spans="1:11" s="52" customFormat="1" x14ac:dyDescent="0.25">
      <c r="A10" s="27"/>
      <c r="B10" s="67" t="s">
        <v>231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75">
        <v>0</v>
      </c>
    </row>
    <row r="11" spans="1:11" x14ac:dyDescent="0.25">
      <c r="A11" s="27"/>
      <c r="B11" s="89" t="s">
        <v>232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74">
        <v>0</v>
      </c>
    </row>
    <row r="12" spans="1:11" x14ac:dyDescent="0.25">
      <c r="B12" s="89" t="s">
        <v>233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74">
        <v>0</v>
      </c>
    </row>
    <row r="13" spans="1:11" s="52" customFormat="1" x14ac:dyDescent="0.25">
      <c r="A13"/>
      <c r="B13" s="67" t="s">
        <v>234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75">
        <v>0</v>
      </c>
    </row>
    <row r="14" spans="1:11" x14ac:dyDescent="0.25">
      <c r="B14" s="89" t="s">
        <v>350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74">
        <v>0</v>
      </c>
    </row>
    <row r="15" spans="1:11" s="52" customFormat="1" x14ac:dyDescent="0.25">
      <c r="A15"/>
      <c r="B15" s="89" t="s">
        <v>235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74">
        <v>0</v>
      </c>
    </row>
    <row r="16" spans="1:11" x14ac:dyDescent="0.25">
      <c r="B16" s="67" t="s">
        <v>236</v>
      </c>
      <c r="C16" s="68">
        <v>144</v>
      </c>
      <c r="D16" s="68">
        <v>48</v>
      </c>
      <c r="E16" s="68">
        <v>0</v>
      </c>
      <c r="F16" s="68">
        <v>0</v>
      </c>
      <c r="G16" s="68">
        <v>3</v>
      </c>
      <c r="H16" s="68">
        <v>16</v>
      </c>
      <c r="I16" s="68">
        <v>48</v>
      </c>
      <c r="J16" s="68">
        <v>27</v>
      </c>
      <c r="K16" s="75">
        <v>2</v>
      </c>
    </row>
    <row r="17" spans="2:11" x14ac:dyDescent="0.25">
      <c r="B17" s="89" t="s">
        <v>237</v>
      </c>
      <c r="C17" s="66">
        <v>5</v>
      </c>
      <c r="D17" s="66">
        <v>1</v>
      </c>
      <c r="E17" s="66">
        <v>0</v>
      </c>
      <c r="F17" s="66">
        <v>0</v>
      </c>
      <c r="G17" s="66">
        <v>1</v>
      </c>
      <c r="H17" s="66">
        <v>1</v>
      </c>
      <c r="I17" s="66">
        <v>2</v>
      </c>
      <c r="J17" s="66">
        <v>0</v>
      </c>
      <c r="K17" s="74">
        <v>0</v>
      </c>
    </row>
    <row r="18" spans="2:11" x14ac:dyDescent="0.25">
      <c r="B18" s="89" t="s">
        <v>238</v>
      </c>
      <c r="C18" s="66">
        <v>1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1</v>
      </c>
      <c r="J18" s="66">
        <v>0</v>
      </c>
      <c r="K18" s="74">
        <v>0</v>
      </c>
    </row>
    <row r="19" spans="2:11" x14ac:dyDescent="0.25">
      <c r="B19" s="89" t="s">
        <v>239</v>
      </c>
      <c r="C19" s="66">
        <v>1</v>
      </c>
      <c r="D19" s="66">
        <v>1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74">
        <v>0</v>
      </c>
    </row>
    <row r="20" spans="2:11" x14ac:dyDescent="0.25">
      <c r="B20" s="89" t="s">
        <v>240</v>
      </c>
      <c r="C20" s="66">
        <v>3</v>
      </c>
      <c r="D20" s="66">
        <v>1</v>
      </c>
      <c r="E20" s="66">
        <v>0</v>
      </c>
      <c r="F20" s="66">
        <v>0</v>
      </c>
      <c r="G20" s="66">
        <v>1</v>
      </c>
      <c r="H20" s="66">
        <v>0</v>
      </c>
      <c r="I20" s="66">
        <v>0</v>
      </c>
      <c r="J20" s="66">
        <v>1</v>
      </c>
      <c r="K20" s="74">
        <v>0</v>
      </c>
    </row>
    <row r="21" spans="2:11" x14ac:dyDescent="0.25">
      <c r="B21" s="89" t="s">
        <v>241</v>
      </c>
      <c r="C21" s="66">
        <v>10</v>
      </c>
      <c r="D21" s="66">
        <v>2</v>
      </c>
      <c r="E21" s="66">
        <v>0</v>
      </c>
      <c r="F21" s="66">
        <v>0</v>
      </c>
      <c r="G21" s="66">
        <v>0</v>
      </c>
      <c r="H21" s="66">
        <v>2</v>
      </c>
      <c r="I21" s="66">
        <v>2</v>
      </c>
      <c r="J21" s="66">
        <v>4</v>
      </c>
      <c r="K21" s="74">
        <v>0</v>
      </c>
    </row>
    <row r="22" spans="2:11" x14ac:dyDescent="0.25">
      <c r="B22" s="89" t="s">
        <v>242</v>
      </c>
      <c r="C22" s="66">
        <v>1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1</v>
      </c>
      <c r="J22" s="66">
        <v>0</v>
      </c>
      <c r="K22" s="74">
        <v>0</v>
      </c>
    </row>
    <row r="23" spans="2:11" ht="21" x14ac:dyDescent="0.25">
      <c r="B23" s="89" t="s">
        <v>243</v>
      </c>
      <c r="C23" s="66">
        <v>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2</v>
      </c>
      <c r="J23" s="66">
        <v>1</v>
      </c>
      <c r="K23" s="74">
        <v>0</v>
      </c>
    </row>
    <row r="24" spans="2:11" x14ac:dyDescent="0.25">
      <c r="B24" s="89" t="s">
        <v>244</v>
      </c>
      <c r="C24" s="66">
        <v>5</v>
      </c>
      <c r="D24" s="66">
        <v>1</v>
      </c>
      <c r="E24" s="66">
        <v>0</v>
      </c>
      <c r="F24" s="66">
        <v>0</v>
      </c>
      <c r="G24" s="66">
        <v>0</v>
      </c>
      <c r="H24" s="66">
        <v>0</v>
      </c>
      <c r="I24" s="66">
        <v>3</v>
      </c>
      <c r="J24" s="66">
        <v>1</v>
      </c>
      <c r="K24" s="74">
        <v>0</v>
      </c>
    </row>
    <row r="25" spans="2:11" x14ac:dyDescent="0.25">
      <c r="B25" s="89" t="s">
        <v>245</v>
      </c>
      <c r="C25" s="66">
        <v>30</v>
      </c>
      <c r="D25" s="66">
        <v>15</v>
      </c>
      <c r="E25" s="66">
        <v>0</v>
      </c>
      <c r="F25" s="66">
        <v>0</v>
      </c>
      <c r="G25" s="66">
        <v>0</v>
      </c>
      <c r="H25" s="66">
        <v>1</v>
      </c>
      <c r="I25" s="66">
        <v>7</v>
      </c>
      <c r="J25" s="66">
        <v>7</v>
      </c>
      <c r="K25" s="74">
        <v>0</v>
      </c>
    </row>
    <row r="26" spans="2:11" x14ac:dyDescent="0.25">
      <c r="B26" s="89" t="s">
        <v>246</v>
      </c>
      <c r="C26" s="66">
        <v>2</v>
      </c>
      <c r="D26" s="66">
        <v>1</v>
      </c>
      <c r="E26" s="66">
        <v>0</v>
      </c>
      <c r="F26" s="66">
        <v>0</v>
      </c>
      <c r="G26" s="66">
        <v>0</v>
      </c>
      <c r="H26" s="66">
        <v>0</v>
      </c>
      <c r="I26" s="66">
        <v>1</v>
      </c>
      <c r="J26" s="66">
        <v>0</v>
      </c>
      <c r="K26" s="74">
        <v>0</v>
      </c>
    </row>
    <row r="27" spans="2:11" x14ac:dyDescent="0.25">
      <c r="B27" s="89" t="s">
        <v>247</v>
      </c>
      <c r="C27" s="66">
        <v>3</v>
      </c>
      <c r="D27" s="66">
        <v>3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74">
        <v>0</v>
      </c>
    </row>
    <row r="28" spans="2:11" x14ac:dyDescent="0.25">
      <c r="B28" s="89" t="s">
        <v>248</v>
      </c>
      <c r="C28" s="66">
        <v>3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3</v>
      </c>
      <c r="J28" s="66">
        <v>0</v>
      </c>
      <c r="K28" s="74">
        <v>0</v>
      </c>
    </row>
    <row r="29" spans="2:11" x14ac:dyDescent="0.25">
      <c r="B29" s="89" t="s">
        <v>249</v>
      </c>
      <c r="C29" s="66">
        <v>2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1</v>
      </c>
      <c r="J29" s="66">
        <v>1</v>
      </c>
      <c r="K29" s="74">
        <v>0</v>
      </c>
    </row>
    <row r="30" spans="2:11" ht="12.75" customHeight="1" x14ac:dyDescent="0.25">
      <c r="B30" s="89" t="s">
        <v>250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74">
        <v>0</v>
      </c>
    </row>
    <row r="31" spans="2:11" x14ac:dyDescent="0.25">
      <c r="B31" s="89" t="s">
        <v>251</v>
      </c>
      <c r="C31" s="66">
        <v>27</v>
      </c>
      <c r="D31" s="66">
        <v>8</v>
      </c>
      <c r="E31" s="66">
        <v>0</v>
      </c>
      <c r="F31" s="66">
        <v>0</v>
      </c>
      <c r="G31" s="66">
        <v>1</v>
      </c>
      <c r="H31" s="66">
        <v>2</v>
      </c>
      <c r="I31" s="66">
        <v>11</v>
      </c>
      <c r="J31" s="66">
        <v>5</v>
      </c>
      <c r="K31" s="74">
        <v>0</v>
      </c>
    </row>
    <row r="32" spans="2:11" x14ac:dyDescent="0.25">
      <c r="B32" s="89" t="s">
        <v>252</v>
      </c>
      <c r="C32" s="66">
        <v>3</v>
      </c>
      <c r="D32" s="66">
        <v>1</v>
      </c>
      <c r="E32" s="66">
        <v>0</v>
      </c>
      <c r="F32" s="66">
        <v>0</v>
      </c>
      <c r="G32" s="66">
        <v>0</v>
      </c>
      <c r="H32" s="66">
        <v>1</v>
      </c>
      <c r="I32" s="66">
        <v>1</v>
      </c>
      <c r="J32" s="66">
        <v>0</v>
      </c>
      <c r="K32" s="74">
        <v>0</v>
      </c>
    </row>
    <row r="33" spans="1:11" x14ac:dyDescent="0.25">
      <c r="B33" s="89" t="s">
        <v>253</v>
      </c>
      <c r="C33" s="66">
        <v>7</v>
      </c>
      <c r="D33" s="66">
        <v>2</v>
      </c>
      <c r="E33" s="66">
        <v>0</v>
      </c>
      <c r="F33" s="66">
        <v>0</v>
      </c>
      <c r="G33" s="66">
        <v>0</v>
      </c>
      <c r="H33" s="66">
        <v>1</v>
      </c>
      <c r="I33" s="66">
        <v>4</v>
      </c>
      <c r="J33" s="66">
        <v>0</v>
      </c>
      <c r="K33" s="74">
        <v>0</v>
      </c>
    </row>
    <row r="34" spans="1:11" ht="12.75" customHeight="1" x14ac:dyDescent="0.25">
      <c r="B34" s="89" t="s">
        <v>254</v>
      </c>
      <c r="C34" s="66">
        <v>3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3</v>
      </c>
      <c r="J34" s="66">
        <v>0</v>
      </c>
      <c r="K34" s="74">
        <v>0</v>
      </c>
    </row>
    <row r="35" spans="1:11" x14ac:dyDescent="0.25">
      <c r="B35" s="89" t="s">
        <v>255</v>
      </c>
      <c r="C35" s="66">
        <v>2</v>
      </c>
      <c r="D35" s="66">
        <v>1</v>
      </c>
      <c r="E35" s="66">
        <v>0</v>
      </c>
      <c r="F35" s="66">
        <v>0</v>
      </c>
      <c r="G35" s="66">
        <v>0</v>
      </c>
      <c r="H35" s="66">
        <v>0</v>
      </c>
      <c r="I35" s="66">
        <v>1</v>
      </c>
      <c r="J35" s="66">
        <v>0</v>
      </c>
      <c r="K35" s="74">
        <v>0</v>
      </c>
    </row>
    <row r="36" spans="1:11" x14ac:dyDescent="0.25">
      <c r="B36" s="89" t="s">
        <v>256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74">
        <v>0</v>
      </c>
    </row>
    <row r="37" spans="1:11" x14ac:dyDescent="0.25">
      <c r="B37" s="89" t="s">
        <v>257</v>
      </c>
      <c r="C37" s="66">
        <v>9</v>
      </c>
      <c r="D37" s="66">
        <v>4</v>
      </c>
      <c r="E37" s="66">
        <v>0</v>
      </c>
      <c r="F37" s="66">
        <v>0</v>
      </c>
      <c r="G37" s="66">
        <v>0</v>
      </c>
      <c r="H37" s="66">
        <v>1</v>
      </c>
      <c r="I37" s="66">
        <v>1</v>
      </c>
      <c r="J37" s="66">
        <v>2</v>
      </c>
      <c r="K37" s="74">
        <v>1</v>
      </c>
    </row>
    <row r="38" spans="1:11" x14ac:dyDescent="0.25">
      <c r="B38" s="89" t="s">
        <v>258</v>
      </c>
      <c r="C38" s="66">
        <v>9</v>
      </c>
      <c r="D38" s="66">
        <v>3</v>
      </c>
      <c r="E38" s="66">
        <v>0</v>
      </c>
      <c r="F38" s="66">
        <v>0</v>
      </c>
      <c r="G38" s="66">
        <v>0</v>
      </c>
      <c r="H38" s="66">
        <v>6</v>
      </c>
      <c r="I38" s="66">
        <v>0</v>
      </c>
      <c r="J38" s="66">
        <v>0</v>
      </c>
      <c r="K38" s="74">
        <v>0</v>
      </c>
    </row>
    <row r="39" spans="1:11" s="52" customFormat="1" x14ac:dyDescent="0.25">
      <c r="A39"/>
      <c r="B39" s="89" t="s">
        <v>259</v>
      </c>
      <c r="C39" s="66">
        <v>15</v>
      </c>
      <c r="D39" s="66">
        <v>4</v>
      </c>
      <c r="E39" s="66">
        <v>0</v>
      </c>
      <c r="F39" s="66">
        <v>0</v>
      </c>
      <c r="G39" s="66">
        <v>0</v>
      </c>
      <c r="H39" s="66">
        <v>1</v>
      </c>
      <c r="I39" s="66">
        <v>4</v>
      </c>
      <c r="J39" s="66">
        <v>5</v>
      </c>
      <c r="K39" s="74">
        <v>1</v>
      </c>
    </row>
    <row r="40" spans="1:11" ht="13.5" customHeight="1" x14ac:dyDescent="0.25">
      <c r="B40" s="67" t="s">
        <v>260</v>
      </c>
      <c r="C40" s="68">
        <v>10</v>
      </c>
      <c r="D40" s="68">
        <v>4</v>
      </c>
      <c r="E40" s="68">
        <v>0</v>
      </c>
      <c r="F40" s="68">
        <v>0</v>
      </c>
      <c r="G40" s="68">
        <v>1</v>
      </c>
      <c r="H40" s="68">
        <v>0</v>
      </c>
      <c r="I40" s="68">
        <v>2</v>
      </c>
      <c r="J40" s="68">
        <v>3</v>
      </c>
      <c r="K40" s="75">
        <v>0</v>
      </c>
    </row>
    <row r="41" spans="1:11" s="52" customFormat="1" x14ac:dyDescent="0.25">
      <c r="A41"/>
      <c r="B41" s="89" t="s">
        <v>261</v>
      </c>
      <c r="C41" s="66">
        <v>10</v>
      </c>
      <c r="D41" s="66">
        <v>4</v>
      </c>
      <c r="E41" s="66">
        <v>0</v>
      </c>
      <c r="F41" s="66">
        <v>0</v>
      </c>
      <c r="G41" s="66">
        <v>1</v>
      </c>
      <c r="H41" s="66">
        <v>0</v>
      </c>
      <c r="I41" s="66">
        <v>2</v>
      </c>
      <c r="J41" s="66">
        <v>3</v>
      </c>
      <c r="K41" s="74">
        <v>0</v>
      </c>
    </row>
    <row r="42" spans="1:11" ht="21" x14ac:dyDescent="0.25">
      <c r="B42" s="67" t="s">
        <v>262</v>
      </c>
      <c r="C42" s="68">
        <v>7</v>
      </c>
      <c r="D42" s="68">
        <v>3</v>
      </c>
      <c r="E42" s="68">
        <v>0</v>
      </c>
      <c r="F42" s="68">
        <v>0</v>
      </c>
      <c r="G42" s="68">
        <v>0</v>
      </c>
      <c r="H42" s="68">
        <v>1</v>
      </c>
      <c r="I42" s="68">
        <v>2</v>
      </c>
      <c r="J42" s="68">
        <v>0</v>
      </c>
      <c r="K42" s="75">
        <v>1</v>
      </c>
    </row>
    <row r="43" spans="1:11" x14ac:dyDescent="0.25">
      <c r="B43" s="89" t="s">
        <v>263</v>
      </c>
      <c r="C43" s="66">
        <v>4</v>
      </c>
      <c r="D43" s="66">
        <v>2</v>
      </c>
      <c r="E43" s="66">
        <v>0</v>
      </c>
      <c r="F43" s="66">
        <v>0</v>
      </c>
      <c r="G43" s="66">
        <v>0</v>
      </c>
      <c r="H43" s="66">
        <v>1</v>
      </c>
      <c r="I43" s="66">
        <v>0</v>
      </c>
      <c r="J43" s="66">
        <v>0</v>
      </c>
      <c r="K43" s="74">
        <v>1</v>
      </c>
    </row>
    <row r="44" spans="1:11" x14ac:dyDescent="0.25">
      <c r="B44" s="89" t="s">
        <v>264</v>
      </c>
      <c r="C44" s="66">
        <v>2</v>
      </c>
      <c r="D44" s="66">
        <v>1</v>
      </c>
      <c r="E44" s="66">
        <v>0</v>
      </c>
      <c r="F44" s="66">
        <v>0</v>
      </c>
      <c r="G44" s="66">
        <v>0</v>
      </c>
      <c r="H44" s="66">
        <v>0</v>
      </c>
      <c r="I44" s="66">
        <v>1</v>
      </c>
      <c r="J44" s="66">
        <v>0</v>
      </c>
      <c r="K44" s="74">
        <v>0</v>
      </c>
    </row>
    <row r="45" spans="1:11" x14ac:dyDescent="0.25">
      <c r="B45" s="89" t="s">
        <v>265</v>
      </c>
      <c r="C45" s="66">
        <v>1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1</v>
      </c>
      <c r="J45" s="66">
        <v>0</v>
      </c>
      <c r="K45" s="74">
        <v>0</v>
      </c>
    </row>
    <row r="46" spans="1:11" s="52" customFormat="1" ht="21" x14ac:dyDescent="0.25">
      <c r="A46"/>
      <c r="B46" s="89" t="s">
        <v>266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74">
        <v>0</v>
      </c>
    </row>
    <row r="47" spans="1:11" x14ac:dyDescent="0.25">
      <c r="B47" s="67" t="s">
        <v>267</v>
      </c>
      <c r="C47" s="68">
        <v>95</v>
      </c>
      <c r="D47" s="68">
        <v>24</v>
      </c>
      <c r="E47" s="68">
        <v>2</v>
      </c>
      <c r="F47" s="68">
        <v>1</v>
      </c>
      <c r="G47" s="68">
        <v>3</v>
      </c>
      <c r="H47" s="68">
        <v>17</v>
      </c>
      <c r="I47" s="68">
        <v>14</v>
      </c>
      <c r="J47" s="68">
        <v>28</v>
      </c>
      <c r="K47" s="75">
        <v>6</v>
      </c>
    </row>
    <row r="48" spans="1:11" x14ac:dyDescent="0.25">
      <c r="B48" s="89" t="s">
        <v>268</v>
      </c>
      <c r="C48" s="66">
        <v>21</v>
      </c>
      <c r="D48" s="66">
        <v>5</v>
      </c>
      <c r="E48" s="66">
        <v>0</v>
      </c>
      <c r="F48" s="66">
        <v>0</v>
      </c>
      <c r="G48" s="66">
        <v>2</v>
      </c>
      <c r="H48" s="66">
        <v>5</v>
      </c>
      <c r="I48" s="66">
        <v>2</v>
      </c>
      <c r="J48" s="66">
        <v>7</v>
      </c>
      <c r="K48" s="74">
        <v>0</v>
      </c>
    </row>
    <row r="49" spans="1:11" x14ac:dyDescent="0.25">
      <c r="B49" s="89" t="s">
        <v>269</v>
      </c>
      <c r="C49" s="66">
        <v>4</v>
      </c>
      <c r="D49" s="66">
        <v>0</v>
      </c>
      <c r="E49" s="66">
        <v>0</v>
      </c>
      <c r="F49" s="66">
        <v>0</v>
      </c>
      <c r="G49" s="66">
        <v>0</v>
      </c>
      <c r="H49" s="66">
        <v>1</v>
      </c>
      <c r="I49" s="66">
        <v>0</v>
      </c>
      <c r="J49" s="66">
        <v>1</v>
      </c>
      <c r="K49" s="74">
        <v>2</v>
      </c>
    </row>
    <row r="50" spans="1:11" s="52" customFormat="1" x14ac:dyDescent="0.25">
      <c r="A50"/>
      <c r="B50" s="89" t="s">
        <v>270</v>
      </c>
      <c r="C50" s="66">
        <v>70</v>
      </c>
      <c r="D50" s="66">
        <v>19</v>
      </c>
      <c r="E50" s="66">
        <v>2</v>
      </c>
      <c r="F50" s="66">
        <v>1</v>
      </c>
      <c r="G50" s="66">
        <v>1</v>
      </c>
      <c r="H50" s="66">
        <v>11</v>
      </c>
      <c r="I50" s="66">
        <v>12</v>
      </c>
      <c r="J50" s="66">
        <v>20</v>
      </c>
      <c r="K50" s="74">
        <v>4</v>
      </c>
    </row>
    <row r="51" spans="1:11" ht="21" x14ac:dyDescent="0.25">
      <c r="B51" s="67" t="s">
        <v>271</v>
      </c>
      <c r="C51" s="68">
        <v>1356</v>
      </c>
      <c r="D51" s="68">
        <v>294</v>
      </c>
      <c r="E51" s="68">
        <v>19</v>
      </c>
      <c r="F51" s="68">
        <v>90</v>
      </c>
      <c r="G51" s="68">
        <v>127</v>
      </c>
      <c r="H51" s="68">
        <v>210</v>
      </c>
      <c r="I51" s="68">
        <v>251</v>
      </c>
      <c r="J51" s="68">
        <v>325</v>
      </c>
      <c r="K51" s="75">
        <v>40</v>
      </c>
    </row>
    <row r="52" spans="1:11" x14ac:dyDescent="0.25">
      <c r="B52" s="89" t="s">
        <v>272</v>
      </c>
      <c r="C52" s="66">
        <v>183</v>
      </c>
      <c r="D52" s="66">
        <v>83</v>
      </c>
      <c r="E52" s="66">
        <v>0</v>
      </c>
      <c r="F52" s="66">
        <v>0</v>
      </c>
      <c r="G52" s="66">
        <v>0</v>
      </c>
      <c r="H52" s="66">
        <v>19</v>
      </c>
      <c r="I52" s="66">
        <v>37</v>
      </c>
      <c r="J52" s="66">
        <v>36</v>
      </c>
      <c r="K52" s="74">
        <v>8</v>
      </c>
    </row>
    <row r="53" spans="1:11" ht="21" x14ac:dyDescent="0.25">
      <c r="B53" s="89" t="s">
        <v>273</v>
      </c>
      <c r="C53" s="66">
        <v>87</v>
      </c>
      <c r="D53" s="66">
        <v>26</v>
      </c>
      <c r="E53" s="66">
        <v>0</v>
      </c>
      <c r="F53" s="66">
        <v>0</v>
      </c>
      <c r="G53" s="66">
        <v>0</v>
      </c>
      <c r="H53" s="66">
        <v>14</v>
      </c>
      <c r="I53" s="66">
        <v>36</v>
      </c>
      <c r="J53" s="66">
        <v>10</v>
      </c>
      <c r="K53" s="74">
        <v>1</v>
      </c>
    </row>
    <row r="54" spans="1:11" s="52" customFormat="1" x14ac:dyDescent="0.25">
      <c r="A54"/>
      <c r="B54" s="89" t="s">
        <v>274</v>
      </c>
      <c r="C54" s="66">
        <v>1086</v>
      </c>
      <c r="D54" s="66">
        <v>185</v>
      </c>
      <c r="E54" s="66">
        <v>19</v>
      </c>
      <c r="F54" s="66">
        <v>90</v>
      </c>
      <c r="G54" s="66">
        <v>127</v>
      </c>
      <c r="H54" s="66">
        <v>177</v>
      </c>
      <c r="I54" s="66">
        <v>178</v>
      </c>
      <c r="J54" s="66">
        <v>279</v>
      </c>
      <c r="K54" s="74">
        <v>31</v>
      </c>
    </row>
    <row r="55" spans="1:11" x14ac:dyDescent="0.25">
      <c r="B55" s="67" t="s">
        <v>275</v>
      </c>
      <c r="C55" s="68">
        <v>163</v>
      </c>
      <c r="D55" s="68">
        <v>51</v>
      </c>
      <c r="E55" s="68">
        <v>0</v>
      </c>
      <c r="F55" s="68">
        <v>4</v>
      </c>
      <c r="G55" s="68">
        <v>2</v>
      </c>
      <c r="H55" s="68">
        <v>7</v>
      </c>
      <c r="I55" s="68">
        <v>70</v>
      </c>
      <c r="J55" s="68">
        <v>24</v>
      </c>
      <c r="K55" s="75">
        <v>5</v>
      </c>
    </row>
    <row r="56" spans="1:11" x14ac:dyDescent="0.25">
      <c r="B56" s="89" t="s">
        <v>276</v>
      </c>
      <c r="C56" s="66">
        <v>18</v>
      </c>
      <c r="D56" s="66">
        <v>2</v>
      </c>
      <c r="E56" s="66">
        <v>0</v>
      </c>
      <c r="F56" s="66">
        <v>0</v>
      </c>
      <c r="G56" s="66">
        <v>0</v>
      </c>
      <c r="H56" s="66">
        <v>1</v>
      </c>
      <c r="I56" s="66">
        <v>12</v>
      </c>
      <c r="J56" s="66">
        <v>3</v>
      </c>
      <c r="K56" s="74">
        <v>0</v>
      </c>
    </row>
    <row r="57" spans="1:11" x14ac:dyDescent="0.25">
      <c r="B57" s="89" t="s">
        <v>351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74">
        <v>0</v>
      </c>
    </row>
    <row r="58" spans="1:11" x14ac:dyDescent="0.25">
      <c r="B58" s="89" t="s">
        <v>277</v>
      </c>
      <c r="C58" s="66">
        <v>1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1</v>
      </c>
      <c r="J58" s="66">
        <v>0</v>
      </c>
      <c r="K58" s="74">
        <v>0</v>
      </c>
    </row>
    <row r="59" spans="1:11" s="52" customFormat="1" x14ac:dyDescent="0.25">
      <c r="A59"/>
      <c r="B59" s="89" t="s">
        <v>278</v>
      </c>
      <c r="C59" s="66">
        <v>124</v>
      </c>
      <c r="D59" s="66">
        <v>41</v>
      </c>
      <c r="E59" s="66">
        <v>0</v>
      </c>
      <c r="F59" s="66">
        <v>4</v>
      </c>
      <c r="G59" s="66">
        <v>2</v>
      </c>
      <c r="H59" s="66">
        <v>3</v>
      </c>
      <c r="I59" s="66">
        <v>52</v>
      </c>
      <c r="J59" s="66">
        <v>17</v>
      </c>
      <c r="K59" s="74">
        <v>5</v>
      </c>
    </row>
    <row r="60" spans="1:11" x14ac:dyDescent="0.25">
      <c r="B60" s="89" t="s">
        <v>279</v>
      </c>
      <c r="C60" s="66">
        <v>20</v>
      </c>
      <c r="D60" s="66">
        <v>8</v>
      </c>
      <c r="E60" s="66">
        <v>0</v>
      </c>
      <c r="F60" s="66">
        <v>0</v>
      </c>
      <c r="G60" s="66">
        <v>0</v>
      </c>
      <c r="H60" s="66">
        <v>3</v>
      </c>
      <c r="I60" s="66">
        <v>5</v>
      </c>
      <c r="J60" s="66">
        <v>4</v>
      </c>
      <c r="K60" s="74">
        <v>0</v>
      </c>
    </row>
    <row r="61" spans="1:11" x14ac:dyDescent="0.25">
      <c r="B61" s="67" t="s">
        <v>280</v>
      </c>
      <c r="C61" s="68">
        <v>873</v>
      </c>
      <c r="D61" s="68">
        <v>211</v>
      </c>
      <c r="E61" s="68">
        <v>16</v>
      </c>
      <c r="F61" s="68">
        <v>33</v>
      </c>
      <c r="G61" s="68">
        <v>73</v>
      </c>
      <c r="H61" s="68">
        <v>236</v>
      </c>
      <c r="I61" s="68">
        <v>113</v>
      </c>
      <c r="J61" s="68">
        <v>138</v>
      </c>
      <c r="K61" s="75">
        <v>53</v>
      </c>
    </row>
    <row r="62" spans="1:11" s="52" customFormat="1" x14ac:dyDescent="0.25">
      <c r="A62"/>
      <c r="B62" s="89" t="s">
        <v>281</v>
      </c>
      <c r="C62" s="66">
        <v>33</v>
      </c>
      <c r="D62" s="66">
        <v>12</v>
      </c>
      <c r="E62" s="66">
        <v>0</v>
      </c>
      <c r="F62" s="66">
        <v>1</v>
      </c>
      <c r="G62" s="66">
        <v>0</v>
      </c>
      <c r="H62" s="66">
        <v>1</v>
      </c>
      <c r="I62" s="66">
        <v>15</v>
      </c>
      <c r="J62" s="66">
        <v>2</v>
      </c>
      <c r="K62" s="74">
        <v>2</v>
      </c>
    </row>
    <row r="63" spans="1:11" x14ac:dyDescent="0.25">
      <c r="B63" s="89" t="s">
        <v>282</v>
      </c>
      <c r="C63" s="66">
        <v>840</v>
      </c>
      <c r="D63" s="66">
        <v>199</v>
      </c>
      <c r="E63" s="66">
        <v>16</v>
      </c>
      <c r="F63" s="66">
        <v>32</v>
      </c>
      <c r="G63" s="66">
        <v>73</v>
      </c>
      <c r="H63" s="66">
        <v>235</v>
      </c>
      <c r="I63" s="66">
        <v>98</v>
      </c>
      <c r="J63" s="66">
        <v>136</v>
      </c>
      <c r="K63" s="74">
        <v>51</v>
      </c>
    </row>
    <row r="64" spans="1:11" x14ac:dyDescent="0.25">
      <c r="B64" s="67" t="s">
        <v>283</v>
      </c>
      <c r="C64" s="68">
        <v>74</v>
      </c>
      <c r="D64" s="68">
        <v>36</v>
      </c>
      <c r="E64" s="68">
        <v>2</v>
      </c>
      <c r="F64" s="68">
        <v>3</v>
      </c>
      <c r="G64" s="68">
        <v>3</v>
      </c>
      <c r="H64" s="68">
        <v>3</v>
      </c>
      <c r="I64" s="68">
        <v>12</v>
      </c>
      <c r="J64" s="68">
        <v>10</v>
      </c>
      <c r="K64" s="75">
        <v>5</v>
      </c>
    </row>
    <row r="65" spans="1:11" x14ac:dyDescent="0.25">
      <c r="B65" s="89" t="s">
        <v>284</v>
      </c>
      <c r="C65" s="66">
        <v>7</v>
      </c>
      <c r="D65" s="66">
        <v>1</v>
      </c>
      <c r="E65" s="66">
        <v>0</v>
      </c>
      <c r="F65" s="66">
        <v>0</v>
      </c>
      <c r="G65" s="66">
        <v>1</v>
      </c>
      <c r="H65" s="66">
        <v>1</v>
      </c>
      <c r="I65" s="66">
        <v>1</v>
      </c>
      <c r="J65" s="66">
        <v>0</v>
      </c>
      <c r="K65" s="74">
        <v>3</v>
      </c>
    </row>
    <row r="66" spans="1:11" ht="21" x14ac:dyDescent="0.25">
      <c r="B66" s="89" t="s">
        <v>285</v>
      </c>
      <c r="C66" s="66">
        <v>15</v>
      </c>
      <c r="D66" s="66">
        <v>7</v>
      </c>
      <c r="E66" s="66">
        <v>0</v>
      </c>
      <c r="F66" s="66">
        <v>0</v>
      </c>
      <c r="G66" s="66">
        <v>1</v>
      </c>
      <c r="H66" s="66">
        <v>0</v>
      </c>
      <c r="I66" s="66">
        <v>4</v>
      </c>
      <c r="J66" s="66">
        <v>2</v>
      </c>
      <c r="K66" s="74">
        <v>1</v>
      </c>
    </row>
    <row r="67" spans="1:11" x14ac:dyDescent="0.25">
      <c r="B67" s="89" t="s">
        <v>286</v>
      </c>
      <c r="C67" s="66">
        <v>4</v>
      </c>
      <c r="D67" s="66">
        <v>2</v>
      </c>
      <c r="E67" s="66">
        <v>0</v>
      </c>
      <c r="F67" s="66">
        <v>0</v>
      </c>
      <c r="G67" s="66">
        <v>0</v>
      </c>
      <c r="H67" s="66">
        <v>0</v>
      </c>
      <c r="I67" s="66">
        <v>1</v>
      </c>
      <c r="J67" s="66">
        <v>1</v>
      </c>
      <c r="K67" s="74">
        <v>0</v>
      </c>
    </row>
    <row r="68" spans="1:11" x14ac:dyDescent="0.25">
      <c r="B68" s="89" t="s">
        <v>287</v>
      </c>
      <c r="C68" s="66">
        <v>23</v>
      </c>
      <c r="D68" s="66">
        <v>7</v>
      </c>
      <c r="E68" s="66">
        <v>2</v>
      </c>
      <c r="F68" s="66">
        <v>3</v>
      </c>
      <c r="G68" s="66">
        <v>1</v>
      </c>
      <c r="H68" s="66">
        <v>1</v>
      </c>
      <c r="I68" s="66">
        <v>3</v>
      </c>
      <c r="J68" s="66">
        <v>6</v>
      </c>
      <c r="K68" s="74">
        <v>0</v>
      </c>
    </row>
    <row r="69" spans="1:11" s="52" customFormat="1" ht="21" x14ac:dyDescent="0.25">
      <c r="A69"/>
      <c r="B69" s="89" t="s">
        <v>288</v>
      </c>
      <c r="C69" s="66">
        <v>9</v>
      </c>
      <c r="D69" s="66">
        <v>6</v>
      </c>
      <c r="E69" s="66">
        <v>0</v>
      </c>
      <c r="F69" s="66">
        <v>0</v>
      </c>
      <c r="G69" s="66">
        <v>0</v>
      </c>
      <c r="H69" s="66">
        <v>0</v>
      </c>
      <c r="I69" s="66">
        <v>1</v>
      </c>
      <c r="J69" s="66">
        <v>1</v>
      </c>
      <c r="K69" s="74">
        <v>1</v>
      </c>
    </row>
    <row r="70" spans="1:11" ht="12" customHeight="1" x14ac:dyDescent="0.25">
      <c r="B70" s="89" t="s">
        <v>289</v>
      </c>
      <c r="C70" s="66">
        <v>16</v>
      </c>
      <c r="D70" s="66">
        <v>13</v>
      </c>
      <c r="E70" s="66">
        <v>0</v>
      </c>
      <c r="F70" s="66">
        <v>0</v>
      </c>
      <c r="G70" s="66">
        <v>0</v>
      </c>
      <c r="H70" s="66">
        <v>1</v>
      </c>
      <c r="I70" s="66">
        <v>2</v>
      </c>
      <c r="J70" s="66">
        <v>0</v>
      </c>
      <c r="K70" s="74">
        <v>0</v>
      </c>
    </row>
    <row r="71" spans="1:11" x14ac:dyDescent="0.25">
      <c r="B71" s="67" t="s">
        <v>290</v>
      </c>
      <c r="C71" s="68">
        <v>92</v>
      </c>
      <c r="D71" s="68">
        <v>27</v>
      </c>
      <c r="E71" s="68">
        <v>1</v>
      </c>
      <c r="F71" s="68">
        <v>1</v>
      </c>
      <c r="G71" s="68">
        <v>10</v>
      </c>
      <c r="H71" s="68">
        <v>17</v>
      </c>
      <c r="I71" s="68">
        <v>6</v>
      </c>
      <c r="J71" s="68">
        <v>15</v>
      </c>
      <c r="K71" s="75">
        <v>15</v>
      </c>
    </row>
    <row r="72" spans="1:11" ht="12.75" customHeight="1" x14ac:dyDescent="0.25">
      <c r="B72" s="89" t="s">
        <v>291</v>
      </c>
      <c r="C72" s="66">
        <v>67</v>
      </c>
      <c r="D72" s="66">
        <v>18</v>
      </c>
      <c r="E72" s="66">
        <v>1</v>
      </c>
      <c r="F72" s="66">
        <v>1</v>
      </c>
      <c r="G72" s="66">
        <v>6</v>
      </c>
      <c r="H72" s="66">
        <v>11</v>
      </c>
      <c r="I72" s="66">
        <v>5</v>
      </c>
      <c r="J72" s="66">
        <v>12</v>
      </c>
      <c r="K72" s="74">
        <v>13</v>
      </c>
    </row>
    <row r="73" spans="1:11" s="52" customFormat="1" ht="21" x14ac:dyDescent="0.25">
      <c r="A73"/>
      <c r="B73" s="89" t="s">
        <v>292</v>
      </c>
      <c r="C73" s="66">
        <v>18</v>
      </c>
      <c r="D73" s="66">
        <v>7</v>
      </c>
      <c r="E73" s="66">
        <v>0</v>
      </c>
      <c r="F73" s="66">
        <v>0</v>
      </c>
      <c r="G73" s="66">
        <v>4</v>
      </c>
      <c r="H73" s="66">
        <v>5</v>
      </c>
      <c r="I73" s="66">
        <v>0</v>
      </c>
      <c r="J73" s="66">
        <v>1</v>
      </c>
      <c r="K73" s="74">
        <v>1</v>
      </c>
    </row>
    <row r="74" spans="1:11" x14ac:dyDescent="0.25">
      <c r="B74" s="89" t="s">
        <v>293</v>
      </c>
      <c r="C74" s="66">
        <v>7</v>
      </c>
      <c r="D74" s="66">
        <v>2</v>
      </c>
      <c r="E74" s="66">
        <v>0</v>
      </c>
      <c r="F74" s="66">
        <v>0</v>
      </c>
      <c r="G74" s="66">
        <v>0</v>
      </c>
      <c r="H74" s="66">
        <v>1</v>
      </c>
      <c r="I74" s="66">
        <v>1</v>
      </c>
      <c r="J74" s="66">
        <v>2</v>
      </c>
      <c r="K74" s="74">
        <v>1</v>
      </c>
    </row>
    <row r="75" spans="1:11" s="52" customFormat="1" x14ac:dyDescent="0.25">
      <c r="A75"/>
      <c r="B75" s="67" t="s">
        <v>294</v>
      </c>
      <c r="C75" s="68">
        <v>57</v>
      </c>
      <c r="D75" s="68">
        <v>17</v>
      </c>
      <c r="E75" s="68">
        <v>1</v>
      </c>
      <c r="F75" s="68">
        <v>2</v>
      </c>
      <c r="G75" s="68">
        <v>6</v>
      </c>
      <c r="H75" s="68">
        <v>7</v>
      </c>
      <c r="I75" s="68">
        <v>5</v>
      </c>
      <c r="J75" s="68">
        <v>15</v>
      </c>
      <c r="K75" s="75">
        <v>4</v>
      </c>
    </row>
    <row r="76" spans="1:11" x14ac:dyDescent="0.25">
      <c r="B76" s="89" t="s">
        <v>295</v>
      </c>
      <c r="C76" s="66">
        <v>57</v>
      </c>
      <c r="D76" s="66">
        <v>17</v>
      </c>
      <c r="E76" s="66">
        <v>1</v>
      </c>
      <c r="F76" s="66">
        <v>2</v>
      </c>
      <c r="G76" s="66">
        <v>6</v>
      </c>
      <c r="H76" s="66">
        <v>7</v>
      </c>
      <c r="I76" s="66">
        <v>5</v>
      </c>
      <c r="J76" s="66">
        <v>15</v>
      </c>
      <c r="K76" s="74">
        <v>4</v>
      </c>
    </row>
    <row r="77" spans="1:11" x14ac:dyDescent="0.25">
      <c r="B77" s="67" t="s">
        <v>296</v>
      </c>
      <c r="C77" s="68">
        <v>124</v>
      </c>
      <c r="D77" s="68">
        <v>36</v>
      </c>
      <c r="E77" s="68">
        <v>1</v>
      </c>
      <c r="F77" s="68">
        <v>3</v>
      </c>
      <c r="G77" s="68">
        <v>3</v>
      </c>
      <c r="H77" s="68">
        <v>33</v>
      </c>
      <c r="I77" s="68">
        <v>18</v>
      </c>
      <c r="J77" s="68">
        <v>17</v>
      </c>
      <c r="K77" s="75">
        <v>13</v>
      </c>
    </row>
    <row r="78" spans="1:11" x14ac:dyDescent="0.25">
      <c r="B78" s="89" t="s">
        <v>297</v>
      </c>
      <c r="C78" s="66">
        <v>33</v>
      </c>
      <c r="D78" s="66">
        <v>3</v>
      </c>
      <c r="E78" s="66">
        <v>1</v>
      </c>
      <c r="F78" s="66">
        <v>3</v>
      </c>
      <c r="G78" s="66">
        <v>1</v>
      </c>
      <c r="H78" s="66">
        <v>14</v>
      </c>
      <c r="I78" s="66">
        <v>1</v>
      </c>
      <c r="J78" s="66">
        <v>10</v>
      </c>
      <c r="K78" s="74">
        <v>0</v>
      </c>
    </row>
    <row r="79" spans="1:11" ht="21" x14ac:dyDescent="0.25">
      <c r="B79" s="89" t="s">
        <v>298</v>
      </c>
      <c r="C79" s="66">
        <v>16</v>
      </c>
      <c r="D79" s="66">
        <v>7</v>
      </c>
      <c r="E79" s="66">
        <v>0</v>
      </c>
      <c r="F79" s="66">
        <v>0</v>
      </c>
      <c r="G79" s="66">
        <v>0</v>
      </c>
      <c r="H79" s="66">
        <v>4</v>
      </c>
      <c r="I79" s="66">
        <v>2</v>
      </c>
      <c r="J79" s="66">
        <v>0</v>
      </c>
      <c r="K79" s="74">
        <v>3</v>
      </c>
    </row>
    <row r="80" spans="1:11" ht="21" x14ac:dyDescent="0.25">
      <c r="B80" s="89" t="s">
        <v>299</v>
      </c>
      <c r="C80" s="66">
        <v>20</v>
      </c>
      <c r="D80" s="66">
        <v>6</v>
      </c>
      <c r="E80" s="66">
        <v>0</v>
      </c>
      <c r="F80" s="66">
        <v>0</v>
      </c>
      <c r="G80" s="66">
        <v>0</v>
      </c>
      <c r="H80" s="66">
        <v>6</v>
      </c>
      <c r="I80" s="66">
        <v>4</v>
      </c>
      <c r="J80" s="66">
        <v>2</v>
      </c>
      <c r="K80" s="74">
        <v>2</v>
      </c>
    </row>
    <row r="81" spans="1:11" x14ac:dyDescent="0.25">
      <c r="B81" s="89" t="s">
        <v>300</v>
      </c>
      <c r="C81" s="66">
        <v>6</v>
      </c>
      <c r="D81" s="66">
        <v>3</v>
      </c>
      <c r="E81" s="66">
        <v>0</v>
      </c>
      <c r="F81" s="66">
        <v>0</v>
      </c>
      <c r="G81" s="66">
        <v>0</v>
      </c>
      <c r="H81" s="66">
        <v>0</v>
      </c>
      <c r="I81" s="66">
        <v>1</v>
      </c>
      <c r="J81" s="66">
        <v>0</v>
      </c>
      <c r="K81" s="74">
        <v>2</v>
      </c>
    </row>
    <row r="82" spans="1:11" x14ac:dyDescent="0.25">
      <c r="B82" s="89" t="s">
        <v>301</v>
      </c>
      <c r="C82" s="66">
        <v>14</v>
      </c>
      <c r="D82" s="66">
        <v>5</v>
      </c>
      <c r="E82" s="66">
        <v>0</v>
      </c>
      <c r="F82" s="66">
        <v>0</v>
      </c>
      <c r="G82" s="66">
        <v>0</v>
      </c>
      <c r="H82" s="66">
        <v>3</v>
      </c>
      <c r="I82" s="66">
        <v>3</v>
      </c>
      <c r="J82" s="66">
        <v>2</v>
      </c>
      <c r="K82" s="74">
        <v>1</v>
      </c>
    </row>
    <row r="83" spans="1:11" s="52" customFormat="1" x14ac:dyDescent="0.25">
      <c r="A83"/>
      <c r="B83" s="89" t="s">
        <v>302</v>
      </c>
      <c r="C83" s="66">
        <v>16</v>
      </c>
      <c r="D83" s="66">
        <v>9</v>
      </c>
      <c r="E83" s="66">
        <v>0</v>
      </c>
      <c r="F83" s="66">
        <v>0</v>
      </c>
      <c r="G83" s="66">
        <v>0</v>
      </c>
      <c r="H83" s="66">
        <v>1</v>
      </c>
      <c r="I83" s="66">
        <v>4</v>
      </c>
      <c r="J83" s="66">
        <v>0</v>
      </c>
      <c r="K83" s="74">
        <v>2</v>
      </c>
    </row>
    <row r="84" spans="1:11" x14ac:dyDescent="0.25">
      <c r="B84" s="89" t="s">
        <v>303</v>
      </c>
      <c r="C84" s="66">
        <v>19</v>
      </c>
      <c r="D84" s="66">
        <v>3</v>
      </c>
      <c r="E84" s="66">
        <v>0</v>
      </c>
      <c r="F84" s="66">
        <v>0</v>
      </c>
      <c r="G84" s="66">
        <v>2</v>
      </c>
      <c r="H84" s="66">
        <v>5</v>
      </c>
      <c r="I84" s="66">
        <v>3</v>
      </c>
      <c r="J84" s="66">
        <v>3</v>
      </c>
      <c r="K84" s="74">
        <v>3</v>
      </c>
    </row>
    <row r="85" spans="1:11" x14ac:dyDescent="0.25">
      <c r="B85" s="67" t="s">
        <v>304</v>
      </c>
      <c r="C85" s="68">
        <v>151</v>
      </c>
      <c r="D85" s="68">
        <v>46</v>
      </c>
      <c r="E85" s="68">
        <v>0</v>
      </c>
      <c r="F85" s="68">
        <v>4</v>
      </c>
      <c r="G85" s="68">
        <v>2</v>
      </c>
      <c r="H85" s="68">
        <v>21</v>
      </c>
      <c r="I85" s="68">
        <v>32</v>
      </c>
      <c r="J85" s="68">
        <v>35</v>
      </c>
      <c r="K85" s="75">
        <v>11</v>
      </c>
    </row>
    <row r="86" spans="1:11" x14ac:dyDescent="0.25">
      <c r="B86" s="89" t="s">
        <v>305</v>
      </c>
      <c r="C86" s="66">
        <v>20</v>
      </c>
      <c r="D86" s="66">
        <v>2</v>
      </c>
      <c r="E86" s="66">
        <v>0</v>
      </c>
      <c r="F86" s="66">
        <v>0</v>
      </c>
      <c r="G86" s="66">
        <v>0</v>
      </c>
      <c r="H86" s="66">
        <v>0</v>
      </c>
      <c r="I86" s="66">
        <v>16</v>
      </c>
      <c r="J86" s="66">
        <v>2</v>
      </c>
      <c r="K86" s="74">
        <v>0</v>
      </c>
    </row>
    <row r="87" spans="1:11" x14ac:dyDescent="0.25">
      <c r="B87" s="89" t="s">
        <v>306</v>
      </c>
      <c r="C87" s="66">
        <v>1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1</v>
      </c>
      <c r="K87" s="74">
        <v>0</v>
      </c>
    </row>
    <row r="88" spans="1:11" ht="21" x14ac:dyDescent="0.25">
      <c r="B88" s="89" t="s">
        <v>307</v>
      </c>
      <c r="C88" s="66">
        <v>13</v>
      </c>
      <c r="D88" s="66">
        <v>3</v>
      </c>
      <c r="E88" s="66">
        <v>0</v>
      </c>
      <c r="F88" s="66">
        <v>0</v>
      </c>
      <c r="G88" s="66">
        <v>2</v>
      </c>
      <c r="H88" s="66">
        <v>2</v>
      </c>
      <c r="I88" s="66">
        <v>0</v>
      </c>
      <c r="J88" s="66">
        <v>6</v>
      </c>
      <c r="K88" s="74">
        <v>0</v>
      </c>
    </row>
    <row r="89" spans="1:11" x14ac:dyDescent="0.25">
      <c r="B89" s="89" t="s">
        <v>308</v>
      </c>
      <c r="C89" s="66">
        <v>2</v>
      </c>
      <c r="D89" s="66">
        <v>1</v>
      </c>
      <c r="E89" s="66">
        <v>0</v>
      </c>
      <c r="F89" s="66">
        <v>0</v>
      </c>
      <c r="G89" s="66">
        <v>0</v>
      </c>
      <c r="H89" s="66">
        <v>0</v>
      </c>
      <c r="I89" s="66">
        <v>1</v>
      </c>
      <c r="J89" s="66">
        <v>0</v>
      </c>
      <c r="K89" s="74">
        <v>0</v>
      </c>
    </row>
    <row r="90" spans="1:11" s="52" customFormat="1" x14ac:dyDescent="0.25">
      <c r="A90"/>
      <c r="B90" s="89" t="s">
        <v>309</v>
      </c>
      <c r="C90" s="66">
        <v>23</v>
      </c>
      <c r="D90" s="66">
        <v>5</v>
      </c>
      <c r="E90" s="66">
        <v>0</v>
      </c>
      <c r="F90" s="66">
        <v>2</v>
      </c>
      <c r="G90" s="66">
        <v>0</v>
      </c>
      <c r="H90" s="66">
        <v>4</v>
      </c>
      <c r="I90" s="66">
        <v>1</v>
      </c>
      <c r="J90" s="66">
        <v>11</v>
      </c>
      <c r="K90" s="74">
        <v>0</v>
      </c>
    </row>
    <row r="91" spans="1:11" ht="21" x14ac:dyDescent="0.25">
      <c r="B91" s="89" t="s">
        <v>310</v>
      </c>
      <c r="C91" s="66">
        <v>92</v>
      </c>
      <c r="D91" s="66">
        <v>35</v>
      </c>
      <c r="E91" s="66">
        <v>0</v>
      </c>
      <c r="F91" s="66">
        <v>2</v>
      </c>
      <c r="G91" s="66">
        <v>0</v>
      </c>
      <c r="H91" s="66">
        <v>15</v>
      </c>
      <c r="I91" s="66">
        <v>14</v>
      </c>
      <c r="J91" s="66">
        <v>15</v>
      </c>
      <c r="K91" s="74">
        <v>11</v>
      </c>
    </row>
    <row r="92" spans="1:11" s="52" customFormat="1" x14ac:dyDescent="0.25">
      <c r="A92"/>
      <c r="B92" s="67" t="s">
        <v>311</v>
      </c>
      <c r="C92" s="68">
        <v>25</v>
      </c>
      <c r="D92" s="68">
        <v>13</v>
      </c>
      <c r="E92" s="68">
        <v>0</v>
      </c>
      <c r="F92" s="68">
        <v>3</v>
      </c>
      <c r="G92" s="68">
        <v>0</v>
      </c>
      <c r="H92" s="68">
        <v>3</v>
      </c>
      <c r="I92" s="68">
        <v>1</v>
      </c>
      <c r="J92" s="68">
        <v>2</v>
      </c>
      <c r="K92" s="75">
        <v>3</v>
      </c>
    </row>
    <row r="93" spans="1:11" x14ac:dyDescent="0.25">
      <c r="B93" s="89" t="s">
        <v>312</v>
      </c>
      <c r="C93" s="66">
        <v>25</v>
      </c>
      <c r="D93" s="66">
        <v>13</v>
      </c>
      <c r="E93" s="66">
        <v>0</v>
      </c>
      <c r="F93" s="66">
        <v>3</v>
      </c>
      <c r="G93" s="66">
        <v>0</v>
      </c>
      <c r="H93" s="66">
        <v>3</v>
      </c>
      <c r="I93" s="66">
        <v>1</v>
      </c>
      <c r="J93" s="66">
        <v>2</v>
      </c>
      <c r="K93" s="74">
        <v>3</v>
      </c>
    </row>
    <row r="94" spans="1:11" s="52" customFormat="1" x14ac:dyDescent="0.25">
      <c r="A94"/>
      <c r="B94" s="67" t="s">
        <v>313</v>
      </c>
      <c r="C94" s="68">
        <v>173</v>
      </c>
      <c r="D94" s="68">
        <v>35</v>
      </c>
      <c r="E94" s="68">
        <v>8</v>
      </c>
      <c r="F94" s="68">
        <v>3</v>
      </c>
      <c r="G94" s="68">
        <v>30</v>
      </c>
      <c r="H94" s="68">
        <v>47</v>
      </c>
      <c r="I94" s="68">
        <v>11</v>
      </c>
      <c r="J94" s="68">
        <v>30</v>
      </c>
      <c r="K94" s="75">
        <v>9</v>
      </c>
    </row>
    <row r="95" spans="1:11" x14ac:dyDescent="0.25">
      <c r="B95" s="89" t="s">
        <v>314</v>
      </c>
      <c r="C95" s="66">
        <v>173</v>
      </c>
      <c r="D95" s="66">
        <v>35</v>
      </c>
      <c r="E95" s="66">
        <v>8</v>
      </c>
      <c r="F95" s="66">
        <v>3</v>
      </c>
      <c r="G95" s="66">
        <v>30</v>
      </c>
      <c r="H95" s="66">
        <v>47</v>
      </c>
      <c r="I95" s="66">
        <v>11</v>
      </c>
      <c r="J95" s="66">
        <v>30</v>
      </c>
      <c r="K95" s="74">
        <v>9</v>
      </c>
    </row>
    <row r="96" spans="1:11" x14ac:dyDescent="0.25">
      <c r="B96" s="67" t="s">
        <v>315</v>
      </c>
      <c r="C96" s="68">
        <v>189</v>
      </c>
      <c r="D96" s="68">
        <v>38</v>
      </c>
      <c r="E96" s="68">
        <v>11</v>
      </c>
      <c r="F96" s="68">
        <v>18</v>
      </c>
      <c r="G96" s="68">
        <v>13</v>
      </c>
      <c r="H96" s="68">
        <v>56</v>
      </c>
      <c r="I96" s="68">
        <v>6</v>
      </c>
      <c r="J96" s="68">
        <v>40</v>
      </c>
      <c r="K96" s="75">
        <v>7</v>
      </c>
    </row>
    <row r="97" spans="1:11" x14ac:dyDescent="0.25">
      <c r="B97" s="89" t="s">
        <v>316</v>
      </c>
      <c r="C97" s="66">
        <v>130</v>
      </c>
      <c r="D97" s="66">
        <v>25</v>
      </c>
      <c r="E97" s="66">
        <v>6</v>
      </c>
      <c r="F97" s="66">
        <v>8</v>
      </c>
      <c r="G97" s="66">
        <v>10</v>
      </c>
      <c r="H97" s="66">
        <v>45</v>
      </c>
      <c r="I97" s="66">
        <v>4</v>
      </c>
      <c r="J97" s="66">
        <v>27</v>
      </c>
      <c r="K97" s="74">
        <v>5</v>
      </c>
    </row>
    <row r="98" spans="1:11" s="52" customFormat="1" x14ac:dyDescent="0.25">
      <c r="A98"/>
      <c r="B98" s="89" t="s">
        <v>317</v>
      </c>
      <c r="C98" s="66">
        <v>16</v>
      </c>
      <c r="D98" s="66">
        <v>2</v>
      </c>
      <c r="E98" s="66">
        <v>3</v>
      </c>
      <c r="F98" s="66">
        <v>0</v>
      </c>
      <c r="G98" s="66">
        <v>2</v>
      </c>
      <c r="H98" s="66">
        <v>5</v>
      </c>
      <c r="I98" s="66">
        <v>0</v>
      </c>
      <c r="J98" s="66">
        <v>4</v>
      </c>
      <c r="K98" s="74">
        <v>0</v>
      </c>
    </row>
    <row r="99" spans="1:11" x14ac:dyDescent="0.25">
      <c r="B99" s="89" t="s">
        <v>318</v>
      </c>
      <c r="C99" s="66">
        <v>43</v>
      </c>
      <c r="D99" s="66">
        <v>11</v>
      </c>
      <c r="E99" s="66">
        <v>2</v>
      </c>
      <c r="F99" s="66">
        <v>10</v>
      </c>
      <c r="G99" s="66">
        <v>1</v>
      </c>
      <c r="H99" s="66">
        <v>6</v>
      </c>
      <c r="I99" s="66">
        <v>2</v>
      </c>
      <c r="J99" s="66">
        <v>9</v>
      </c>
      <c r="K99" s="74">
        <v>2</v>
      </c>
    </row>
    <row r="100" spans="1:11" x14ac:dyDescent="0.25">
      <c r="B100" s="67" t="s">
        <v>319</v>
      </c>
      <c r="C100" s="68">
        <v>122</v>
      </c>
      <c r="D100" s="68">
        <v>27</v>
      </c>
      <c r="E100" s="68">
        <v>1</v>
      </c>
      <c r="F100" s="68">
        <v>4</v>
      </c>
      <c r="G100" s="68">
        <v>10</v>
      </c>
      <c r="H100" s="68">
        <v>21</v>
      </c>
      <c r="I100" s="68">
        <v>26</v>
      </c>
      <c r="J100" s="68">
        <v>24</v>
      </c>
      <c r="K100" s="75">
        <v>9</v>
      </c>
    </row>
    <row r="101" spans="1:11" x14ac:dyDescent="0.25">
      <c r="B101" s="89" t="s">
        <v>320</v>
      </c>
      <c r="C101" s="66">
        <v>3</v>
      </c>
      <c r="D101" s="66">
        <v>1</v>
      </c>
      <c r="E101" s="66">
        <v>0</v>
      </c>
      <c r="F101" s="66">
        <v>0</v>
      </c>
      <c r="G101" s="66">
        <v>0</v>
      </c>
      <c r="H101" s="66">
        <v>0</v>
      </c>
      <c r="I101" s="66">
        <v>1</v>
      </c>
      <c r="J101" s="66">
        <v>1</v>
      </c>
      <c r="K101" s="74">
        <v>0</v>
      </c>
    </row>
    <row r="102" spans="1:11" ht="21" x14ac:dyDescent="0.25">
      <c r="B102" s="89" t="s">
        <v>321</v>
      </c>
      <c r="C102" s="66">
        <v>9</v>
      </c>
      <c r="D102" s="66">
        <v>0</v>
      </c>
      <c r="E102" s="66">
        <v>0</v>
      </c>
      <c r="F102" s="66">
        <v>0</v>
      </c>
      <c r="G102" s="66">
        <v>1</v>
      </c>
      <c r="H102" s="66">
        <v>2</v>
      </c>
      <c r="I102" s="66">
        <v>2</v>
      </c>
      <c r="J102" s="66">
        <v>4</v>
      </c>
      <c r="K102" s="74">
        <v>0</v>
      </c>
    </row>
    <row r="103" spans="1:11" s="52" customFormat="1" x14ac:dyDescent="0.25">
      <c r="A103"/>
      <c r="B103" s="89" t="s">
        <v>322</v>
      </c>
      <c r="C103" s="66">
        <v>33</v>
      </c>
      <c r="D103" s="66">
        <v>7</v>
      </c>
      <c r="E103" s="66">
        <v>0</v>
      </c>
      <c r="F103" s="66">
        <v>3</v>
      </c>
      <c r="G103" s="66">
        <v>4</v>
      </c>
      <c r="H103" s="66">
        <v>4</v>
      </c>
      <c r="I103" s="66">
        <v>4</v>
      </c>
      <c r="J103" s="66">
        <v>10</v>
      </c>
      <c r="K103" s="74">
        <v>1</v>
      </c>
    </row>
    <row r="104" spans="1:11" x14ac:dyDescent="0.25">
      <c r="B104" s="89" t="s">
        <v>323</v>
      </c>
      <c r="C104" s="66">
        <v>77</v>
      </c>
      <c r="D104" s="66">
        <v>19</v>
      </c>
      <c r="E104" s="66">
        <v>1</v>
      </c>
      <c r="F104" s="66">
        <v>1</v>
      </c>
      <c r="G104" s="66">
        <v>5</v>
      </c>
      <c r="H104" s="66">
        <v>15</v>
      </c>
      <c r="I104" s="66">
        <v>19</v>
      </c>
      <c r="J104" s="66">
        <v>9</v>
      </c>
      <c r="K104" s="74">
        <v>8</v>
      </c>
    </row>
    <row r="105" spans="1:11" x14ac:dyDescent="0.25">
      <c r="B105" s="67" t="s">
        <v>324</v>
      </c>
      <c r="C105" s="68">
        <v>441</v>
      </c>
      <c r="D105" s="68">
        <v>72</v>
      </c>
      <c r="E105" s="68">
        <v>16</v>
      </c>
      <c r="F105" s="68">
        <v>24</v>
      </c>
      <c r="G105" s="68">
        <v>38</v>
      </c>
      <c r="H105" s="68">
        <v>103</v>
      </c>
      <c r="I105" s="68">
        <v>40</v>
      </c>
      <c r="J105" s="68">
        <v>125</v>
      </c>
      <c r="K105" s="75">
        <v>23</v>
      </c>
    </row>
    <row r="106" spans="1:11" x14ac:dyDescent="0.25">
      <c r="B106" s="89" t="s">
        <v>325</v>
      </c>
      <c r="C106" s="66">
        <v>84</v>
      </c>
      <c r="D106" s="66">
        <v>18</v>
      </c>
      <c r="E106" s="66">
        <v>7</v>
      </c>
      <c r="F106" s="66">
        <v>6</v>
      </c>
      <c r="G106" s="66">
        <v>6</v>
      </c>
      <c r="H106" s="66">
        <v>9</v>
      </c>
      <c r="I106" s="66">
        <v>8</v>
      </c>
      <c r="J106" s="66">
        <v>23</v>
      </c>
      <c r="K106" s="74">
        <v>7</v>
      </c>
    </row>
    <row r="107" spans="1:11" s="52" customFormat="1" ht="21" x14ac:dyDescent="0.25">
      <c r="A107"/>
      <c r="B107" s="89" t="s">
        <v>326</v>
      </c>
      <c r="C107" s="66">
        <v>47</v>
      </c>
      <c r="D107" s="66">
        <v>12</v>
      </c>
      <c r="E107" s="66">
        <v>1</v>
      </c>
      <c r="F107" s="66">
        <v>5</v>
      </c>
      <c r="G107" s="66">
        <v>4</v>
      </c>
      <c r="H107" s="66">
        <v>8</v>
      </c>
      <c r="I107" s="66">
        <v>3</v>
      </c>
      <c r="J107" s="66">
        <v>13</v>
      </c>
      <c r="K107" s="74">
        <v>1</v>
      </c>
    </row>
    <row r="108" spans="1:11" x14ac:dyDescent="0.25">
      <c r="B108" s="89" t="s">
        <v>327</v>
      </c>
      <c r="C108" s="66">
        <v>310</v>
      </c>
      <c r="D108" s="66">
        <v>42</v>
      </c>
      <c r="E108" s="66">
        <v>8</v>
      </c>
      <c r="F108" s="66">
        <v>13</v>
      </c>
      <c r="G108" s="66">
        <v>28</v>
      </c>
      <c r="H108" s="66">
        <v>86</v>
      </c>
      <c r="I108" s="66">
        <v>29</v>
      </c>
      <c r="J108" s="66">
        <v>89</v>
      </c>
      <c r="K108" s="74">
        <v>15</v>
      </c>
    </row>
    <row r="109" spans="1:11" s="52" customFormat="1" x14ac:dyDescent="0.25">
      <c r="A109"/>
      <c r="B109" s="67" t="s">
        <v>328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75">
        <v>0</v>
      </c>
    </row>
    <row r="110" spans="1:11" s="52" customFormat="1" x14ac:dyDescent="0.25">
      <c r="A110"/>
      <c r="B110" s="89" t="s">
        <v>329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76">
        <v>0</v>
      </c>
    </row>
    <row r="111" spans="1:11" ht="12.75" customHeight="1" x14ac:dyDescent="0.25">
      <c r="B111" s="67" t="s">
        <v>330</v>
      </c>
      <c r="C111" s="68">
        <v>140</v>
      </c>
      <c r="D111" s="68">
        <v>35</v>
      </c>
      <c r="E111" s="68">
        <v>1</v>
      </c>
      <c r="F111" s="68">
        <v>9</v>
      </c>
      <c r="G111" s="68">
        <v>11</v>
      </c>
      <c r="H111" s="68">
        <v>17</v>
      </c>
      <c r="I111" s="68">
        <v>25</v>
      </c>
      <c r="J111" s="68">
        <v>36</v>
      </c>
      <c r="K111" s="75">
        <v>6</v>
      </c>
    </row>
    <row r="112" spans="1:11" x14ac:dyDescent="0.25">
      <c r="B112" s="70"/>
      <c r="C112" s="68"/>
      <c r="D112" s="68"/>
      <c r="E112" s="68"/>
      <c r="F112" s="68"/>
      <c r="G112" s="68"/>
      <c r="H112" s="71"/>
      <c r="I112" s="72"/>
      <c r="K112" s="40"/>
    </row>
    <row r="113" spans="2:11" x14ac:dyDescent="0.25">
      <c r="B113" s="77" t="s">
        <v>352</v>
      </c>
      <c r="C113" s="78"/>
      <c r="D113" s="78"/>
      <c r="E113" s="78"/>
      <c r="F113" s="78"/>
      <c r="G113" s="78"/>
      <c r="H113" s="78"/>
      <c r="I113" s="79"/>
      <c r="J113" s="80"/>
      <c r="K113" s="81"/>
    </row>
    <row r="114" spans="2:11" x14ac:dyDescent="0.25">
      <c r="B114" s="82" t="s">
        <v>353</v>
      </c>
      <c r="C114" s="83"/>
      <c r="D114" s="83"/>
      <c r="E114" s="83"/>
      <c r="F114" s="83"/>
      <c r="G114" s="83"/>
      <c r="H114" s="83"/>
      <c r="I114" s="83"/>
      <c r="J114" s="84"/>
      <c r="K114" s="85"/>
    </row>
    <row r="115" spans="2:11" x14ac:dyDescent="0.25">
      <c r="B115" s="23" t="s">
        <v>358</v>
      </c>
      <c r="C115" s="2"/>
      <c r="D115" s="2"/>
      <c r="E115" s="2"/>
      <c r="F115" s="2"/>
    </row>
  </sheetData>
  <mergeCells count="2">
    <mergeCell ref="B5:B6"/>
    <mergeCell ref="D2:K2"/>
  </mergeCells>
  <phoneticPr fontId="3" type="noConversion"/>
  <hyperlinks>
    <hyperlink ref="A3" r:id="rId1"/>
    <hyperlink ref="A4" r:id="rId2"/>
    <hyperlink ref="D2" r:id="rId3" display="Encuesta de satisfacción"/>
  </hyperlinks>
  <pageMargins left="0.75" right="0.75" top="1" bottom="1" header="0" footer="0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GridLines="0" zoomScaleNormal="100" workbookViewId="0">
      <selection activeCell="B22" sqref="B22:C25"/>
    </sheetView>
  </sheetViews>
  <sheetFormatPr baseColWidth="10" defaultColWidth="11.44140625" defaultRowHeight="11.25" customHeight="1" x14ac:dyDescent="0.25"/>
  <cols>
    <col min="1" max="1" width="10.77734375" bestFit="1" customWidth="1"/>
    <col min="2" max="2" width="8" style="21" customWidth="1"/>
    <col min="3" max="3" width="42" style="2" customWidth="1"/>
    <col min="4" max="4" width="14.44140625" style="2" customWidth="1"/>
    <col min="5" max="5" width="9.21875" style="2" customWidth="1"/>
    <col min="6" max="6" width="9.77734375" style="2" customWidth="1"/>
    <col min="7" max="7" width="11.21875" style="2" customWidth="1"/>
    <col min="8" max="8" width="9.77734375" style="2" customWidth="1"/>
    <col min="9" max="9" width="11.44140625" style="2"/>
    <col min="10" max="10" width="9.5546875" style="2" customWidth="1"/>
    <col min="11" max="11" width="8.77734375" style="2" customWidth="1"/>
    <col min="12" max="16384" width="11.44140625" style="2"/>
  </cols>
  <sheetData>
    <row r="1" spans="1:11" ht="11.25" customHeight="1" thickBot="1" x14ac:dyDescent="0.25">
      <c r="A1" s="23"/>
      <c r="C1" s="3"/>
      <c r="D1" s="3"/>
      <c r="E1" s="3"/>
      <c r="F1" s="3"/>
      <c r="G1" s="3"/>
    </row>
    <row r="2" spans="1:11" ht="20.399999999999999" thickTop="1" thickBot="1" x14ac:dyDescent="0.25">
      <c r="A2" s="24" t="s">
        <v>180</v>
      </c>
      <c r="B2" s="95" t="s">
        <v>177</v>
      </c>
      <c r="C2" s="95"/>
      <c r="D2" s="95"/>
      <c r="E2" s="95"/>
      <c r="F2" s="95"/>
      <c r="G2" s="95"/>
      <c r="H2" s="95"/>
    </row>
    <row r="3" spans="1:11" ht="11.25" customHeight="1" thickTop="1" thickBot="1" x14ac:dyDescent="0.25">
      <c r="A3" s="25" t="s">
        <v>181</v>
      </c>
      <c r="C3" s="5"/>
      <c r="D3" s="5"/>
      <c r="E3" s="5"/>
      <c r="F3" s="5"/>
      <c r="G3" s="5"/>
      <c r="H3" s="1"/>
    </row>
    <row r="4" spans="1:11" ht="11.25" customHeight="1" thickTop="1" thickBot="1" x14ac:dyDescent="0.25">
      <c r="A4" s="25" t="s">
        <v>182</v>
      </c>
      <c r="B4" s="96" t="s">
        <v>176</v>
      </c>
      <c r="C4" s="96"/>
      <c r="D4" s="96"/>
      <c r="E4" s="96"/>
      <c r="F4" s="96"/>
      <c r="G4" s="96"/>
      <c r="H4" s="96"/>
    </row>
    <row r="5" spans="1:11" ht="11.25" customHeight="1" thickTop="1" x14ac:dyDescent="0.2">
      <c r="A5" s="26"/>
      <c r="B5" s="97" t="s">
        <v>1</v>
      </c>
      <c r="C5" s="90" t="s">
        <v>2</v>
      </c>
      <c r="D5" s="12" t="s">
        <v>160</v>
      </c>
      <c r="E5" s="10" t="s">
        <v>161</v>
      </c>
      <c r="F5" s="10" t="s">
        <v>162</v>
      </c>
      <c r="G5" s="10" t="s">
        <v>163</v>
      </c>
      <c r="H5" s="10" t="s">
        <v>164</v>
      </c>
      <c r="I5" s="10" t="s">
        <v>165</v>
      </c>
      <c r="J5" s="10" t="s">
        <v>166</v>
      </c>
      <c r="K5" s="11" t="s">
        <v>167</v>
      </c>
    </row>
    <row r="6" spans="1:11" ht="20.399999999999999" x14ac:dyDescent="0.2">
      <c r="A6" s="23"/>
      <c r="B6" s="98"/>
      <c r="C6" s="91"/>
      <c r="D6" s="18" t="s">
        <v>168</v>
      </c>
      <c r="E6" s="20" t="s">
        <v>169</v>
      </c>
      <c r="F6" s="20" t="s">
        <v>170</v>
      </c>
      <c r="G6" s="19" t="s">
        <v>171</v>
      </c>
      <c r="H6" s="19" t="s">
        <v>172</v>
      </c>
      <c r="I6" s="20" t="s">
        <v>173</v>
      </c>
      <c r="J6" s="20" t="s">
        <v>174</v>
      </c>
      <c r="K6" s="20" t="s">
        <v>175</v>
      </c>
    </row>
    <row r="7" spans="1:11" s="7" customFormat="1" ht="11.25" customHeight="1" x14ac:dyDescent="0.2">
      <c r="A7" s="23"/>
      <c r="B7" s="22"/>
      <c r="C7" s="13"/>
      <c r="D7" s="16"/>
      <c r="G7" s="17"/>
      <c r="I7" s="14"/>
      <c r="J7" s="14"/>
      <c r="K7" s="15"/>
    </row>
    <row r="8" spans="1:11" ht="13.2" x14ac:dyDescent="0.25">
      <c r="B8" s="32"/>
      <c r="C8" s="28" t="s">
        <v>230</v>
      </c>
      <c r="D8" s="8">
        <f>IF(SUM(E8:K8)=SUM(D11:D12,D16:D19,D21:D44,D46,D48:D51,D53:D55,D57:D59,D61:D65,D67:D68,D70:D75,D77:D79,D81,D83:D89,D91:D96,D98,D100,D102:D104,D106:D109,D111:D113,D115:D116),SUM(E8:K8),"error")</f>
        <v>5517</v>
      </c>
      <c r="E8" s="8">
        <f>SUM(E10,E14,E20,E45,E47,E52,E56,E60,E66,E69,E76,E80,E82,E90,E97,E99,E101,E105,E110,E114,E116)</f>
        <v>252</v>
      </c>
      <c r="F8" s="8">
        <f t="shared" ref="F8:K8" si="0">SUM(F10,F14,F20,F45,F47,F52,F56,F60,F66,F69,F76,F80,F82,F90,F97,F99,F101,F105,F110,F114,F116)</f>
        <v>1408</v>
      </c>
      <c r="G8" s="8">
        <f t="shared" si="0"/>
        <v>741</v>
      </c>
      <c r="H8" s="8">
        <f t="shared" si="0"/>
        <v>1630</v>
      </c>
      <c r="I8" s="8">
        <f t="shared" si="0"/>
        <v>376</v>
      </c>
      <c r="J8" s="8">
        <f t="shared" si="0"/>
        <v>63</v>
      </c>
      <c r="K8" s="9">
        <f t="shared" si="0"/>
        <v>1047</v>
      </c>
    </row>
    <row r="9" spans="1:11" ht="10.199999999999999" x14ac:dyDescent="0.2">
      <c r="A9" s="27"/>
      <c r="B9" s="33" t="s">
        <v>3</v>
      </c>
      <c r="C9" s="34" t="s">
        <v>3</v>
      </c>
      <c r="D9" s="35"/>
      <c r="E9" s="36"/>
      <c r="F9" s="36"/>
      <c r="G9" s="36"/>
      <c r="H9" s="36"/>
      <c r="I9" s="36"/>
      <c r="J9" s="3"/>
      <c r="K9" s="6"/>
    </row>
    <row r="10" spans="1:11" ht="10.199999999999999" x14ac:dyDescent="0.2">
      <c r="A10" s="27"/>
      <c r="B10" s="37" t="s">
        <v>183</v>
      </c>
      <c r="C10" s="38" t="s">
        <v>184</v>
      </c>
      <c r="D10" s="39">
        <f>SUM(E10:K10)</f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4">
        <v>0</v>
      </c>
      <c r="K10" s="40">
        <v>0</v>
      </c>
    </row>
    <row r="11" spans="1:11" ht="20.399999999999999" x14ac:dyDescent="0.2">
      <c r="A11" s="27"/>
      <c r="B11" s="41" t="s">
        <v>4</v>
      </c>
      <c r="C11" s="34" t="s">
        <v>5</v>
      </c>
      <c r="D11" s="39">
        <f t="shared" ref="D11:D74" si="1">SUM(E11:K11)</f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4">
        <v>0</v>
      </c>
      <c r="K11" s="40">
        <v>0</v>
      </c>
    </row>
    <row r="12" spans="1:11" ht="13.2" x14ac:dyDescent="0.25">
      <c r="B12" s="41" t="s">
        <v>6</v>
      </c>
      <c r="C12" s="34" t="s">
        <v>7</v>
      </c>
      <c r="D12" s="39">
        <f t="shared" si="1"/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4">
        <v>0</v>
      </c>
      <c r="K12" s="40">
        <v>0</v>
      </c>
    </row>
    <row r="13" spans="1:11" ht="13.2" x14ac:dyDescent="0.25">
      <c r="B13" s="42" t="s">
        <v>219</v>
      </c>
      <c r="C13" s="34" t="s">
        <v>220</v>
      </c>
      <c r="D13" s="39">
        <f t="shared" si="1"/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4">
        <v>0</v>
      </c>
      <c r="K13" s="40">
        <v>0</v>
      </c>
    </row>
    <row r="14" spans="1:11" ht="13.2" x14ac:dyDescent="0.25">
      <c r="B14" s="37" t="s">
        <v>185</v>
      </c>
      <c r="C14" s="38" t="s">
        <v>186</v>
      </c>
      <c r="D14" s="39">
        <f t="shared" si="1"/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4">
        <v>0</v>
      </c>
      <c r="K14" s="40">
        <v>0</v>
      </c>
    </row>
    <row r="15" spans="1:11" ht="13.2" x14ac:dyDescent="0.25">
      <c r="B15" s="42" t="s">
        <v>221</v>
      </c>
      <c r="C15" s="43" t="s">
        <v>222</v>
      </c>
      <c r="D15" s="39">
        <f t="shared" si="1"/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4">
        <v>0</v>
      </c>
      <c r="K15" s="40">
        <v>0</v>
      </c>
    </row>
    <row r="16" spans="1:11" ht="13.2" x14ac:dyDescent="0.25">
      <c r="B16" s="42" t="s">
        <v>8</v>
      </c>
      <c r="C16" s="34" t="s">
        <v>9</v>
      </c>
      <c r="D16" s="39">
        <f t="shared" si="1"/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">
        <v>0</v>
      </c>
      <c r="K16" s="40">
        <v>0</v>
      </c>
    </row>
    <row r="17" spans="2:11" ht="13.2" x14ac:dyDescent="0.25">
      <c r="B17" s="42" t="s">
        <v>223</v>
      </c>
      <c r="C17" s="34" t="s">
        <v>224</v>
      </c>
      <c r="D17" s="39">
        <f t="shared" si="1"/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4">
        <v>0</v>
      </c>
      <c r="K17" s="40">
        <v>0</v>
      </c>
    </row>
    <row r="18" spans="2:11" ht="13.2" x14ac:dyDescent="0.25">
      <c r="B18" s="42" t="s">
        <v>225</v>
      </c>
      <c r="C18" s="34" t="s">
        <v>226</v>
      </c>
      <c r="D18" s="39">
        <f t="shared" si="1"/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">
        <v>0</v>
      </c>
      <c r="K18" s="40">
        <v>0</v>
      </c>
    </row>
    <row r="19" spans="2:11" ht="13.2" x14ac:dyDescent="0.25">
      <c r="B19" s="42" t="s">
        <v>178</v>
      </c>
      <c r="C19" s="44" t="s">
        <v>179</v>
      </c>
      <c r="D19" s="39">
        <f t="shared" si="1"/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">
        <v>0</v>
      </c>
      <c r="K19" s="40">
        <v>0</v>
      </c>
    </row>
    <row r="20" spans="2:11" ht="13.2" x14ac:dyDescent="0.25">
      <c r="B20" s="37" t="s">
        <v>187</v>
      </c>
      <c r="C20" s="38" t="s">
        <v>188</v>
      </c>
      <c r="D20" s="39">
        <f t="shared" si="1"/>
        <v>166</v>
      </c>
      <c r="E20" s="35">
        <v>18</v>
      </c>
      <c r="F20" s="35">
        <v>67</v>
      </c>
      <c r="G20" s="35">
        <v>21</v>
      </c>
      <c r="H20" s="35">
        <v>31</v>
      </c>
      <c r="I20" s="35">
        <v>14</v>
      </c>
      <c r="J20" s="4">
        <v>4</v>
      </c>
      <c r="K20" s="40">
        <v>11</v>
      </c>
    </row>
    <row r="21" spans="2:11" ht="13.2" x14ac:dyDescent="0.25">
      <c r="B21" s="41" t="s">
        <v>10</v>
      </c>
      <c r="C21" s="34" t="s">
        <v>11</v>
      </c>
      <c r="D21" s="39">
        <f t="shared" si="1"/>
        <v>4</v>
      </c>
      <c r="E21" s="35">
        <v>2</v>
      </c>
      <c r="F21" s="35">
        <v>2</v>
      </c>
      <c r="G21" s="35">
        <v>0</v>
      </c>
      <c r="H21" s="35">
        <v>0</v>
      </c>
      <c r="I21" s="35">
        <v>0</v>
      </c>
      <c r="J21" s="4">
        <v>0</v>
      </c>
      <c r="K21" s="40">
        <v>0</v>
      </c>
    </row>
    <row r="22" spans="2:11" ht="13.2" x14ac:dyDescent="0.25">
      <c r="B22" s="41" t="s">
        <v>12</v>
      </c>
      <c r="C22" s="34" t="s">
        <v>13</v>
      </c>
      <c r="D22" s="39">
        <f t="shared" si="1"/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">
        <v>0</v>
      </c>
      <c r="K22" s="40">
        <v>0</v>
      </c>
    </row>
    <row r="23" spans="2:11" ht="13.2" x14ac:dyDescent="0.25">
      <c r="B23" s="41">
        <v>12</v>
      </c>
      <c r="C23" s="34" t="s">
        <v>227</v>
      </c>
      <c r="D23" s="39">
        <f t="shared" si="1"/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">
        <v>0</v>
      </c>
      <c r="K23" s="40">
        <v>0</v>
      </c>
    </row>
    <row r="24" spans="2:11" ht="13.2" x14ac:dyDescent="0.25">
      <c r="B24" s="41" t="s">
        <v>14</v>
      </c>
      <c r="C24" s="34" t="s">
        <v>15</v>
      </c>
      <c r="D24" s="39">
        <f t="shared" si="1"/>
        <v>1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">
        <v>0</v>
      </c>
      <c r="K24" s="40">
        <v>1</v>
      </c>
    </row>
    <row r="25" spans="2:11" ht="13.2" x14ac:dyDescent="0.25">
      <c r="B25" s="41" t="s">
        <v>16</v>
      </c>
      <c r="C25" s="34" t="s">
        <v>17</v>
      </c>
      <c r="D25" s="39">
        <f t="shared" si="1"/>
        <v>19</v>
      </c>
      <c r="E25" s="35">
        <v>0</v>
      </c>
      <c r="F25" s="35">
        <v>9</v>
      </c>
      <c r="G25" s="35">
        <v>6</v>
      </c>
      <c r="H25" s="35">
        <v>2</v>
      </c>
      <c r="I25" s="35">
        <v>0</v>
      </c>
      <c r="J25" s="4">
        <v>0</v>
      </c>
      <c r="K25" s="40">
        <v>2</v>
      </c>
    </row>
    <row r="26" spans="2:11" ht="13.2" x14ac:dyDescent="0.25">
      <c r="B26" s="41" t="s">
        <v>18</v>
      </c>
      <c r="C26" s="34" t="s">
        <v>19</v>
      </c>
      <c r="D26" s="39">
        <f t="shared" si="1"/>
        <v>2</v>
      </c>
      <c r="E26" s="35">
        <v>0</v>
      </c>
      <c r="F26" s="35">
        <v>2</v>
      </c>
      <c r="G26" s="35">
        <v>0</v>
      </c>
      <c r="H26" s="35">
        <v>0</v>
      </c>
      <c r="I26" s="35">
        <v>0</v>
      </c>
      <c r="J26" s="4">
        <v>0</v>
      </c>
      <c r="K26" s="40">
        <v>0</v>
      </c>
    </row>
    <row r="27" spans="2:11" ht="21" x14ac:dyDescent="0.25">
      <c r="B27" s="41" t="s">
        <v>20</v>
      </c>
      <c r="C27" s="34" t="s">
        <v>21</v>
      </c>
      <c r="D27" s="39">
        <f t="shared" si="1"/>
        <v>15</v>
      </c>
      <c r="E27" s="35">
        <v>3</v>
      </c>
      <c r="F27" s="35">
        <v>3</v>
      </c>
      <c r="G27" s="35">
        <v>4</v>
      </c>
      <c r="H27" s="35">
        <v>3</v>
      </c>
      <c r="I27" s="35">
        <v>2</v>
      </c>
      <c r="J27" s="4">
        <v>0</v>
      </c>
      <c r="K27" s="40">
        <v>0</v>
      </c>
    </row>
    <row r="28" spans="2:11" ht="13.2" x14ac:dyDescent="0.25">
      <c r="B28" s="41" t="s">
        <v>22</v>
      </c>
      <c r="C28" s="34" t="s">
        <v>23</v>
      </c>
      <c r="D28" s="39">
        <f t="shared" si="1"/>
        <v>1</v>
      </c>
      <c r="E28" s="35">
        <v>0</v>
      </c>
      <c r="F28" s="35">
        <v>1</v>
      </c>
      <c r="G28" s="35">
        <v>0</v>
      </c>
      <c r="H28" s="35">
        <v>0</v>
      </c>
      <c r="I28" s="35">
        <v>0</v>
      </c>
      <c r="J28" s="4">
        <v>0</v>
      </c>
      <c r="K28" s="40">
        <v>0</v>
      </c>
    </row>
    <row r="29" spans="2:11" ht="13.2" x14ac:dyDescent="0.25">
      <c r="B29" s="41" t="s">
        <v>24</v>
      </c>
      <c r="C29" s="34" t="s">
        <v>25</v>
      </c>
      <c r="D29" s="39">
        <f t="shared" si="1"/>
        <v>29</v>
      </c>
      <c r="E29" s="35">
        <v>1</v>
      </c>
      <c r="F29" s="35">
        <v>17</v>
      </c>
      <c r="G29" s="35">
        <v>3</v>
      </c>
      <c r="H29" s="35">
        <v>6</v>
      </c>
      <c r="I29" s="35">
        <v>0</v>
      </c>
      <c r="J29" s="4">
        <v>0</v>
      </c>
      <c r="K29" s="40">
        <v>2</v>
      </c>
    </row>
    <row r="30" spans="2:11" ht="13.2" x14ac:dyDescent="0.25">
      <c r="B30" s="41">
        <v>19</v>
      </c>
      <c r="C30" s="34"/>
      <c r="D30" s="39">
        <f t="shared" si="1"/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4">
        <v>0</v>
      </c>
      <c r="K30" s="40">
        <v>0</v>
      </c>
    </row>
    <row r="31" spans="2:11" ht="13.2" x14ac:dyDescent="0.25">
      <c r="B31" s="41" t="s">
        <v>26</v>
      </c>
      <c r="C31" s="34" t="s">
        <v>27</v>
      </c>
      <c r="D31" s="39">
        <f t="shared" si="1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4">
        <v>0</v>
      </c>
      <c r="K31" s="40">
        <v>0</v>
      </c>
    </row>
    <row r="32" spans="2:11" ht="13.2" x14ac:dyDescent="0.25">
      <c r="B32" s="41" t="s">
        <v>28</v>
      </c>
      <c r="C32" s="34" t="s">
        <v>29</v>
      </c>
      <c r="D32" s="39">
        <f t="shared" si="1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4">
        <v>0</v>
      </c>
      <c r="K32" s="40">
        <v>0</v>
      </c>
    </row>
    <row r="33" spans="2:11" ht="13.2" x14ac:dyDescent="0.25">
      <c r="B33" s="41" t="s">
        <v>30</v>
      </c>
      <c r="C33" s="34" t="s">
        <v>31</v>
      </c>
      <c r="D33" s="39">
        <f t="shared" si="1"/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4">
        <v>0</v>
      </c>
      <c r="K33" s="40">
        <v>0</v>
      </c>
    </row>
    <row r="34" spans="2:11" ht="13.2" x14ac:dyDescent="0.25">
      <c r="B34" s="41" t="s">
        <v>32</v>
      </c>
      <c r="C34" s="34" t="s">
        <v>33</v>
      </c>
      <c r="D34" s="39">
        <f t="shared" si="1"/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4">
        <v>0</v>
      </c>
      <c r="K34" s="40">
        <v>0</v>
      </c>
    </row>
    <row r="35" spans="2:11" ht="21" x14ac:dyDescent="0.25">
      <c r="B35" s="41" t="s">
        <v>34</v>
      </c>
      <c r="C35" s="34" t="s">
        <v>35</v>
      </c>
      <c r="D35" s="39">
        <f t="shared" si="1"/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4">
        <v>0</v>
      </c>
      <c r="K35" s="40">
        <v>0</v>
      </c>
    </row>
    <row r="36" spans="2:11" ht="21" x14ac:dyDescent="0.25">
      <c r="B36" s="41" t="s">
        <v>36</v>
      </c>
      <c r="C36" s="34" t="s">
        <v>37</v>
      </c>
      <c r="D36" s="39">
        <f t="shared" si="1"/>
        <v>36</v>
      </c>
      <c r="E36" s="35">
        <v>5</v>
      </c>
      <c r="F36" s="35">
        <v>19</v>
      </c>
      <c r="G36" s="35">
        <v>1</v>
      </c>
      <c r="H36" s="35">
        <v>7</v>
      </c>
      <c r="I36" s="35">
        <v>4</v>
      </c>
      <c r="J36" s="4">
        <v>0</v>
      </c>
      <c r="K36" s="40">
        <v>0</v>
      </c>
    </row>
    <row r="37" spans="2:11" ht="13.2" x14ac:dyDescent="0.25">
      <c r="B37" s="41" t="s">
        <v>38</v>
      </c>
      <c r="C37" s="34" t="s">
        <v>39</v>
      </c>
      <c r="D37" s="39">
        <f t="shared" si="1"/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4">
        <v>0</v>
      </c>
      <c r="K37" s="40">
        <v>0</v>
      </c>
    </row>
    <row r="38" spans="2:11" ht="13.2" x14ac:dyDescent="0.25">
      <c r="B38" s="41" t="s">
        <v>40</v>
      </c>
      <c r="C38" s="34" t="s">
        <v>41</v>
      </c>
      <c r="D38" s="39">
        <f t="shared" si="1"/>
        <v>3</v>
      </c>
      <c r="E38" s="35">
        <v>2</v>
      </c>
      <c r="F38" s="35">
        <v>0</v>
      </c>
      <c r="G38" s="35">
        <v>0</v>
      </c>
      <c r="H38" s="35">
        <v>1</v>
      </c>
      <c r="I38" s="35">
        <v>0</v>
      </c>
      <c r="J38" s="4">
        <v>0</v>
      </c>
      <c r="K38" s="40">
        <v>0</v>
      </c>
    </row>
    <row r="39" spans="2:11" ht="13.2" x14ac:dyDescent="0.25">
      <c r="B39" s="41" t="s">
        <v>42</v>
      </c>
      <c r="C39" s="34" t="s">
        <v>43</v>
      </c>
      <c r="D39" s="39">
        <f t="shared" si="1"/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4">
        <v>0</v>
      </c>
      <c r="K39" s="40">
        <v>0</v>
      </c>
    </row>
    <row r="40" spans="2:11" ht="21" x14ac:dyDescent="0.25">
      <c r="B40" s="41" t="s">
        <v>44</v>
      </c>
      <c r="C40" s="34" t="s">
        <v>45</v>
      </c>
      <c r="D40" s="39">
        <f t="shared" si="1"/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4">
        <v>0</v>
      </c>
      <c r="K40" s="40">
        <v>0</v>
      </c>
    </row>
    <row r="41" spans="2:11" ht="13.2" x14ac:dyDescent="0.25">
      <c r="B41" s="41" t="s">
        <v>46</v>
      </c>
      <c r="C41" s="34" t="s">
        <v>47</v>
      </c>
      <c r="D41" s="39">
        <f t="shared" si="1"/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4">
        <v>0</v>
      </c>
      <c r="K41" s="40">
        <v>0</v>
      </c>
    </row>
    <row r="42" spans="2:11" ht="13.2" x14ac:dyDescent="0.25">
      <c r="B42" s="41" t="s">
        <v>48</v>
      </c>
      <c r="C42" s="34" t="s">
        <v>49</v>
      </c>
      <c r="D42" s="39">
        <f t="shared" si="1"/>
        <v>16</v>
      </c>
      <c r="E42" s="35">
        <v>1</v>
      </c>
      <c r="F42" s="35">
        <v>7</v>
      </c>
      <c r="G42" s="35">
        <v>1</v>
      </c>
      <c r="H42" s="35">
        <v>4</v>
      </c>
      <c r="I42" s="35">
        <v>3</v>
      </c>
      <c r="J42" s="4">
        <v>0</v>
      </c>
      <c r="K42" s="40">
        <v>0</v>
      </c>
    </row>
    <row r="43" spans="2:11" ht="13.2" x14ac:dyDescent="0.25">
      <c r="B43" s="41" t="s">
        <v>50</v>
      </c>
      <c r="C43" s="34" t="s">
        <v>51</v>
      </c>
      <c r="D43" s="39">
        <f t="shared" si="1"/>
        <v>24</v>
      </c>
      <c r="E43" s="35">
        <v>2</v>
      </c>
      <c r="F43" s="35">
        <v>3</v>
      </c>
      <c r="G43" s="35">
        <v>4</v>
      </c>
      <c r="H43" s="35">
        <v>7</v>
      </c>
      <c r="I43" s="35">
        <v>4</v>
      </c>
      <c r="J43" s="4">
        <v>0</v>
      </c>
      <c r="K43" s="40">
        <v>4</v>
      </c>
    </row>
    <row r="44" spans="2:11" ht="13.2" x14ac:dyDescent="0.25">
      <c r="B44" s="41" t="s">
        <v>52</v>
      </c>
      <c r="C44" s="34" t="s">
        <v>53</v>
      </c>
      <c r="D44" s="39">
        <f t="shared" si="1"/>
        <v>16</v>
      </c>
      <c r="E44" s="35">
        <v>2</v>
      </c>
      <c r="F44" s="35">
        <v>4</v>
      </c>
      <c r="G44" s="35">
        <v>2</v>
      </c>
      <c r="H44" s="35">
        <v>1</v>
      </c>
      <c r="I44" s="35">
        <v>1</v>
      </c>
      <c r="J44" s="4">
        <v>4</v>
      </c>
      <c r="K44" s="40">
        <v>2</v>
      </c>
    </row>
    <row r="45" spans="2:11" ht="21" x14ac:dyDescent="0.25">
      <c r="B45" s="37" t="s">
        <v>189</v>
      </c>
      <c r="C45" s="38" t="s">
        <v>55</v>
      </c>
      <c r="D45" s="39">
        <f t="shared" si="1"/>
        <v>1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4">
        <v>1</v>
      </c>
      <c r="K45" s="40">
        <v>0</v>
      </c>
    </row>
    <row r="46" spans="2:11" ht="21" x14ac:dyDescent="0.25">
      <c r="B46" s="41" t="s">
        <v>54</v>
      </c>
      <c r="C46" s="34" t="s">
        <v>55</v>
      </c>
      <c r="D46" s="39">
        <f t="shared" si="1"/>
        <v>1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4">
        <v>1</v>
      </c>
      <c r="K46" s="40">
        <v>0</v>
      </c>
    </row>
    <row r="47" spans="2:11" ht="21" x14ac:dyDescent="0.25">
      <c r="B47" s="37" t="s">
        <v>190</v>
      </c>
      <c r="C47" s="38" t="s">
        <v>191</v>
      </c>
      <c r="D47" s="39">
        <f t="shared" si="1"/>
        <v>3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4">
        <v>0</v>
      </c>
      <c r="K47" s="40">
        <v>0</v>
      </c>
    </row>
    <row r="48" spans="2:11" ht="13.2" x14ac:dyDescent="0.25">
      <c r="B48" s="41" t="s">
        <v>56</v>
      </c>
      <c r="C48" s="34" t="s">
        <v>57</v>
      </c>
      <c r="D48" s="39">
        <f t="shared" si="1"/>
        <v>1</v>
      </c>
      <c r="E48" s="35">
        <v>0</v>
      </c>
      <c r="F48" s="35">
        <v>0</v>
      </c>
      <c r="G48" s="35">
        <v>1</v>
      </c>
      <c r="H48" s="35">
        <v>0</v>
      </c>
      <c r="I48" s="35">
        <v>0</v>
      </c>
      <c r="J48" s="4">
        <v>0</v>
      </c>
      <c r="K48" s="40">
        <v>0</v>
      </c>
    </row>
    <row r="49" spans="2:11" ht="13.2" x14ac:dyDescent="0.25">
      <c r="B49" s="41" t="s">
        <v>58</v>
      </c>
      <c r="C49" s="34" t="s">
        <v>59</v>
      </c>
      <c r="D49" s="39">
        <f t="shared" si="1"/>
        <v>1</v>
      </c>
      <c r="E49" s="35">
        <v>0</v>
      </c>
      <c r="F49" s="35">
        <v>1</v>
      </c>
      <c r="G49" s="35">
        <v>0</v>
      </c>
      <c r="H49" s="35">
        <v>0</v>
      </c>
      <c r="I49" s="35">
        <v>0</v>
      </c>
      <c r="J49" s="4">
        <v>0</v>
      </c>
      <c r="K49" s="40">
        <v>0</v>
      </c>
    </row>
    <row r="50" spans="2:11" ht="13.2" x14ac:dyDescent="0.25">
      <c r="B50" s="41" t="s">
        <v>60</v>
      </c>
      <c r="C50" s="34" t="s">
        <v>61</v>
      </c>
      <c r="D50" s="39">
        <f t="shared" si="1"/>
        <v>1</v>
      </c>
      <c r="E50" s="35">
        <v>1</v>
      </c>
      <c r="F50" s="35">
        <v>0</v>
      </c>
      <c r="G50" s="35">
        <v>0</v>
      </c>
      <c r="H50" s="35">
        <v>0</v>
      </c>
      <c r="I50" s="35">
        <v>0</v>
      </c>
      <c r="J50" s="4">
        <v>0</v>
      </c>
      <c r="K50" s="40">
        <v>0</v>
      </c>
    </row>
    <row r="51" spans="2:11" ht="21" x14ac:dyDescent="0.25">
      <c r="B51" s="41" t="s">
        <v>62</v>
      </c>
      <c r="C51" s="34" t="s">
        <v>63</v>
      </c>
      <c r="D51" s="39">
        <f t="shared" si="1"/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4">
        <v>0</v>
      </c>
      <c r="K51" s="40">
        <v>0</v>
      </c>
    </row>
    <row r="52" spans="2:11" ht="13.2" x14ac:dyDescent="0.25">
      <c r="B52" s="37" t="s">
        <v>192</v>
      </c>
      <c r="C52" s="38" t="s">
        <v>193</v>
      </c>
      <c r="D52" s="39">
        <f t="shared" si="1"/>
        <v>218</v>
      </c>
      <c r="E52" s="35">
        <v>20</v>
      </c>
      <c r="F52" s="35">
        <v>49</v>
      </c>
      <c r="G52" s="35">
        <v>27</v>
      </c>
      <c r="H52" s="35">
        <v>62</v>
      </c>
      <c r="I52" s="35">
        <v>26</v>
      </c>
      <c r="J52" s="4">
        <v>0</v>
      </c>
      <c r="K52" s="40">
        <v>34</v>
      </c>
    </row>
    <row r="53" spans="2:11" ht="13.2" x14ac:dyDescent="0.25">
      <c r="B53" s="41" t="s">
        <v>64</v>
      </c>
      <c r="C53" s="34" t="s">
        <v>65</v>
      </c>
      <c r="D53" s="39">
        <f t="shared" si="1"/>
        <v>60</v>
      </c>
      <c r="E53" s="35">
        <v>8</v>
      </c>
      <c r="F53" s="35">
        <v>9</v>
      </c>
      <c r="G53" s="35">
        <v>6</v>
      </c>
      <c r="H53" s="35">
        <v>19</v>
      </c>
      <c r="I53" s="35">
        <v>7</v>
      </c>
      <c r="J53" s="4">
        <v>0</v>
      </c>
      <c r="K53" s="40">
        <v>11</v>
      </c>
    </row>
    <row r="54" spans="2:11" ht="13.2" x14ac:dyDescent="0.25">
      <c r="B54" s="41" t="s">
        <v>66</v>
      </c>
      <c r="C54" s="34" t="s">
        <v>67</v>
      </c>
      <c r="D54" s="39">
        <f t="shared" si="1"/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4">
        <v>0</v>
      </c>
      <c r="K54" s="40">
        <v>0</v>
      </c>
    </row>
    <row r="55" spans="2:11" ht="21" x14ac:dyDescent="0.25">
      <c r="B55" s="41" t="s">
        <v>68</v>
      </c>
      <c r="C55" s="34" t="s">
        <v>69</v>
      </c>
      <c r="D55" s="39">
        <f t="shared" si="1"/>
        <v>157</v>
      </c>
      <c r="E55" s="35">
        <v>12</v>
      </c>
      <c r="F55" s="35">
        <v>40</v>
      </c>
      <c r="G55" s="35">
        <v>21</v>
      </c>
      <c r="H55" s="35">
        <v>43</v>
      </c>
      <c r="I55" s="35">
        <v>18</v>
      </c>
      <c r="J55" s="4">
        <v>0</v>
      </c>
      <c r="K55" s="40">
        <v>23</v>
      </c>
    </row>
    <row r="56" spans="2:11" ht="21" x14ac:dyDescent="0.25">
      <c r="B56" s="37" t="s">
        <v>194</v>
      </c>
      <c r="C56" s="38" t="s">
        <v>195</v>
      </c>
      <c r="D56" s="39">
        <f t="shared" si="1"/>
        <v>2464</v>
      </c>
      <c r="E56" s="35">
        <v>80</v>
      </c>
      <c r="F56" s="35">
        <v>687</v>
      </c>
      <c r="G56" s="35">
        <v>324</v>
      </c>
      <c r="H56" s="35">
        <v>716</v>
      </c>
      <c r="I56" s="35">
        <v>130</v>
      </c>
      <c r="J56" s="4">
        <v>25</v>
      </c>
      <c r="K56" s="40">
        <v>502</v>
      </c>
    </row>
    <row r="57" spans="2:11" ht="13.2" x14ac:dyDescent="0.25">
      <c r="B57" s="41" t="s">
        <v>70</v>
      </c>
      <c r="C57" s="34" t="s">
        <v>71</v>
      </c>
      <c r="D57" s="39">
        <f t="shared" si="1"/>
        <v>190</v>
      </c>
      <c r="E57" s="35">
        <v>18</v>
      </c>
      <c r="F57" s="35">
        <v>75</v>
      </c>
      <c r="G57" s="35">
        <v>34</v>
      </c>
      <c r="H57" s="35">
        <v>35</v>
      </c>
      <c r="I57" s="35">
        <v>6</v>
      </c>
      <c r="J57" s="4">
        <v>8</v>
      </c>
      <c r="K57" s="40">
        <v>14</v>
      </c>
    </row>
    <row r="58" spans="2:11" ht="21" x14ac:dyDescent="0.25">
      <c r="B58" s="41" t="s">
        <v>72</v>
      </c>
      <c r="C58" s="34" t="s">
        <v>73</v>
      </c>
      <c r="D58" s="39">
        <f t="shared" si="1"/>
        <v>77</v>
      </c>
      <c r="E58" s="35">
        <v>3</v>
      </c>
      <c r="F58" s="35">
        <v>30</v>
      </c>
      <c r="G58" s="35">
        <v>12</v>
      </c>
      <c r="H58" s="35">
        <v>17</v>
      </c>
      <c r="I58" s="35">
        <v>8</v>
      </c>
      <c r="J58" s="4">
        <v>3</v>
      </c>
      <c r="K58" s="40">
        <v>4</v>
      </c>
    </row>
    <row r="59" spans="2:11" ht="21" x14ac:dyDescent="0.25">
      <c r="B59" s="41" t="s">
        <v>74</v>
      </c>
      <c r="C59" s="34" t="s">
        <v>75</v>
      </c>
      <c r="D59" s="39">
        <f t="shared" si="1"/>
        <v>2197</v>
      </c>
      <c r="E59" s="35">
        <v>59</v>
      </c>
      <c r="F59" s="35">
        <v>582</v>
      </c>
      <c r="G59" s="35">
        <v>278</v>
      </c>
      <c r="H59" s="35">
        <v>664</v>
      </c>
      <c r="I59" s="35">
        <v>116</v>
      </c>
      <c r="J59" s="4">
        <v>14</v>
      </c>
      <c r="K59" s="40">
        <v>484</v>
      </c>
    </row>
    <row r="60" spans="2:11" ht="13.2" x14ac:dyDescent="0.25">
      <c r="B60" s="37" t="s">
        <v>196</v>
      </c>
      <c r="C60" s="38" t="s">
        <v>197</v>
      </c>
      <c r="D60" s="39">
        <f t="shared" si="1"/>
        <v>110</v>
      </c>
      <c r="E60" s="35">
        <v>7</v>
      </c>
      <c r="F60" s="35">
        <v>34</v>
      </c>
      <c r="G60" s="35">
        <v>18</v>
      </c>
      <c r="H60" s="35">
        <v>25</v>
      </c>
      <c r="I60" s="35">
        <v>10</v>
      </c>
      <c r="J60" s="4">
        <v>2</v>
      </c>
      <c r="K60" s="40">
        <v>14</v>
      </c>
    </row>
    <row r="61" spans="2:11" ht="13.2" x14ac:dyDescent="0.25">
      <c r="B61" s="41" t="s">
        <v>76</v>
      </c>
      <c r="C61" s="34" t="s">
        <v>77</v>
      </c>
      <c r="D61" s="39">
        <f t="shared" si="1"/>
        <v>3</v>
      </c>
      <c r="E61" s="35">
        <v>0</v>
      </c>
      <c r="F61" s="35">
        <v>2</v>
      </c>
      <c r="G61" s="35">
        <v>0</v>
      </c>
      <c r="H61" s="35">
        <v>1</v>
      </c>
      <c r="I61" s="35">
        <v>0</v>
      </c>
      <c r="J61" s="4">
        <v>0</v>
      </c>
      <c r="K61" s="40">
        <v>0</v>
      </c>
    </row>
    <row r="62" spans="2:11" ht="13.2" x14ac:dyDescent="0.25">
      <c r="B62" s="41" t="s">
        <v>228</v>
      </c>
      <c r="C62" s="34" t="s">
        <v>229</v>
      </c>
      <c r="D62" s="39">
        <f t="shared" si="1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4">
        <v>0</v>
      </c>
      <c r="K62" s="40">
        <v>0</v>
      </c>
    </row>
    <row r="63" spans="2:11" ht="13.2" x14ac:dyDescent="0.25">
      <c r="B63" s="41" t="s">
        <v>78</v>
      </c>
      <c r="C63" s="34" t="s">
        <v>79</v>
      </c>
      <c r="D63" s="39">
        <f t="shared" si="1"/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4">
        <v>0</v>
      </c>
      <c r="K63" s="40">
        <v>0</v>
      </c>
    </row>
    <row r="64" spans="2:11" ht="13.2" x14ac:dyDescent="0.25">
      <c r="B64" s="41" t="s">
        <v>80</v>
      </c>
      <c r="C64" s="34" t="s">
        <v>81</v>
      </c>
      <c r="D64" s="39">
        <f t="shared" si="1"/>
        <v>94</v>
      </c>
      <c r="E64" s="35">
        <v>7</v>
      </c>
      <c r="F64" s="35">
        <v>26</v>
      </c>
      <c r="G64" s="35">
        <v>17</v>
      </c>
      <c r="H64" s="35">
        <v>22</v>
      </c>
      <c r="I64" s="35">
        <v>8</v>
      </c>
      <c r="J64" s="4">
        <v>2</v>
      </c>
      <c r="K64" s="40">
        <v>12</v>
      </c>
    </row>
    <row r="65" spans="2:11" ht="13.2" x14ac:dyDescent="0.25">
      <c r="B65" s="41" t="s">
        <v>82</v>
      </c>
      <c r="C65" s="34" t="s">
        <v>83</v>
      </c>
      <c r="D65" s="39">
        <f t="shared" si="1"/>
        <v>13</v>
      </c>
      <c r="E65" s="35">
        <v>0</v>
      </c>
      <c r="F65" s="35">
        <v>6</v>
      </c>
      <c r="G65" s="35">
        <v>1</v>
      </c>
      <c r="H65" s="35">
        <v>2</v>
      </c>
      <c r="I65" s="35">
        <v>2</v>
      </c>
      <c r="J65" s="4">
        <v>0</v>
      </c>
      <c r="K65" s="40">
        <v>2</v>
      </c>
    </row>
    <row r="66" spans="2:11" ht="13.2" x14ac:dyDescent="0.25">
      <c r="B66" s="37" t="s">
        <v>198</v>
      </c>
      <c r="C66" s="38" t="s">
        <v>199</v>
      </c>
      <c r="D66" s="39">
        <f t="shared" si="1"/>
        <v>751</v>
      </c>
      <c r="E66" s="35">
        <v>38</v>
      </c>
      <c r="F66" s="35">
        <v>172</v>
      </c>
      <c r="G66" s="35">
        <v>107</v>
      </c>
      <c r="H66" s="35">
        <v>241</v>
      </c>
      <c r="I66" s="35">
        <v>45</v>
      </c>
      <c r="J66" s="4">
        <v>5</v>
      </c>
      <c r="K66" s="40">
        <v>143</v>
      </c>
    </row>
    <row r="67" spans="2:11" ht="13.2" x14ac:dyDescent="0.25">
      <c r="B67" s="41" t="s">
        <v>84</v>
      </c>
      <c r="C67" s="34" t="s">
        <v>85</v>
      </c>
      <c r="D67" s="39">
        <f t="shared" si="1"/>
        <v>4</v>
      </c>
      <c r="E67" s="35"/>
      <c r="F67" s="35">
        <v>3</v>
      </c>
      <c r="G67" s="35"/>
      <c r="H67" s="35">
        <v>1</v>
      </c>
      <c r="I67" s="35"/>
      <c r="J67" s="4"/>
      <c r="K67" s="40"/>
    </row>
    <row r="68" spans="2:11" ht="13.2" x14ac:dyDescent="0.25">
      <c r="B68" s="41" t="s">
        <v>86</v>
      </c>
      <c r="C68" s="34" t="s">
        <v>87</v>
      </c>
      <c r="D68" s="39">
        <f t="shared" si="1"/>
        <v>747</v>
      </c>
      <c r="E68" s="35">
        <v>38</v>
      </c>
      <c r="F68" s="35">
        <v>169</v>
      </c>
      <c r="G68" s="35">
        <v>107</v>
      </c>
      <c r="H68" s="35">
        <v>240</v>
      </c>
      <c r="I68" s="35">
        <v>45</v>
      </c>
      <c r="J68" s="4">
        <v>5</v>
      </c>
      <c r="K68" s="40">
        <v>143</v>
      </c>
    </row>
    <row r="69" spans="2:11" ht="13.2" x14ac:dyDescent="0.25">
      <c r="B69" s="37" t="s">
        <v>200</v>
      </c>
      <c r="C69" s="38" t="s">
        <v>201</v>
      </c>
      <c r="D69" s="39">
        <f t="shared" si="1"/>
        <v>122</v>
      </c>
      <c r="E69" s="35">
        <v>7</v>
      </c>
      <c r="F69" s="35">
        <v>32</v>
      </c>
      <c r="G69" s="35">
        <v>17</v>
      </c>
      <c r="H69" s="35">
        <v>32</v>
      </c>
      <c r="I69" s="35">
        <v>21</v>
      </c>
      <c r="J69" s="4">
        <v>0</v>
      </c>
      <c r="K69" s="40">
        <v>13</v>
      </c>
    </row>
    <row r="70" spans="2:11" ht="13.2" x14ac:dyDescent="0.25">
      <c r="B70" s="41" t="s">
        <v>88</v>
      </c>
      <c r="C70" s="34" t="s">
        <v>89</v>
      </c>
      <c r="D70" s="39">
        <f t="shared" si="1"/>
        <v>2</v>
      </c>
      <c r="E70" s="35">
        <v>0</v>
      </c>
      <c r="F70" s="35">
        <v>1</v>
      </c>
      <c r="G70" s="35">
        <v>0</v>
      </c>
      <c r="H70" s="35">
        <v>0</v>
      </c>
      <c r="I70" s="35">
        <v>1</v>
      </c>
      <c r="J70" s="4">
        <v>0</v>
      </c>
      <c r="K70" s="40">
        <v>0</v>
      </c>
    </row>
    <row r="71" spans="2:11" ht="21" x14ac:dyDescent="0.25">
      <c r="B71" s="41" t="s">
        <v>90</v>
      </c>
      <c r="C71" s="34" t="s">
        <v>91</v>
      </c>
      <c r="D71" s="39">
        <f t="shared" si="1"/>
        <v>7</v>
      </c>
      <c r="E71" s="35">
        <v>1</v>
      </c>
      <c r="F71" s="35">
        <v>2</v>
      </c>
      <c r="G71" s="35">
        <v>2</v>
      </c>
      <c r="H71" s="35">
        <v>0</v>
      </c>
      <c r="I71" s="35">
        <v>2</v>
      </c>
      <c r="J71" s="4">
        <v>0</v>
      </c>
      <c r="K71" s="40">
        <v>0</v>
      </c>
    </row>
    <row r="72" spans="2:11" ht="13.2" x14ac:dyDescent="0.25">
      <c r="B72" s="41" t="s">
        <v>92</v>
      </c>
      <c r="C72" s="34" t="s">
        <v>93</v>
      </c>
      <c r="D72" s="39">
        <f t="shared" si="1"/>
        <v>10</v>
      </c>
      <c r="E72" s="35">
        <v>0</v>
      </c>
      <c r="F72" s="35">
        <v>0</v>
      </c>
      <c r="G72" s="35">
        <v>0</v>
      </c>
      <c r="H72" s="35">
        <v>0</v>
      </c>
      <c r="I72" s="35">
        <v>10</v>
      </c>
      <c r="J72" s="4">
        <v>0</v>
      </c>
      <c r="K72" s="40">
        <v>0</v>
      </c>
    </row>
    <row r="73" spans="2:11" ht="13.2" x14ac:dyDescent="0.25">
      <c r="B73" s="41" t="s">
        <v>94</v>
      </c>
      <c r="C73" s="34" t="s">
        <v>95</v>
      </c>
      <c r="D73" s="39">
        <f t="shared" si="1"/>
        <v>96</v>
      </c>
      <c r="E73" s="35">
        <v>5</v>
      </c>
      <c r="F73" s="35">
        <v>29</v>
      </c>
      <c r="G73" s="35">
        <v>13</v>
      </c>
      <c r="H73" s="35">
        <v>29</v>
      </c>
      <c r="I73" s="35">
        <v>8</v>
      </c>
      <c r="J73" s="4">
        <v>0</v>
      </c>
      <c r="K73" s="40">
        <v>12</v>
      </c>
    </row>
    <row r="74" spans="2:11" ht="21" x14ac:dyDescent="0.25">
      <c r="B74" s="41" t="s">
        <v>96</v>
      </c>
      <c r="C74" s="34" t="s">
        <v>97</v>
      </c>
      <c r="D74" s="39">
        <f t="shared" si="1"/>
        <v>7</v>
      </c>
      <c r="E74" s="35">
        <v>1</v>
      </c>
      <c r="F74" s="35">
        <v>0</v>
      </c>
      <c r="G74" s="35">
        <v>2</v>
      </c>
      <c r="H74" s="35">
        <v>3</v>
      </c>
      <c r="I74" s="35">
        <v>0</v>
      </c>
      <c r="J74" s="4">
        <v>0</v>
      </c>
      <c r="K74" s="40">
        <v>1</v>
      </c>
    </row>
    <row r="75" spans="2:11" ht="13.2" x14ac:dyDescent="0.25">
      <c r="B75" s="41" t="s">
        <v>98</v>
      </c>
      <c r="C75" s="34" t="s">
        <v>99</v>
      </c>
      <c r="D75" s="39">
        <f t="shared" ref="D75:D116" si="2">SUM(E75:K75)</f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4">
        <v>0</v>
      </c>
      <c r="K75" s="40">
        <v>0</v>
      </c>
    </row>
    <row r="76" spans="2:11" ht="13.2" x14ac:dyDescent="0.25">
      <c r="B76" s="37" t="s">
        <v>202</v>
      </c>
      <c r="C76" s="38" t="s">
        <v>203</v>
      </c>
      <c r="D76" s="39">
        <f t="shared" si="2"/>
        <v>155</v>
      </c>
      <c r="E76" s="35">
        <v>5</v>
      </c>
      <c r="F76" s="35">
        <v>35</v>
      </c>
      <c r="G76" s="35">
        <v>21</v>
      </c>
      <c r="H76" s="35">
        <v>55</v>
      </c>
      <c r="I76" s="35">
        <v>7</v>
      </c>
      <c r="J76" s="4">
        <v>1</v>
      </c>
      <c r="K76" s="40">
        <v>31</v>
      </c>
    </row>
    <row r="77" spans="2:11" ht="13.2" x14ac:dyDescent="0.25">
      <c r="B77" s="41" t="s">
        <v>100</v>
      </c>
      <c r="C77" s="34" t="s">
        <v>101</v>
      </c>
      <c r="D77" s="39">
        <f t="shared" si="2"/>
        <v>134</v>
      </c>
      <c r="E77" s="35">
        <v>4</v>
      </c>
      <c r="F77" s="35">
        <v>30</v>
      </c>
      <c r="G77" s="35">
        <v>19</v>
      </c>
      <c r="H77" s="35">
        <v>47</v>
      </c>
      <c r="I77" s="35">
        <v>6</v>
      </c>
      <c r="J77" s="4">
        <v>1</v>
      </c>
      <c r="K77" s="40">
        <v>27</v>
      </c>
    </row>
    <row r="78" spans="2:11" ht="21" x14ac:dyDescent="0.25">
      <c r="B78" s="41" t="s">
        <v>102</v>
      </c>
      <c r="C78" s="34" t="s">
        <v>103</v>
      </c>
      <c r="D78" s="39">
        <f t="shared" si="2"/>
        <v>13</v>
      </c>
      <c r="E78" s="35">
        <v>0</v>
      </c>
      <c r="F78" s="35">
        <v>3</v>
      </c>
      <c r="G78" s="35">
        <v>1</v>
      </c>
      <c r="H78" s="35">
        <v>7</v>
      </c>
      <c r="I78" s="35">
        <v>0</v>
      </c>
      <c r="J78" s="4">
        <v>0</v>
      </c>
      <c r="K78" s="40">
        <v>2</v>
      </c>
    </row>
    <row r="79" spans="2:11" ht="21" x14ac:dyDescent="0.25">
      <c r="B79" s="41" t="s">
        <v>104</v>
      </c>
      <c r="C79" s="34" t="s">
        <v>105</v>
      </c>
      <c r="D79" s="39">
        <f t="shared" si="2"/>
        <v>8</v>
      </c>
      <c r="E79" s="35">
        <v>1</v>
      </c>
      <c r="F79" s="35">
        <v>2</v>
      </c>
      <c r="G79" s="35">
        <v>1</v>
      </c>
      <c r="H79" s="35">
        <v>1</v>
      </c>
      <c r="I79" s="35">
        <v>1</v>
      </c>
      <c r="J79" s="4">
        <v>0</v>
      </c>
      <c r="K79" s="40">
        <v>2</v>
      </c>
    </row>
    <row r="80" spans="2:11" ht="13.2" x14ac:dyDescent="0.25">
      <c r="B80" s="37" t="s">
        <v>204</v>
      </c>
      <c r="C80" s="38" t="s">
        <v>107</v>
      </c>
      <c r="D80" s="39">
        <f t="shared" si="2"/>
        <v>54</v>
      </c>
      <c r="E80" s="35">
        <v>1</v>
      </c>
      <c r="F80" s="35">
        <v>13</v>
      </c>
      <c r="G80" s="35">
        <v>10</v>
      </c>
      <c r="H80" s="35">
        <v>16</v>
      </c>
      <c r="I80" s="35">
        <v>5</v>
      </c>
      <c r="J80" s="4">
        <v>0</v>
      </c>
      <c r="K80" s="40">
        <v>9</v>
      </c>
    </row>
    <row r="81" spans="1:11" ht="13.2" x14ac:dyDescent="0.25">
      <c r="B81" s="41" t="s">
        <v>106</v>
      </c>
      <c r="C81" s="34" t="s">
        <v>107</v>
      </c>
      <c r="D81" s="39">
        <f t="shared" si="2"/>
        <v>54</v>
      </c>
      <c r="E81" s="35">
        <v>1</v>
      </c>
      <c r="F81" s="35">
        <v>13</v>
      </c>
      <c r="G81" s="35">
        <v>10</v>
      </c>
      <c r="H81" s="35">
        <v>16</v>
      </c>
      <c r="I81" s="35">
        <v>5</v>
      </c>
      <c r="J81" s="4">
        <v>0</v>
      </c>
      <c r="K81" s="40">
        <v>9</v>
      </c>
    </row>
    <row r="82" spans="1:11" ht="13.2" x14ac:dyDescent="0.25">
      <c r="B82" s="37" t="s">
        <v>205</v>
      </c>
      <c r="C82" s="38" t="s">
        <v>206</v>
      </c>
      <c r="D82" s="39">
        <f t="shared" si="2"/>
        <v>119</v>
      </c>
      <c r="E82" s="35">
        <v>9</v>
      </c>
      <c r="F82" s="35">
        <v>28</v>
      </c>
      <c r="G82" s="35">
        <v>21</v>
      </c>
      <c r="H82" s="35">
        <v>32</v>
      </c>
      <c r="I82" s="35">
        <v>6</v>
      </c>
      <c r="J82" s="4">
        <v>3</v>
      </c>
      <c r="K82" s="40">
        <v>20</v>
      </c>
    </row>
    <row r="83" spans="1:11" ht="13.2" x14ac:dyDescent="0.25">
      <c r="B83" s="41" t="s">
        <v>108</v>
      </c>
      <c r="C83" s="34" t="s">
        <v>109</v>
      </c>
      <c r="D83" s="39">
        <f t="shared" si="2"/>
        <v>59</v>
      </c>
      <c r="E83" s="35">
        <v>2</v>
      </c>
      <c r="F83" s="35">
        <v>14</v>
      </c>
      <c r="G83" s="35">
        <v>8</v>
      </c>
      <c r="H83" s="35">
        <v>17</v>
      </c>
      <c r="I83" s="35">
        <v>4</v>
      </c>
      <c r="J83" s="4">
        <v>0</v>
      </c>
      <c r="K83" s="40">
        <v>14</v>
      </c>
    </row>
    <row r="84" spans="1:11" ht="21" x14ac:dyDescent="0.25">
      <c r="B84" s="41" t="s">
        <v>110</v>
      </c>
      <c r="C84" s="34" t="s">
        <v>111</v>
      </c>
      <c r="D84" s="39">
        <f t="shared" si="2"/>
        <v>2</v>
      </c>
      <c r="E84" s="35">
        <v>0</v>
      </c>
      <c r="F84" s="35">
        <v>0</v>
      </c>
      <c r="G84" s="35">
        <v>0</v>
      </c>
      <c r="H84" s="35">
        <v>1</v>
      </c>
      <c r="I84" s="35">
        <v>0</v>
      </c>
      <c r="J84" s="4">
        <v>0</v>
      </c>
      <c r="K84" s="40">
        <v>1</v>
      </c>
    </row>
    <row r="85" spans="1:11" ht="21" x14ac:dyDescent="0.25">
      <c r="B85" s="41" t="s">
        <v>112</v>
      </c>
      <c r="C85" s="34" t="s">
        <v>113</v>
      </c>
      <c r="D85" s="39">
        <f t="shared" si="2"/>
        <v>14</v>
      </c>
      <c r="E85" s="35">
        <v>1</v>
      </c>
      <c r="F85" s="35">
        <v>3</v>
      </c>
      <c r="G85" s="35">
        <v>6</v>
      </c>
      <c r="H85" s="35">
        <v>2</v>
      </c>
      <c r="I85" s="35">
        <v>1</v>
      </c>
      <c r="J85" s="4">
        <v>1</v>
      </c>
      <c r="K85" s="40">
        <v>0</v>
      </c>
    </row>
    <row r="86" spans="1:11" ht="13.2" x14ac:dyDescent="0.25">
      <c r="B86" s="41" t="s">
        <v>114</v>
      </c>
      <c r="C86" s="34" t="s">
        <v>115</v>
      </c>
      <c r="D86" s="39">
        <f t="shared" si="2"/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4">
        <v>0</v>
      </c>
      <c r="K86" s="40">
        <v>0</v>
      </c>
    </row>
    <row r="87" spans="1:11" ht="13.2" x14ac:dyDescent="0.25">
      <c r="B87" s="41" t="s">
        <v>116</v>
      </c>
      <c r="C87" s="34" t="s">
        <v>117</v>
      </c>
      <c r="D87" s="39">
        <f t="shared" si="2"/>
        <v>10</v>
      </c>
      <c r="E87" s="35">
        <v>3</v>
      </c>
      <c r="F87" s="35">
        <v>2</v>
      </c>
      <c r="G87" s="35">
        <v>3</v>
      </c>
      <c r="H87" s="35">
        <v>2</v>
      </c>
      <c r="I87" s="35">
        <v>0</v>
      </c>
      <c r="J87" s="4">
        <v>0</v>
      </c>
      <c r="K87" s="40">
        <v>0</v>
      </c>
    </row>
    <row r="88" spans="1:11" ht="13.2" x14ac:dyDescent="0.25">
      <c r="B88" s="41" t="s">
        <v>118</v>
      </c>
      <c r="C88" s="34" t="s">
        <v>119</v>
      </c>
      <c r="D88" s="39">
        <f t="shared" si="2"/>
        <v>14</v>
      </c>
      <c r="E88" s="35">
        <v>2</v>
      </c>
      <c r="F88" s="35">
        <v>5</v>
      </c>
      <c r="G88" s="35">
        <v>2</v>
      </c>
      <c r="H88" s="35">
        <v>2</v>
      </c>
      <c r="I88" s="35">
        <v>0</v>
      </c>
      <c r="J88" s="4">
        <v>1</v>
      </c>
      <c r="K88" s="40">
        <v>2</v>
      </c>
    </row>
    <row r="89" spans="1:11" ht="13.2" x14ac:dyDescent="0.25">
      <c r="B89" s="41" t="s">
        <v>120</v>
      </c>
      <c r="C89" s="34" t="s">
        <v>121</v>
      </c>
      <c r="D89" s="39">
        <f t="shared" si="2"/>
        <v>20</v>
      </c>
      <c r="E89" s="35">
        <v>1</v>
      </c>
      <c r="F89" s="35">
        <v>4</v>
      </c>
      <c r="G89" s="35">
        <v>2</v>
      </c>
      <c r="H89" s="35">
        <v>8</v>
      </c>
      <c r="I89" s="35">
        <v>1</v>
      </c>
      <c r="J89" s="4">
        <v>1</v>
      </c>
      <c r="K89" s="40">
        <v>3</v>
      </c>
    </row>
    <row r="90" spans="1:11" ht="13.2" x14ac:dyDescent="0.25">
      <c r="B90" s="37" t="s">
        <v>207</v>
      </c>
      <c r="C90" s="38" t="s">
        <v>208</v>
      </c>
      <c r="D90" s="39">
        <f t="shared" si="2"/>
        <v>95</v>
      </c>
      <c r="E90" s="35">
        <v>8</v>
      </c>
      <c r="F90" s="35">
        <v>19</v>
      </c>
      <c r="G90" s="35">
        <v>8</v>
      </c>
      <c r="H90" s="35">
        <v>31</v>
      </c>
      <c r="I90" s="35">
        <v>7</v>
      </c>
      <c r="J90" s="4">
        <v>0</v>
      </c>
      <c r="K90" s="40">
        <v>22</v>
      </c>
    </row>
    <row r="91" spans="1:11" ht="13.2" x14ac:dyDescent="0.25">
      <c r="B91" s="41" t="s">
        <v>122</v>
      </c>
      <c r="C91" s="34" t="s">
        <v>123</v>
      </c>
      <c r="D91" s="39">
        <f t="shared" si="2"/>
        <v>8</v>
      </c>
      <c r="E91" s="35">
        <v>0</v>
      </c>
      <c r="F91" s="35">
        <v>3</v>
      </c>
      <c r="G91" s="35">
        <v>0</v>
      </c>
      <c r="H91" s="35">
        <v>1</v>
      </c>
      <c r="I91" s="35">
        <v>2</v>
      </c>
      <c r="J91" s="4">
        <v>0</v>
      </c>
      <c r="K91" s="40">
        <v>2</v>
      </c>
    </row>
    <row r="92" spans="1:11" ht="13.2" x14ac:dyDescent="0.25">
      <c r="B92" s="41" t="s">
        <v>124</v>
      </c>
      <c r="C92" s="34" t="s">
        <v>125</v>
      </c>
      <c r="D92" s="39">
        <f t="shared" si="2"/>
        <v>2</v>
      </c>
      <c r="E92" s="35">
        <v>0</v>
      </c>
      <c r="F92" s="35">
        <v>1</v>
      </c>
      <c r="G92" s="35">
        <v>0</v>
      </c>
      <c r="H92" s="35">
        <v>0</v>
      </c>
      <c r="I92" s="35">
        <v>0</v>
      </c>
      <c r="J92" s="4">
        <v>0</v>
      </c>
      <c r="K92" s="40">
        <v>1</v>
      </c>
    </row>
    <row r="93" spans="1:11" s="7" customFormat="1" ht="31.2" x14ac:dyDescent="0.25">
      <c r="A93"/>
      <c r="B93" s="41" t="s">
        <v>126</v>
      </c>
      <c r="C93" s="34" t="s">
        <v>127</v>
      </c>
      <c r="D93" s="39">
        <f t="shared" si="2"/>
        <v>23</v>
      </c>
      <c r="E93" s="35">
        <v>1</v>
      </c>
      <c r="F93" s="35">
        <v>6</v>
      </c>
      <c r="G93" s="35">
        <v>3</v>
      </c>
      <c r="H93" s="35">
        <v>7</v>
      </c>
      <c r="I93" s="35">
        <v>0</v>
      </c>
      <c r="J93" s="4">
        <v>0</v>
      </c>
      <c r="K93" s="40">
        <v>6</v>
      </c>
    </row>
    <row r="94" spans="1:11" ht="13.2" x14ac:dyDescent="0.25">
      <c r="B94" s="41" t="s">
        <v>128</v>
      </c>
      <c r="C94" s="34" t="s">
        <v>129</v>
      </c>
      <c r="D94" s="39">
        <f t="shared" si="2"/>
        <v>5</v>
      </c>
      <c r="E94" s="35">
        <v>2</v>
      </c>
      <c r="F94" s="35">
        <v>1</v>
      </c>
      <c r="G94" s="35">
        <v>0</v>
      </c>
      <c r="H94" s="35">
        <v>2</v>
      </c>
      <c r="I94" s="35">
        <v>0</v>
      </c>
      <c r="J94" s="4">
        <v>0</v>
      </c>
      <c r="K94" s="40">
        <v>0</v>
      </c>
    </row>
    <row r="95" spans="1:11" ht="13.2" x14ac:dyDescent="0.25">
      <c r="B95" s="41" t="s">
        <v>130</v>
      </c>
      <c r="C95" s="34" t="s">
        <v>131</v>
      </c>
      <c r="D95" s="39">
        <f t="shared" si="2"/>
        <v>28</v>
      </c>
      <c r="E95" s="35">
        <v>4</v>
      </c>
      <c r="F95" s="35">
        <v>2</v>
      </c>
      <c r="G95" s="35">
        <v>3</v>
      </c>
      <c r="H95" s="35">
        <v>7</v>
      </c>
      <c r="I95" s="35">
        <v>4</v>
      </c>
      <c r="J95" s="4">
        <v>0</v>
      </c>
      <c r="K95" s="40">
        <v>8</v>
      </c>
    </row>
    <row r="96" spans="1:11" ht="21" x14ac:dyDescent="0.25">
      <c r="B96" s="41" t="s">
        <v>132</v>
      </c>
      <c r="C96" s="34" t="s">
        <v>133</v>
      </c>
      <c r="D96" s="39">
        <f t="shared" si="2"/>
        <v>29</v>
      </c>
      <c r="E96" s="35">
        <v>1</v>
      </c>
      <c r="F96" s="35">
        <v>6</v>
      </c>
      <c r="G96" s="35">
        <v>2</v>
      </c>
      <c r="H96" s="35">
        <v>14</v>
      </c>
      <c r="I96" s="35">
        <v>1</v>
      </c>
      <c r="J96" s="4">
        <v>0</v>
      </c>
      <c r="K96" s="40">
        <v>5</v>
      </c>
    </row>
    <row r="97" spans="2:11" ht="21" x14ac:dyDescent="0.25">
      <c r="B97" s="37" t="s">
        <v>209</v>
      </c>
      <c r="C97" s="38" t="s">
        <v>135</v>
      </c>
      <c r="D97" s="39">
        <f t="shared" si="2"/>
        <v>38</v>
      </c>
      <c r="E97" s="35">
        <v>0</v>
      </c>
      <c r="F97" s="35">
        <v>11</v>
      </c>
      <c r="G97" s="35">
        <v>2</v>
      </c>
      <c r="H97" s="35">
        <v>6</v>
      </c>
      <c r="I97" s="35">
        <v>5</v>
      </c>
      <c r="J97" s="4">
        <v>4</v>
      </c>
      <c r="K97" s="40">
        <v>10</v>
      </c>
    </row>
    <row r="98" spans="2:11" ht="13.2" x14ac:dyDescent="0.25">
      <c r="B98" s="41" t="s">
        <v>134</v>
      </c>
      <c r="C98" s="34" t="s">
        <v>135</v>
      </c>
      <c r="D98" s="39">
        <f t="shared" si="2"/>
        <v>38</v>
      </c>
      <c r="E98" s="35">
        <v>0</v>
      </c>
      <c r="F98" s="35">
        <v>11</v>
      </c>
      <c r="G98" s="35">
        <v>2</v>
      </c>
      <c r="H98" s="35">
        <v>6</v>
      </c>
      <c r="I98" s="35">
        <v>5</v>
      </c>
      <c r="J98" s="4">
        <v>4</v>
      </c>
      <c r="K98" s="40">
        <v>10</v>
      </c>
    </row>
    <row r="99" spans="2:11" ht="13.2" x14ac:dyDescent="0.25">
      <c r="B99" s="37" t="s">
        <v>210</v>
      </c>
      <c r="C99" s="38" t="s">
        <v>0</v>
      </c>
      <c r="D99" s="39">
        <f t="shared" si="2"/>
        <v>209</v>
      </c>
      <c r="E99" s="35">
        <v>9</v>
      </c>
      <c r="F99" s="35">
        <v>40</v>
      </c>
      <c r="G99" s="35">
        <v>33</v>
      </c>
      <c r="H99" s="35">
        <v>68</v>
      </c>
      <c r="I99" s="35">
        <v>16</v>
      </c>
      <c r="J99" s="4">
        <v>6</v>
      </c>
      <c r="K99" s="40">
        <v>37</v>
      </c>
    </row>
    <row r="100" spans="2:11" ht="13.2" x14ac:dyDescent="0.25">
      <c r="B100" s="41" t="s">
        <v>136</v>
      </c>
      <c r="C100" s="34" t="s">
        <v>0</v>
      </c>
      <c r="D100" s="39">
        <f t="shared" si="2"/>
        <v>209</v>
      </c>
      <c r="E100" s="35">
        <v>9</v>
      </c>
      <c r="F100" s="35">
        <v>40</v>
      </c>
      <c r="G100" s="35">
        <v>33</v>
      </c>
      <c r="H100" s="35">
        <v>68</v>
      </c>
      <c r="I100" s="35">
        <v>16</v>
      </c>
      <c r="J100" s="4">
        <v>6</v>
      </c>
      <c r="K100" s="40">
        <v>37</v>
      </c>
    </row>
    <row r="101" spans="2:11" ht="13.2" x14ac:dyDescent="0.25">
      <c r="B101" s="37" t="s">
        <v>211</v>
      </c>
      <c r="C101" s="38" t="s">
        <v>212</v>
      </c>
      <c r="D101" s="39">
        <f t="shared" si="2"/>
        <v>224</v>
      </c>
      <c r="E101" s="35">
        <v>10</v>
      </c>
      <c r="F101" s="35">
        <v>42</v>
      </c>
      <c r="G101" s="35">
        <v>27</v>
      </c>
      <c r="H101" s="35">
        <v>87</v>
      </c>
      <c r="I101" s="35">
        <v>15</v>
      </c>
      <c r="J101" s="4">
        <v>5</v>
      </c>
      <c r="K101" s="40">
        <v>38</v>
      </c>
    </row>
    <row r="102" spans="2:11" ht="13.2" x14ac:dyDescent="0.25">
      <c r="B102" s="41" t="s">
        <v>137</v>
      </c>
      <c r="C102" s="34" t="s">
        <v>138</v>
      </c>
      <c r="D102" s="39">
        <f t="shared" si="2"/>
        <v>182</v>
      </c>
      <c r="E102" s="35">
        <v>7</v>
      </c>
      <c r="F102" s="35">
        <v>35</v>
      </c>
      <c r="G102" s="35">
        <v>19</v>
      </c>
      <c r="H102" s="35">
        <v>76</v>
      </c>
      <c r="I102" s="35">
        <v>12</v>
      </c>
      <c r="J102" s="4">
        <v>1</v>
      </c>
      <c r="K102" s="40">
        <v>32</v>
      </c>
    </row>
    <row r="103" spans="2:11" ht="13.2" x14ac:dyDescent="0.25">
      <c r="B103" s="41" t="s">
        <v>139</v>
      </c>
      <c r="C103" s="34" t="s">
        <v>140</v>
      </c>
      <c r="D103" s="39">
        <f t="shared" si="2"/>
        <v>23</v>
      </c>
      <c r="E103" s="35">
        <v>3</v>
      </c>
      <c r="F103" s="35">
        <v>0</v>
      </c>
      <c r="G103" s="35">
        <v>6</v>
      </c>
      <c r="H103" s="35">
        <v>5</v>
      </c>
      <c r="I103" s="35">
        <v>2</v>
      </c>
      <c r="J103" s="4">
        <v>3</v>
      </c>
      <c r="K103" s="40">
        <v>4</v>
      </c>
    </row>
    <row r="104" spans="2:11" ht="13.2" x14ac:dyDescent="0.25">
      <c r="B104" s="41" t="s">
        <v>141</v>
      </c>
      <c r="C104" s="34" t="s">
        <v>142</v>
      </c>
      <c r="D104" s="39">
        <f t="shared" si="2"/>
        <v>19</v>
      </c>
      <c r="E104" s="35">
        <v>0</v>
      </c>
      <c r="F104" s="35">
        <v>7</v>
      </c>
      <c r="G104" s="35">
        <v>2</v>
      </c>
      <c r="H104" s="35">
        <v>6</v>
      </c>
      <c r="I104" s="35">
        <v>1</v>
      </c>
      <c r="J104" s="4">
        <v>1</v>
      </c>
      <c r="K104" s="40">
        <v>2</v>
      </c>
    </row>
    <row r="105" spans="2:11" ht="13.2" x14ac:dyDescent="0.25">
      <c r="B105" s="37" t="s">
        <v>213</v>
      </c>
      <c r="C105" s="38" t="s">
        <v>214</v>
      </c>
      <c r="D105" s="39">
        <f>SUM(D106:D109)</f>
        <v>103</v>
      </c>
      <c r="E105" s="39">
        <f t="shared" ref="E105:K105" si="3">SUM(E106:E109)</f>
        <v>12</v>
      </c>
      <c r="F105" s="39">
        <f t="shared" si="3"/>
        <v>19</v>
      </c>
      <c r="G105" s="39">
        <f t="shared" si="3"/>
        <v>17</v>
      </c>
      <c r="H105" s="39">
        <f t="shared" si="3"/>
        <v>34</v>
      </c>
      <c r="I105" s="39">
        <f t="shared" si="3"/>
        <v>3</v>
      </c>
      <c r="J105" s="39">
        <f t="shared" si="3"/>
        <v>2</v>
      </c>
      <c r="K105" s="39">
        <f t="shared" si="3"/>
        <v>16</v>
      </c>
    </row>
    <row r="106" spans="2:11" ht="13.2" x14ac:dyDescent="0.25">
      <c r="B106" s="41" t="s">
        <v>143</v>
      </c>
      <c r="C106" s="34" t="s">
        <v>144</v>
      </c>
      <c r="D106" s="39">
        <f t="shared" si="2"/>
        <v>14</v>
      </c>
      <c r="E106" s="35">
        <v>1</v>
      </c>
      <c r="F106" s="35">
        <v>5</v>
      </c>
      <c r="G106" s="35">
        <v>3</v>
      </c>
      <c r="H106" s="35">
        <v>3</v>
      </c>
      <c r="I106" s="35"/>
      <c r="J106" s="4"/>
      <c r="K106" s="40">
        <v>2</v>
      </c>
    </row>
    <row r="107" spans="2:11" ht="21" x14ac:dyDescent="0.25">
      <c r="B107" s="41" t="s">
        <v>145</v>
      </c>
      <c r="C107" s="34" t="s">
        <v>146</v>
      </c>
      <c r="D107" s="39">
        <f t="shared" si="2"/>
        <v>15</v>
      </c>
      <c r="E107" s="35"/>
      <c r="F107" s="35">
        <v>1</v>
      </c>
      <c r="G107" s="35">
        <v>3</v>
      </c>
      <c r="H107" s="35">
        <v>4</v>
      </c>
      <c r="I107" s="35">
        <v>1</v>
      </c>
      <c r="J107" s="4">
        <v>2</v>
      </c>
      <c r="K107" s="40">
        <v>4</v>
      </c>
    </row>
    <row r="108" spans="2:11" ht="13.2" x14ac:dyDescent="0.25">
      <c r="B108" s="41" t="s">
        <v>147</v>
      </c>
      <c r="C108" s="34" t="s">
        <v>148</v>
      </c>
      <c r="D108" s="39">
        <f t="shared" si="2"/>
        <v>26</v>
      </c>
      <c r="E108" s="35">
        <v>1</v>
      </c>
      <c r="F108" s="35">
        <v>8</v>
      </c>
      <c r="G108" s="35">
        <v>4</v>
      </c>
      <c r="H108" s="35">
        <v>8</v>
      </c>
      <c r="I108" s="35">
        <v>1</v>
      </c>
      <c r="J108" s="4"/>
      <c r="K108" s="40">
        <v>4</v>
      </c>
    </row>
    <row r="109" spans="2:11" ht="13.2" x14ac:dyDescent="0.25">
      <c r="B109" s="41" t="s">
        <v>149</v>
      </c>
      <c r="C109" s="34" t="s">
        <v>150</v>
      </c>
      <c r="D109" s="39">
        <f t="shared" si="2"/>
        <v>48</v>
      </c>
      <c r="E109" s="35">
        <v>10</v>
      </c>
      <c r="F109" s="35">
        <v>5</v>
      </c>
      <c r="G109" s="35">
        <v>7</v>
      </c>
      <c r="H109" s="35">
        <v>19</v>
      </c>
      <c r="I109" s="35">
        <v>1</v>
      </c>
      <c r="J109" s="4"/>
      <c r="K109" s="40">
        <v>6</v>
      </c>
    </row>
    <row r="110" spans="2:11" ht="13.2" x14ac:dyDescent="0.25">
      <c r="B110" s="37" t="s">
        <v>215</v>
      </c>
      <c r="C110" s="38" t="s">
        <v>216</v>
      </c>
      <c r="D110" s="39">
        <f t="shared" si="2"/>
        <v>554</v>
      </c>
      <c r="E110" s="35">
        <v>22</v>
      </c>
      <c r="F110" s="35">
        <v>123</v>
      </c>
      <c r="G110" s="35">
        <v>78</v>
      </c>
      <c r="H110" s="35">
        <v>176</v>
      </c>
      <c r="I110" s="35">
        <v>46</v>
      </c>
      <c r="J110" s="4">
        <v>1</v>
      </c>
      <c r="K110" s="40">
        <v>108</v>
      </c>
    </row>
    <row r="111" spans="2:11" ht="13.2" x14ac:dyDescent="0.25">
      <c r="B111" s="41" t="s">
        <v>151</v>
      </c>
      <c r="C111" s="34" t="s">
        <v>152</v>
      </c>
      <c r="D111" s="39">
        <f t="shared" si="2"/>
        <v>85</v>
      </c>
      <c r="E111" s="35">
        <v>5</v>
      </c>
      <c r="F111" s="35">
        <v>13</v>
      </c>
      <c r="G111" s="35">
        <v>19</v>
      </c>
      <c r="H111" s="35">
        <v>27</v>
      </c>
      <c r="I111" s="35">
        <v>12</v>
      </c>
      <c r="J111" s="4">
        <v>0</v>
      </c>
      <c r="K111" s="40">
        <v>9</v>
      </c>
    </row>
    <row r="112" spans="2:11" ht="11.25" customHeight="1" x14ac:dyDescent="0.25">
      <c r="B112" s="41" t="s">
        <v>153</v>
      </c>
      <c r="C112" s="34" t="s">
        <v>154</v>
      </c>
      <c r="D112" s="39">
        <f t="shared" si="2"/>
        <v>93</v>
      </c>
      <c r="E112" s="35">
        <v>6</v>
      </c>
      <c r="F112" s="35">
        <v>25</v>
      </c>
      <c r="G112" s="35">
        <v>12</v>
      </c>
      <c r="H112" s="35">
        <v>24</v>
      </c>
      <c r="I112" s="35">
        <v>7</v>
      </c>
      <c r="J112" s="4">
        <v>0</v>
      </c>
      <c r="K112" s="40">
        <v>19</v>
      </c>
    </row>
    <row r="113" spans="2:11" ht="11.25" customHeight="1" x14ac:dyDescent="0.25">
      <c r="B113" s="41" t="s">
        <v>155</v>
      </c>
      <c r="C113" s="34" t="s">
        <v>156</v>
      </c>
      <c r="D113" s="39">
        <f t="shared" si="2"/>
        <v>376</v>
      </c>
      <c r="E113" s="35">
        <v>11</v>
      </c>
      <c r="F113" s="35">
        <v>85</v>
      </c>
      <c r="G113" s="35">
        <v>47</v>
      </c>
      <c r="H113" s="35">
        <v>125</v>
      </c>
      <c r="I113" s="35">
        <v>27</v>
      </c>
      <c r="J113" s="4">
        <v>1</v>
      </c>
      <c r="K113" s="40">
        <v>80</v>
      </c>
    </row>
    <row r="114" spans="2:11" ht="11.25" customHeight="1" x14ac:dyDescent="0.25">
      <c r="B114" s="37" t="s">
        <v>217</v>
      </c>
      <c r="C114" s="38" t="s">
        <v>158</v>
      </c>
      <c r="D114" s="39">
        <f t="shared" si="2"/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4">
        <v>0</v>
      </c>
      <c r="K114" s="40">
        <v>0</v>
      </c>
    </row>
    <row r="115" spans="2:11" ht="11.25" customHeight="1" x14ac:dyDescent="0.25">
      <c r="B115" s="41" t="s">
        <v>157</v>
      </c>
      <c r="C115" s="34" t="s">
        <v>158</v>
      </c>
      <c r="D115" s="39">
        <f t="shared" si="2"/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4">
        <v>0</v>
      </c>
      <c r="K115" s="40">
        <v>0</v>
      </c>
    </row>
    <row r="116" spans="2:11" ht="11.25" customHeight="1" x14ac:dyDescent="0.25">
      <c r="B116" s="37"/>
      <c r="C116" s="38" t="s">
        <v>159</v>
      </c>
      <c r="D116" s="39">
        <f t="shared" si="2"/>
        <v>130</v>
      </c>
      <c r="E116" s="35">
        <v>5</v>
      </c>
      <c r="F116" s="35">
        <v>36</v>
      </c>
      <c r="G116" s="35">
        <v>9</v>
      </c>
      <c r="H116" s="35">
        <v>18</v>
      </c>
      <c r="I116" s="35">
        <v>19</v>
      </c>
      <c r="J116" s="4">
        <v>4</v>
      </c>
      <c r="K116" s="40">
        <v>39</v>
      </c>
    </row>
    <row r="117" spans="2:11" ht="11.25" customHeight="1" x14ac:dyDescent="0.25">
      <c r="B117" s="45"/>
      <c r="C117" s="46"/>
      <c r="D117" s="47"/>
      <c r="E117" s="47"/>
      <c r="F117" s="47"/>
      <c r="G117" s="47"/>
      <c r="H117" s="47"/>
      <c r="I117" s="47"/>
      <c r="J117" s="29"/>
      <c r="K117" s="30"/>
    </row>
    <row r="118" spans="2:11" ht="11.25" customHeight="1" x14ac:dyDescent="0.25">
      <c r="B118" s="31" t="s">
        <v>218</v>
      </c>
      <c r="C118" s="31"/>
    </row>
  </sheetData>
  <mergeCells count="4">
    <mergeCell ref="B2:H2"/>
    <mergeCell ref="B4:H4"/>
    <mergeCell ref="B5:B6"/>
    <mergeCell ref="C5:C6"/>
  </mergeCells>
  <phoneticPr fontId="0" type="noConversion"/>
  <hyperlinks>
    <hyperlink ref="A3" r:id="rId1"/>
    <hyperlink ref="A4" r:id="rId2"/>
  </hyperlinks>
  <pageMargins left="0.23622047244094491" right="0.59055118110236227" top="0.39370078740157483" bottom="0.78740157480314965" header="0" footer="0.39370078740157483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D20T1223_enero</vt:lpstr>
      <vt:lpstr>D20T1223_julio</vt:lpstr>
      <vt:lpstr>D10T1414_julio</vt:lpstr>
    </vt:vector>
  </TitlesOfParts>
  <Company>M.P.T.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Bermejo Aguña</dc:creator>
  <cp:lastModifiedBy>Cristobal Toro, Laura</cp:lastModifiedBy>
  <cp:lastPrinted>2013-02-06T13:07:50Z</cp:lastPrinted>
  <dcterms:created xsi:type="dcterms:W3CDTF">1998-12-26T19:41:13Z</dcterms:created>
  <dcterms:modified xsi:type="dcterms:W3CDTF">2023-10-27T07:30:55Z</dcterms:modified>
</cp:coreProperties>
</file>