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https://madrid-my.sharepoint.com/personal/penascja_madrid_es/Documents/Homogeneizacion_ECVSSP_Mayo/Corregidos_para_publicar/"/>
    </mc:Choice>
  </mc:AlternateContent>
  <xr:revisionPtr revIDLastSave="2" documentId="8_{BA72F68A-C100-47FD-8F0C-82033F56BB94}" xr6:coauthVersionLast="47" xr6:coauthVersionMax="47" xr10:uidLastSave="{C2FD0004-8E2B-42E1-AABA-B6D70E4A2BAF}"/>
  <bookViews>
    <workbookView xWindow="-120" yWindow="-120" windowWidth="29040" windowHeight="15840" xr2:uid="{00000000-000D-0000-FFFF-FFFF00000000}"/>
  </bookViews>
  <sheets>
    <sheet name="Portada" sheetId="19" r:id="rId1"/>
    <sheet name="ÍNDICE" sheetId="22" r:id="rId2"/>
    <sheet name="Ficha Técnica" sheetId="46" r:id="rId3"/>
    <sheet name="Resumen" sheetId="45" r:id="rId4"/>
    <sheet name="1." sheetId="47" r:id="rId5"/>
    <sheet name="2." sheetId="50" r:id="rId6"/>
    <sheet name="3." sheetId="51" r:id="rId7"/>
    <sheet name="4." sheetId="52" r:id="rId8"/>
    <sheet name="5." sheetId="54" r:id="rId9"/>
    <sheet name="6." sheetId="53" r:id="rId10"/>
    <sheet name="7." sheetId="55" r:id="rId11"/>
    <sheet name="8." sheetId="56" r:id="rId12"/>
    <sheet name="9." sheetId="57" r:id="rId13"/>
    <sheet name="10." sheetId="58" r:id="rId14"/>
    <sheet name="11." sheetId="59" r:id="rId15"/>
    <sheet name="12." sheetId="60" r:id="rId16"/>
    <sheet name="13." sheetId="61" r:id="rId17"/>
    <sheet name="14." sheetId="73" r:id="rId18"/>
    <sheet name="15." sheetId="102" r:id="rId19"/>
    <sheet name="15.1" sheetId="83" r:id="rId20"/>
    <sheet name="16." sheetId="103" r:id="rId21"/>
    <sheet name="16.1" sheetId="91" r:id="rId22"/>
    <sheet name="17." sheetId="104" r:id="rId23"/>
    <sheet name="17.1" sheetId="92" r:id="rId24"/>
    <sheet name="18." sheetId="105" r:id="rId25"/>
    <sheet name="18.1" sheetId="93" r:id="rId26"/>
    <sheet name="19." sheetId="108" r:id="rId27"/>
    <sheet name="19.1" sheetId="94" r:id="rId28"/>
    <sheet name="20." sheetId="106" r:id="rId29"/>
    <sheet name="20.1" sheetId="95" r:id="rId30"/>
    <sheet name="21." sheetId="107" r:id="rId31"/>
    <sheet name="21.1" sheetId="96" r:id="rId32"/>
    <sheet name="22." sheetId="109" r:id="rId33"/>
    <sheet name="22.1" sheetId="97" r:id="rId34"/>
    <sheet name="23." sheetId="99" r:id="rId35"/>
    <sheet name="24." sheetId="101" r:id="rId36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7" i="45" l="1"/>
  <c r="E27" i="45"/>
  <c r="F27" i="45"/>
  <c r="G27" i="45"/>
  <c r="H27" i="45"/>
  <c r="I27" i="45"/>
  <c r="J27" i="45"/>
  <c r="K27" i="45"/>
  <c r="D28" i="45"/>
  <c r="E28" i="45"/>
  <c r="F28" i="45"/>
  <c r="G28" i="45"/>
  <c r="H28" i="45"/>
  <c r="I28" i="45"/>
  <c r="J28" i="45"/>
  <c r="K28" i="45"/>
  <c r="D29" i="45"/>
  <c r="E29" i="45"/>
  <c r="F29" i="45"/>
  <c r="G29" i="45"/>
  <c r="H29" i="45"/>
  <c r="I29" i="45"/>
  <c r="J29" i="45"/>
  <c r="K29" i="45"/>
  <c r="D30" i="45"/>
  <c r="E30" i="45"/>
  <c r="F30" i="45"/>
  <c r="G30" i="45"/>
  <c r="H30" i="45"/>
  <c r="I30" i="45"/>
  <c r="J30" i="45"/>
  <c r="K30" i="45"/>
  <c r="D31" i="45"/>
  <c r="E31" i="45"/>
  <c r="F31" i="45"/>
  <c r="G31" i="45"/>
  <c r="H31" i="45"/>
  <c r="I31" i="45"/>
  <c r="J31" i="45"/>
  <c r="K31" i="45"/>
  <c r="D32" i="45"/>
  <c r="E32" i="45"/>
  <c r="F32" i="45"/>
  <c r="G32" i="45"/>
  <c r="H32" i="45"/>
  <c r="I32" i="45"/>
  <c r="J32" i="45"/>
  <c r="K32" i="45"/>
  <c r="D33" i="45"/>
  <c r="E33" i="45"/>
  <c r="F33" i="45"/>
  <c r="G33" i="45"/>
  <c r="H33" i="45"/>
  <c r="I33" i="45"/>
  <c r="J33" i="45"/>
  <c r="K33" i="45"/>
  <c r="D34" i="45"/>
  <c r="E34" i="45"/>
  <c r="F34" i="45"/>
  <c r="G34" i="45"/>
  <c r="H34" i="45"/>
  <c r="I34" i="45"/>
  <c r="J34" i="45"/>
  <c r="K34" i="45"/>
  <c r="D35" i="45"/>
  <c r="E35" i="45"/>
  <c r="F35" i="45"/>
  <c r="G35" i="45"/>
  <c r="H35" i="45"/>
  <c r="I35" i="45"/>
  <c r="J35" i="45"/>
  <c r="K35" i="45"/>
  <c r="D36" i="45"/>
  <c r="E36" i="45"/>
  <c r="F36" i="45"/>
  <c r="G36" i="45"/>
  <c r="H36" i="45"/>
  <c r="I36" i="45"/>
  <c r="J36" i="45"/>
  <c r="K36" i="45"/>
  <c r="C36" i="45"/>
  <c r="C35" i="45"/>
  <c r="C34" i="45"/>
  <c r="C33" i="45"/>
  <c r="C32" i="45"/>
  <c r="C31" i="45"/>
  <c r="C30" i="45"/>
  <c r="C29" i="45"/>
  <c r="C28" i="45"/>
  <c r="C27" i="45"/>
  <c r="C25" i="45"/>
  <c r="D25" i="45"/>
  <c r="E25" i="45"/>
  <c r="F25" i="45"/>
  <c r="G25" i="45"/>
  <c r="H25" i="45"/>
  <c r="I25" i="45"/>
  <c r="J25" i="45"/>
  <c r="K25" i="45"/>
  <c r="C24" i="45"/>
  <c r="D24" i="45"/>
  <c r="E24" i="45"/>
  <c r="F24" i="45"/>
  <c r="G24" i="45"/>
  <c r="H24" i="45"/>
  <c r="I24" i="45"/>
  <c r="J24" i="45"/>
  <c r="K24" i="45"/>
  <c r="C23" i="45"/>
  <c r="D23" i="45"/>
  <c r="E23" i="45"/>
  <c r="F23" i="45"/>
  <c r="G23" i="45"/>
  <c r="H23" i="45"/>
  <c r="I23" i="45"/>
  <c r="J23" i="45"/>
  <c r="K23" i="45"/>
  <c r="C22" i="45"/>
  <c r="D22" i="45"/>
  <c r="E22" i="45"/>
  <c r="F22" i="45"/>
  <c r="G22" i="45"/>
  <c r="H22" i="45"/>
  <c r="I22" i="45"/>
  <c r="J22" i="45"/>
  <c r="K22" i="45"/>
  <c r="C21" i="45"/>
  <c r="D21" i="45"/>
  <c r="E21" i="45"/>
  <c r="F21" i="45"/>
  <c r="G21" i="45"/>
  <c r="H21" i="45"/>
  <c r="I21" i="45"/>
  <c r="J21" i="45"/>
  <c r="K21" i="45"/>
  <c r="C20" i="45"/>
  <c r="D20" i="45"/>
  <c r="E20" i="45"/>
  <c r="F20" i="45"/>
  <c r="G20" i="45"/>
  <c r="H20" i="45"/>
  <c r="I20" i="45"/>
  <c r="J20" i="45"/>
  <c r="K20" i="45"/>
  <c r="C19" i="45"/>
  <c r="D19" i="45"/>
  <c r="E19" i="45"/>
  <c r="F19" i="45"/>
  <c r="G19" i="45"/>
  <c r="H19" i="45"/>
  <c r="I19" i="45"/>
  <c r="J19" i="45"/>
  <c r="K19" i="45"/>
  <c r="C18" i="45"/>
  <c r="D18" i="45"/>
  <c r="E18" i="45"/>
  <c r="F18" i="45"/>
  <c r="G18" i="45"/>
  <c r="H18" i="45"/>
  <c r="I18" i="45"/>
  <c r="J18" i="45"/>
  <c r="K18" i="45"/>
  <c r="C17" i="45"/>
  <c r="D17" i="45"/>
  <c r="E17" i="45"/>
  <c r="F17" i="45"/>
  <c r="G17" i="45"/>
  <c r="H17" i="45"/>
  <c r="I17" i="45"/>
  <c r="J17" i="45"/>
  <c r="K17" i="45"/>
  <c r="C16" i="45"/>
  <c r="D16" i="45"/>
  <c r="E16" i="45"/>
  <c r="F16" i="45"/>
  <c r="G16" i="45"/>
  <c r="H16" i="45"/>
  <c r="I16" i="45"/>
  <c r="J16" i="45"/>
  <c r="K16" i="45"/>
  <c r="C15" i="45"/>
  <c r="D15" i="45"/>
  <c r="E15" i="45"/>
  <c r="F15" i="45"/>
  <c r="G15" i="45"/>
  <c r="H15" i="45"/>
  <c r="I15" i="45"/>
  <c r="J15" i="45"/>
  <c r="K15" i="45"/>
  <c r="C14" i="45"/>
  <c r="D14" i="45"/>
  <c r="E14" i="45"/>
  <c r="F14" i="45"/>
  <c r="G14" i="45"/>
  <c r="H14" i="45"/>
  <c r="I14" i="45"/>
  <c r="J14" i="45"/>
  <c r="K14" i="45"/>
  <c r="C13" i="45"/>
  <c r="D13" i="45"/>
  <c r="E13" i="45"/>
  <c r="F13" i="45"/>
  <c r="G13" i="45"/>
  <c r="H13" i="45"/>
  <c r="I13" i="45"/>
  <c r="J13" i="45"/>
  <c r="K13" i="45"/>
  <c r="C10" i="45"/>
  <c r="D10" i="45"/>
  <c r="E10" i="45"/>
  <c r="F10" i="45"/>
  <c r="G10" i="45"/>
  <c r="H10" i="45"/>
  <c r="I10" i="45"/>
  <c r="J10" i="45"/>
  <c r="K10" i="45"/>
  <c r="C9" i="45"/>
  <c r="D9" i="45"/>
  <c r="E9" i="45"/>
  <c r="F9" i="45"/>
  <c r="G9" i="45"/>
  <c r="H9" i="45"/>
  <c r="I9" i="45"/>
  <c r="J9" i="45"/>
  <c r="K9" i="45"/>
  <c r="C8" i="45"/>
  <c r="D8" i="45"/>
  <c r="E8" i="45"/>
  <c r="F8" i="45"/>
  <c r="G8" i="45"/>
  <c r="H8" i="45"/>
  <c r="I8" i="45"/>
  <c r="J8" i="45"/>
  <c r="K8" i="45"/>
  <c r="C7" i="45"/>
  <c r="D7" i="45"/>
  <c r="E7" i="45"/>
  <c r="F7" i="45"/>
  <c r="G7" i="45"/>
  <c r="H7" i="45"/>
  <c r="I7" i="45"/>
  <c r="J7" i="45"/>
  <c r="K7" i="45"/>
  <c r="C6" i="45"/>
  <c r="D6" i="45"/>
  <c r="E6" i="45"/>
  <c r="F6" i="45"/>
  <c r="G6" i="45"/>
  <c r="H6" i="45"/>
  <c r="I6" i="45"/>
  <c r="J6" i="45"/>
  <c r="C5" i="45"/>
  <c r="D5" i="45"/>
  <c r="E5" i="45"/>
  <c r="F5" i="45"/>
  <c r="G5" i="45"/>
  <c r="H5" i="45"/>
  <c r="I5" i="45"/>
  <c r="J5" i="45"/>
  <c r="K5" i="45"/>
  <c r="C4" i="45"/>
  <c r="D4" i="45"/>
  <c r="E4" i="45"/>
  <c r="F4" i="45"/>
  <c r="G4" i="45"/>
  <c r="H4" i="45"/>
  <c r="I4" i="45"/>
  <c r="J4" i="45"/>
  <c r="K4" i="45"/>
  <c r="C3" i="45"/>
  <c r="D3" i="45"/>
  <c r="E3" i="45"/>
  <c r="F3" i="45"/>
  <c r="G3" i="45"/>
  <c r="H3" i="45"/>
  <c r="I3" i="45"/>
  <c r="J3" i="45"/>
  <c r="K3" i="45"/>
  <c r="V25" i="101"/>
  <c r="U25" i="101"/>
  <c r="T25" i="101"/>
  <c r="S25" i="101"/>
  <c r="R25" i="101"/>
  <c r="Q25" i="101"/>
  <c r="P25" i="101"/>
  <c r="O25" i="101"/>
  <c r="N25" i="101"/>
  <c r="M25" i="101"/>
  <c r="L25" i="101"/>
  <c r="K25" i="101"/>
  <c r="J25" i="101"/>
  <c r="I25" i="101"/>
  <c r="H25" i="101"/>
  <c r="G25" i="101"/>
  <c r="F25" i="101"/>
  <c r="E25" i="101"/>
  <c r="D25" i="101"/>
  <c r="C25" i="101"/>
  <c r="B25" i="101"/>
  <c r="G59" i="101"/>
  <c r="H59" i="101"/>
  <c r="I59" i="101"/>
  <c r="J59" i="101"/>
  <c r="K59" i="101"/>
  <c r="K55" i="101"/>
  <c r="J55" i="101"/>
  <c r="I55" i="101"/>
  <c r="H55" i="101"/>
  <c r="G55" i="101"/>
  <c r="K63" i="101"/>
  <c r="J63" i="101"/>
  <c r="I63" i="101"/>
  <c r="H63" i="101"/>
  <c r="G63" i="101"/>
  <c r="K67" i="101"/>
  <c r="J67" i="101"/>
  <c r="I67" i="101"/>
  <c r="H67" i="101"/>
  <c r="G67" i="101"/>
  <c r="K71" i="101"/>
  <c r="J71" i="101"/>
  <c r="I71" i="101"/>
  <c r="H71" i="101"/>
  <c r="G71" i="101"/>
  <c r="K79" i="101"/>
  <c r="J79" i="101"/>
  <c r="I79" i="101"/>
  <c r="H79" i="101"/>
  <c r="G79" i="101"/>
  <c r="I83" i="101"/>
  <c r="J83" i="101"/>
  <c r="K83" i="101"/>
  <c r="H83" i="101"/>
  <c r="G83" i="101"/>
  <c r="C83" i="101"/>
  <c r="B83" i="101"/>
  <c r="C79" i="101"/>
  <c r="B79" i="101"/>
  <c r="C71" i="101"/>
  <c r="B71" i="101"/>
  <c r="C67" i="101"/>
  <c r="B67" i="101"/>
  <c r="C63" i="101"/>
  <c r="B63" i="101"/>
  <c r="C59" i="101"/>
  <c r="B59" i="101"/>
  <c r="C55" i="101"/>
  <c r="B55" i="101"/>
  <c r="V45" i="101"/>
  <c r="U45" i="101"/>
  <c r="T45" i="101"/>
  <c r="S45" i="101"/>
  <c r="R45" i="101"/>
  <c r="Q45" i="101"/>
  <c r="P45" i="101"/>
  <c r="O45" i="101"/>
  <c r="N45" i="101"/>
  <c r="M45" i="101"/>
  <c r="L45" i="101"/>
  <c r="K45" i="101"/>
  <c r="J45" i="101"/>
  <c r="I45" i="101"/>
  <c r="H45" i="101"/>
  <c r="G45" i="101"/>
  <c r="F45" i="101"/>
  <c r="E45" i="101"/>
  <c r="D45" i="101"/>
  <c r="C45" i="101"/>
  <c r="B45" i="101"/>
  <c r="V41" i="101"/>
  <c r="U41" i="101"/>
  <c r="T41" i="101"/>
  <c r="S41" i="101"/>
  <c r="R41" i="101"/>
  <c r="Q41" i="101"/>
  <c r="P41" i="101"/>
  <c r="O41" i="101"/>
  <c r="N41" i="101"/>
  <c r="M41" i="101"/>
  <c r="L41" i="101"/>
  <c r="K41" i="101"/>
  <c r="J41" i="101"/>
  <c r="I41" i="101"/>
  <c r="H41" i="101"/>
  <c r="G41" i="101"/>
  <c r="F41" i="101"/>
  <c r="E41" i="101"/>
  <c r="D41" i="101"/>
  <c r="C41" i="101"/>
  <c r="B41" i="101"/>
  <c r="V33" i="101"/>
  <c r="U33" i="101"/>
  <c r="T33" i="101"/>
  <c r="S33" i="101"/>
  <c r="R33" i="101"/>
  <c r="Q33" i="101"/>
  <c r="P33" i="101"/>
  <c r="O33" i="101"/>
  <c r="N33" i="101"/>
  <c r="M33" i="101"/>
  <c r="L33" i="101"/>
  <c r="K33" i="101"/>
  <c r="J33" i="101"/>
  <c r="I33" i="101"/>
  <c r="H33" i="101"/>
  <c r="G33" i="101"/>
  <c r="F33" i="101"/>
  <c r="E33" i="101"/>
  <c r="D33" i="101"/>
  <c r="C33" i="101"/>
  <c r="B33" i="101"/>
  <c r="V29" i="101"/>
  <c r="U29" i="101"/>
  <c r="T29" i="101"/>
  <c r="S29" i="101"/>
  <c r="R29" i="101"/>
  <c r="Q29" i="101"/>
  <c r="P29" i="101"/>
  <c r="O29" i="101"/>
  <c r="N29" i="101"/>
  <c r="M29" i="101"/>
  <c r="L29" i="101"/>
  <c r="K29" i="101"/>
  <c r="J29" i="101"/>
  <c r="I29" i="101"/>
  <c r="H29" i="101"/>
  <c r="G29" i="101"/>
  <c r="F29" i="101"/>
  <c r="E29" i="101"/>
  <c r="D29" i="101"/>
  <c r="C29" i="101"/>
  <c r="B29" i="101"/>
  <c r="V21" i="101"/>
  <c r="U21" i="101"/>
  <c r="T21" i="101"/>
  <c r="S21" i="101"/>
  <c r="R21" i="101"/>
  <c r="Q21" i="101"/>
  <c r="P21" i="101"/>
  <c r="O21" i="101"/>
  <c r="N21" i="101"/>
  <c r="M21" i="101"/>
  <c r="L21" i="101"/>
  <c r="K21" i="101"/>
  <c r="J21" i="101"/>
  <c r="I21" i="101"/>
  <c r="H21" i="101"/>
  <c r="G21" i="101"/>
  <c r="F21" i="101"/>
  <c r="E21" i="101"/>
  <c r="D21" i="101"/>
  <c r="C21" i="101"/>
  <c r="B21" i="101"/>
  <c r="V17" i="101"/>
  <c r="U17" i="101"/>
  <c r="T17" i="101"/>
  <c r="S17" i="101"/>
  <c r="R17" i="101"/>
  <c r="Q17" i="101"/>
  <c r="P17" i="101"/>
  <c r="O17" i="101"/>
  <c r="N17" i="101"/>
  <c r="M17" i="101"/>
  <c r="L17" i="101"/>
  <c r="K17" i="101"/>
  <c r="J17" i="101"/>
  <c r="I17" i="101"/>
  <c r="H17" i="101"/>
  <c r="G17" i="101"/>
  <c r="F17" i="101"/>
  <c r="E17" i="101"/>
  <c r="D17" i="101"/>
  <c r="C17" i="101"/>
  <c r="B17" i="101"/>
  <c r="D13" i="101"/>
  <c r="E13" i="101"/>
  <c r="F13" i="101"/>
  <c r="G13" i="101"/>
  <c r="H13" i="101"/>
  <c r="I13" i="101"/>
  <c r="J13" i="101"/>
  <c r="K13" i="101"/>
  <c r="L13" i="101"/>
  <c r="M13" i="101"/>
  <c r="N13" i="101"/>
  <c r="O13" i="101"/>
  <c r="P13" i="101"/>
  <c r="Q13" i="101"/>
  <c r="R13" i="101"/>
  <c r="S13" i="101"/>
  <c r="T13" i="101"/>
  <c r="U13" i="101"/>
  <c r="V13" i="101"/>
  <c r="C13" i="101"/>
  <c r="B13" i="101"/>
  <c r="B12" i="93"/>
  <c r="C12" i="93"/>
  <c r="K63" i="109"/>
  <c r="J63" i="109"/>
  <c r="I63" i="109"/>
  <c r="H63" i="109"/>
  <c r="G63" i="109"/>
  <c r="C63" i="109"/>
  <c r="B63" i="109"/>
  <c r="K59" i="109"/>
  <c r="J59" i="109"/>
  <c r="I59" i="109"/>
  <c r="H59" i="109"/>
  <c r="G59" i="109"/>
  <c r="C59" i="109"/>
  <c r="B59" i="109"/>
  <c r="K55" i="109"/>
  <c r="J55" i="109"/>
  <c r="I55" i="109"/>
  <c r="H55" i="109"/>
  <c r="G55" i="109"/>
  <c r="C55" i="109"/>
  <c r="B55" i="109"/>
  <c r="K51" i="109"/>
  <c r="J51" i="109"/>
  <c r="I51" i="109"/>
  <c r="H51" i="109"/>
  <c r="G51" i="109"/>
  <c r="C51" i="109"/>
  <c r="B51" i="109"/>
  <c r="K63" i="107"/>
  <c r="J63" i="107"/>
  <c r="I63" i="107"/>
  <c r="H63" i="107"/>
  <c r="G63" i="107"/>
  <c r="C63" i="107"/>
  <c r="B63" i="107"/>
  <c r="K59" i="107"/>
  <c r="J59" i="107"/>
  <c r="I59" i="107"/>
  <c r="H59" i="107"/>
  <c r="G59" i="107"/>
  <c r="C59" i="107"/>
  <c r="B59" i="107"/>
  <c r="K55" i="107"/>
  <c r="J55" i="107"/>
  <c r="I55" i="107"/>
  <c r="H55" i="107"/>
  <c r="G55" i="107"/>
  <c r="C55" i="107"/>
  <c r="B55" i="107"/>
  <c r="K51" i="107"/>
  <c r="J51" i="107"/>
  <c r="I51" i="107"/>
  <c r="H51" i="107"/>
  <c r="G51" i="107"/>
  <c r="C51" i="107"/>
  <c r="B51" i="107"/>
  <c r="K63" i="106"/>
  <c r="J63" i="106"/>
  <c r="I63" i="106"/>
  <c r="H63" i="106"/>
  <c r="G63" i="106"/>
  <c r="C63" i="106"/>
  <c r="B63" i="106"/>
  <c r="K59" i="106"/>
  <c r="J59" i="106"/>
  <c r="I59" i="106"/>
  <c r="H59" i="106"/>
  <c r="G59" i="106"/>
  <c r="C59" i="106"/>
  <c r="B59" i="106"/>
  <c r="K55" i="106"/>
  <c r="J55" i="106"/>
  <c r="I55" i="106"/>
  <c r="H55" i="106"/>
  <c r="G55" i="106"/>
  <c r="C55" i="106"/>
  <c r="B55" i="106"/>
  <c r="K51" i="106"/>
  <c r="J51" i="106"/>
  <c r="I51" i="106"/>
  <c r="H51" i="106"/>
  <c r="G51" i="106"/>
  <c r="C51" i="106"/>
  <c r="B51" i="106"/>
  <c r="K63" i="108"/>
  <c r="J63" i="108"/>
  <c r="I63" i="108"/>
  <c r="H63" i="108"/>
  <c r="G63" i="108"/>
  <c r="C63" i="108"/>
  <c r="B63" i="108"/>
  <c r="K59" i="108"/>
  <c r="J59" i="108"/>
  <c r="I59" i="108"/>
  <c r="H59" i="108"/>
  <c r="G59" i="108"/>
  <c r="C59" i="108"/>
  <c r="B59" i="108"/>
  <c r="K55" i="108"/>
  <c r="J55" i="108"/>
  <c r="I55" i="108"/>
  <c r="H55" i="108"/>
  <c r="G55" i="108"/>
  <c r="C55" i="108"/>
  <c r="B55" i="108"/>
  <c r="K51" i="108"/>
  <c r="J51" i="108"/>
  <c r="I51" i="108"/>
  <c r="H51" i="108"/>
  <c r="G51" i="108"/>
  <c r="C51" i="108"/>
  <c r="B51" i="108"/>
  <c r="K63" i="105"/>
  <c r="J63" i="105"/>
  <c r="I63" i="105"/>
  <c r="H63" i="105"/>
  <c r="G63" i="105"/>
  <c r="C63" i="105"/>
  <c r="B63" i="105"/>
  <c r="K59" i="105"/>
  <c r="J59" i="105"/>
  <c r="I59" i="105"/>
  <c r="H59" i="105"/>
  <c r="G59" i="105"/>
  <c r="C59" i="105"/>
  <c r="B59" i="105"/>
  <c r="K55" i="105"/>
  <c r="J55" i="105"/>
  <c r="I55" i="105"/>
  <c r="H55" i="105"/>
  <c r="G55" i="105"/>
  <c r="C55" i="105"/>
  <c r="B55" i="105"/>
  <c r="K51" i="105"/>
  <c r="J51" i="105"/>
  <c r="I51" i="105"/>
  <c r="H51" i="105"/>
  <c r="G51" i="105"/>
  <c r="C51" i="105"/>
  <c r="B51" i="105"/>
  <c r="K63" i="104"/>
  <c r="J63" i="104"/>
  <c r="I63" i="104"/>
  <c r="H63" i="104"/>
  <c r="G63" i="104"/>
  <c r="C63" i="104"/>
  <c r="B63" i="104"/>
  <c r="K59" i="104"/>
  <c r="J59" i="104"/>
  <c r="I59" i="104"/>
  <c r="H59" i="104"/>
  <c r="G59" i="104"/>
  <c r="C59" i="104"/>
  <c r="B59" i="104"/>
  <c r="K55" i="104"/>
  <c r="J55" i="104"/>
  <c r="I55" i="104"/>
  <c r="H55" i="104"/>
  <c r="G55" i="104"/>
  <c r="C55" i="104"/>
  <c r="B55" i="104"/>
  <c r="K51" i="104"/>
  <c r="J51" i="104"/>
  <c r="I51" i="104"/>
  <c r="H51" i="104"/>
  <c r="G51" i="104"/>
  <c r="C51" i="104"/>
  <c r="B51" i="104"/>
  <c r="K63" i="103"/>
  <c r="J63" i="103"/>
  <c r="I63" i="103"/>
  <c r="H63" i="103"/>
  <c r="G63" i="103"/>
  <c r="C63" i="103"/>
  <c r="B63" i="103"/>
  <c r="K59" i="103"/>
  <c r="J59" i="103"/>
  <c r="I59" i="103"/>
  <c r="H59" i="103"/>
  <c r="G59" i="103"/>
  <c r="C59" i="103"/>
  <c r="B59" i="103"/>
  <c r="K55" i="103"/>
  <c r="J55" i="103"/>
  <c r="I55" i="103"/>
  <c r="H55" i="103"/>
  <c r="G55" i="103"/>
  <c r="C55" i="103"/>
  <c r="B55" i="103"/>
  <c r="I51" i="103"/>
  <c r="J51" i="103"/>
  <c r="K51" i="103"/>
  <c r="H51" i="103"/>
  <c r="G51" i="103"/>
  <c r="C51" i="103"/>
  <c r="B51" i="103"/>
  <c r="V21" i="109"/>
  <c r="U21" i="109"/>
  <c r="T21" i="109"/>
  <c r="S21" i="109"/>
  <c r="R21" i="109"/>
  <c r="Q21" i="109"/>
  <c r="P21" i="109"/>
  <c r="O21" i="109"/>
  <c r="N21" i="109"/>
  <c r="M21" i="109"/>
  <c r="L21" i="109"/>
  <c r="K21" i="109"/>
  <c r="J21" i="109"/>
  <c r="I21" i="109"/>
  <c r="H21" i="109"/>
  <c r="G21" i="109"/>
  <c r="F21" i="109"/>
  <c r="E21" i="109"/>
  <c r="D21" i="109"/>
  <c r="C21" i="109"/>
  <c r="B21" i="109"/>
  <c r="V13" i="109"/>
  <c r="U13" i="109"/>
  <c r="T13" i="109"/>
  <c r="S13" i="109"/>
  <c r="R13" i="109"/>
  <c r="Q13" i="109"/>
  <c r="P13" i="109"/>
  <c r="O13" i="109"/>
  <c r="N13" i="109"/>
  <c r="M13" i="109"/>
  <c r="L13" i="109"/>
  <c r="K13" i="109"/>
  <c r="J13" i="109"/>
  <c r="I13" i="109"/>
  <c r="H13" i="109"/>
  <c r="G13" i="109"/>
  <c r="F13" i="109"/>
  <c r="E13" i="109"/>
  <c r="D13" i="109"/>
  <c r="C13" i="109"/>
  <c r="B13" i="109"/>
  <c r="V25" i="109"/>
  <c r="U25" i="109"/>
  <c r="T25" i="109"/>
  <c r="S25" i="109"/>
  <c r="R25" i="109"/>
  <c r="Q25" i="109"/>
  <c r="P25" i="109"/>
  <c r="O25" i="109"/>
  <c r="N25" i="109"/>
  <c r="M25" i="109"/>
  <c r="L25" i="109"/>
  <c r="K25" i="109"/>
  <c r="J25" i="109"/>
  <c r="I25" i="109"/>
  <c r="H25" i="109"/>
  <c r="G25" i="109"/>
  <c r="F25" i="109"/>
  <c r="E25" i="109"/>
  <c r="D25" i="109"/>
  <c r="C25" i="109"/>
  <c r="B25" i="109"/>
  <c r="V17" i="109"/>
  <c r="U17" i="109"/>
  <c r="T17" i="109"/>
  <c r="S17" i="109"/>
  <c r="R17" i="109"/>
  <c r="Q17" i="109"/>
  <c r="P17" i="109"/>
  <c r="O17" i="109"/>
  <c r="N17" i="109"/>
  <c r="M17" i="109"/>
  <c r="L17" i="109"/>
  <c r="K17" i="109"/>
  <c r="J17" i="109"/>
  <c r="I17" i="109"/>
  <c r="H17" i="109"/>
  <c r="G17" i="109"/>
  <c r="F17" i="109"/>
  <c r="E17" i="109"/>
  <c r="D17" i="109"/>
  <c r="C17" i="109"/>
  <c r="B17" i="109"/>
  <c r="V25" i="107"/>
  <c r="U25" i="107"/>
  <c r="T25" i="107"/>
  <c r="S25" i="107"/>
  <c r="R25" i="107"/>
  <c r="Q25" i="107"/>
  <c r="P25" i="107"/>
  <c r="O25" i="107"/>
  <c r="N25" i="107"/>
  <c r="M25" i="107"/>
  <c r="L25" i="107"/>
  <c r="K25" i="107"/>
  <c r="J25" i="107"/>
  <c r="I25" i="107"/>
  <c r="H25" i="107"/>
  <c r="G25" i="107"/>
  <c r="F25" i="107"/>
  <c r="E25" i="107"/>
  <c r="D25" i="107"/>
  <c r="C25" i="107"/>
  <c r="B25" i="107"/>
  <c r="V21" i="107"/>
  <c r="U21" i="107"/>
  <c r="T21" i="107"/>
  <c r="S21" i="107"/>
  <c r="R21" i="107"/>
  <c r="Q21" i="107"/>
  <c r="P21" i="107"/>
  <c r="O21" i="107"/>
  <c r="N21" i="107"/>
  <c r="M21" i="107"/>
  <c r="L21" i="107"/>
  <c r="K21" i="107"/>
  <c r="J21" i="107"/>
  <c r="I21" i="107"/>
  <c r="H21" i="107"/>
  <c r="G21" i="107"/>
  <c r="F21" i="107"/>
  <c r="E21" i="107"/>
  <c r="D21" i="107"/>
  <c r="C21" i="107"/>
  <c r="B21" i="107"/>
  <c r="V17" i="107"/>
  <c r="U17" i="107"/>
  <c r="T17" i="107"/>
  <c r="S17" i="107"/>
  <c r="R17" i="107"/>
  <c r="Q17" i="107"/>
  <c r="P17" i="107"/>
  <c r="O17" i="107"/>
  <c r="N17" i="107"/>
  <c r="M17" i="107"/>
  <c r="L17" i="107"/>
  <c r="K17" i="107"/>
  <c r="J17" i="107"/>
  <c r="I17" i="107"/>
  <c r="H17" i="107"/>
  <c r="G17" i="107"/>
  <c r="F17" i="107"/>
  <c r="E17" i="107"/>
  <c r="D17" i="107"/>
  <c r="C17" i="107"/>
  <c r="B17" i="107"/>
  <c r="V13" i="107"/>
  <c r="U13" i="107"/>
  <c r="T13" i="107"/>
  <c r="S13" i="107"/>
  <c r="R13" i="107"/>
  <c r="Q13" i="107"/>
  <c r="P13" i="107"/>
  <c r="O13" i="107"/>
  <c r="N13" i="107"/>
  <c r="M13" i="107"/>
  <c r="L13" i="107"/>
  <c r="K13" i="107"/>
  <c r="J13" i="107"/>
  <c r="I13" i="107"/>
  <c r="H13" i="107"/>
  <c r="G13" i="107"/>
  <c r="F13" i="107"/>
  <c r="E13" i="107"/>
  <c r="D13" i="107"/>
  <c r="C13" i="107"/>
  <c r="B13" i="107"/>
  <c r="V25" i="106"/>
  <c r="U25" i="106"/>
  <c r="T25" i="106"/>
  <c r="S25" i="106"/>
  <c r="R25" i="106"/>
  <c r="Q25" i="106"/>
  <c r="P25" i="106"/>
  <c r="O25" i="106"/>
  <c r="N25" i="106"/>
  <c r="M25" i="106"/>
  <c r="L25" i="106"/>
  <c r="K25" i="106"/>
  <c r="J25" i="106"/>
  <c r="I25" i="106"/>
  <c r="H25" i="106"/>
  <c r="G25" i="106"/>
  <c r="F25" i="106"/>
  <c r="E25" i="106"/>
  <c r="D25" i="106"/>
  <c r="C25" i="106"/>
  <c r="B25" i="106"/>
  <c r="V21" i="106"/>
  <c r="U21" i="106"/>
  <c r="T21" i="106"/>
  <c r="S21" i="106"/>
  <c r="R21" i="106"/>
  <c r="Q21" i="106"/>
  <c r="P21" i="106"/>
  <c r="O21" i="106"/>
  <c r="N21" i="106"/>
  <c r="M21" i="106"/>
  <c r="L21" i="106"/>
  <c r="K21" i="106"/>
  <c r="J21" i="106"/>
  <c r="I21" i="106"/>
  <c r="H21" i="106"/>
  <c r="G21" i="106"/>
  <c r="F21" i="106"/>
  <c r="E21" i="106"/>
  <c r="D21" i="106"/>
  <c r="C21" i="106"/>
  <c r="B21" i="106"/>
  <c r="V17" i="106"/>
  <c r="U17" i="106"/>
  <c r="T17" i="106"/>
  <c r="S17" i="106"/>
  <c r="R17" i="106"/>
  <c r="Q17" i="106"/>
  <c r="P17" i="106"/>
  <c r="O17" i="106"/>
  <c r="N17" i="106"/>
  <c r="M17" i="106"/>
  <c r="L17" i="106"/>
  <c r="K17" i="106"/>
  <c r="J17" i="106"/>
  <c r="I17" i="106"/>
  <c r="H17" i="106"/>
  <c r="G17" i="106"/>
  <c r="F17" i="106"/>
  <c r="E17" i="106"/>
  <c r="D17" i="106"/>
  <c r="C17" i="106"/>
  <c r="B17" i="106"/>
  <c r="V13" i="106"/>
  <c r="U13" i="106"/>
  <c r="T13" i="106"/>
  <c r="S13" i="106"/>
  <c r="R13" i="106"/>
  <c r="Q13" i="106"/>
  <c r="P13" i="106"/>
  <c r="O13" i="106"/>
  <c r="N13" i="106"/>
  <c r="M13" i="106"/>
  <c r="L13" i="106"/>
  <c r="K13" i="106"/>
  <c r="J13" i="106"/>
  <c r="I13" i="106"/>
  <c r="H13" i="106"/>
  <c r="G13" i="106"/>
  <c r="F13" i="106"/>
  <c r="E13" i="106"/>
  <c r="D13" i="106"/>
  <c r="C13" i="106"/>
  <c r="B13" i="106"/>
  <c r="V25" i="108"/>
  <c r="U25" i="108"/>
  <c r="T25" i="108"/>
  <c r="S25" i="108"/>
  <c r="R25" i="108"/>
  <c r="Q25" i="108"/>
  <c r="P25" i="108"/>
  <c r="O25" i="108"/>
  <c r="N25" i="108"/>
  <c r="M25" i="108"/>
  <c r="L25" i="108"/>
  <c r="K25" i="108"/>
  <c r="J25" i="108"/>
  <c r="I25" i="108"/>
  <c r="H25" i="108"/>
  <c r="G25" i="108"/>
  <c r="F25" i="108"/>
  <c r="E25" i="108"/>
  <c r="D25" i="108"/>
  <c r="C25" i="108"/>
  <c r="B25" i="108"/>
  <c r="V21" i="108"/>
  <c r="U21" i="108"/>
  <c r="T21" i="108"/>
  <c r="S21" i="108"/>
  <c r="R21" i="108"/>
  <c r="Q21" i="108"/>
  <c r="P21" i="108"/>
  <c r="O21" i="108"/>
  <c r="N21" i="108"/>
  <c r="M21" i="108"/>
  <c r="L21" i="108"/>
  <c r="K21" i="108"/>
  <c r="J21" i="108"/>
  <c r="I21" i="108"/>
  <c r="H21" i="108"/>
  <c r="G21" i="108"/>
  <c r="F21" i="108"/>
  <c r="E21" i="108"/>
  <c r="D21" i="108"/>
  <c r="C21" i="108"/>
  <c r="B21" i="108"/>
  <c r="V17" i="108"/>
  <c r="U17" i="108"/>
  <c r="T17" i="108"/>
  <c r="S17" i="108"/>
  <c r="R17" i="108"/>
  <c r="Q17" i="108"/>
  <c r="P17" i="108"/>
  <c r="O17" i="108"/>
  <c r="N17" i="108"/>
  <c r="M17" i="108"/>
  <c r="L17" i="108"/>
  <c r="K17" i="108"/>
  <c r="J17" i="108"/>
  <c r="I17" i="108"/>
  <c r="H17" i="108"/>
  <c r="G17" i="108"/>
  <c r="F17" i="108"/>
  <c r="E17" i="108"/>
  <c r="D17" i="108"/>
  <c r="C17" i="108"/>
  <c r="B17" i="108"/>
  <c r="V13" i="108"/>
  <c r="U13" i="108"/>
  <c r="T13" i="108"/>
  <c r="S13" i="108"/>
  <c r="R13" i="108"/>
  <c r="Q13" i="108"/>
  <c r="P13" i="108"/>
  <c r="O13" i="108"/>
  <c r="N13" i="108"/>
  <c r="M13" i="108"/>
  <c r="L13" i="108"/>
  <c r="K13" i="108"/>
  <c r="J13" i="108"/>
  <c r="I13" i="108"/>
  <c r="H13" i="108"/>
  <c r="G13" i="108"/>
  <c r="F13" i="108"/>
  <c r="E13" i="108"/>
  <c r="D13" i="108"/>
  <c r="C13" i="108"/>
  <c r="B13" i="108"/>
  <c r="V25" i="105"/>
  <c r="U25" i="105"/>
  <c r="T25" i="105"/>
  <c r="S25" i="105"/>
  <c r="R25" i="105"/>
  <c r="Q25" i="105"/>
  <c r="P25" i="105"/>
  <c r="O25" i="105"/>
  <c r="N25" i="105"/>
  <c r="M25" i="105"/>
  <c r="L25" i="105"/>
  <c r="K25" i="105"/>
  <c r="J25" i="105"/>
  <c r="I25" i="105"/>
  <c r="H25" i="105"/>
  <c r="G25" i="105"/>
  <c r="F25" i="105"/>
  <c r="E25" i="105"/>
  <c r="D25" i="105"/>
  <c r="C25" i="105"/>
  <c r="B25" i="105"/>
  <c r="V21" i="105"/>
  <c r="U21" i="105"/>
  <c r="T21" i="105"/>
  <c r="S21" i="105"/>
  <c r="R21" i="105"/>
  <c r="Q21" i="105"/>
  <c r="P21" i="105"/>
  <c r="O21" i="105"/>
  <c r="N21" i="105"/>
  <c r="M21" i="105"/>
  <c r="L21" i="105"/>
  <c r="K21" i="105"/>
  <c r="J21" i="105"/>
  <c r="I21" i="105"/>
  <c r="H21" i="105"/>
  <c r="G21" i="105"/>
  <c r="F21" i="105"/>
  <c r="E21" i="105"/>
  <c r="D21" i="105"/>
  <c r="C21" i="105"/>
  <c r="B21" i="105"/>
  <c r="V17" i="105"/>
  <c r="U17" i="105"/>
  <c r="T17" i="105"/>
  <c r="S17" i="105"/>
  <c r="R17" i="105"/>
  <c r="Q17" i="105"/>
  <c r="P17" i="105"/>
  <c r="O17" i="105"/>
  <c r="N17" i="105"/>
  <c r="M17" i="105"/>
  <c r="L17" i="105"/>
  <c r="K17" i="105"/>
  <c r="J17" i="105"/>
  <c r="I17" i="105"/>
  <c r="H17" i="105"/>
  <c r="G17" i="105"/>
  <c r="F17" i="105"/>
  <c r="E17" i="105"/>
  <c r="D17" i="105"/>
  <c r="C17" i="105"/>
  <c r="B17" i="105"/>
  <c r="V13" i="105"/>
  <c r="U13" i="105"/>
  <c r="T13" i="105"/>
  <c r="S13" i="105"/>
  <c r="R13" i="105"/>
  <c r="Q13" i="105"/>
  <c r="P13" i="105"/>
  <c r="O13" i="105"/>
  <c r="N13" i="105"/>
  <c r="M13" i="105"/>
  <c r="L13" i="105"/>
  <c r="K13" i="105"/>
  <c r="J13" i="105"/>
  <c r="I13" i="105"/>
  <c r="H13" i="105"/>
  <c r="G13" i="105"/>
  <c r="F13" i="105"/>
  <c r="E13" i="105"/>
  <c r="D13" i="105"/>
  <c r="C13" i="105"/>
  <c r="B13" i="105"/>
  <c r="V25" i="104"/>
  <c r="U25" i="104"/>
  <c r="T25" i="104"/>
  <c r="S25" i="104"/>
  <c r="R25" i="104"/>
  <c r="Q25" i="104"/>
  <c r="P25" i="104"/>
  <c r="O25" i="104"/>
  <c r="N25" i="104"/>
  <c r="M25" i="104"/>
  <c r="L25" i="104"/>
  <c r="K25" i="104"/>
  <c r="J25" i="104"/>
  <c r="I25" i="104"/>
  <c r="H25" i="104"/>
  <c r="G25" i="104"/>
  <c r="F25" i="104"/>
  <c r="E25" i="104"/>
  <c r="D25" i="104"/>
  <c r="C25" i="104"/>
  <c r="B25" i="104"/>
  <c r="V21" i="104"/>
  <c r="U21" i="104"/>
  <c r="T21" i="104"/>
  <c r="S21" i="104"/>
  <c r="R21" i="104"/>
  <c r="Q21" i="104"/>
  <c r="P21" i="104"/>
  <c r="O21" i="104"/>
  <c r="N21" i="104"/>
  <c r="M21" i="104"/>
  <c r="L21" i="104"/>
  <c r="K21" i="104"/>
  <c r="J21" i="104"/>
  <c r="I21" i="104"/>
  <c r="H21" i="104"/>
  <c r="G21" i="104"/>
  <c r="F21" i="104"/>
  <c r="E21" i="104"/>
  <c r="D21" i="104"/>
  <c r="C21" i="104"/>
  <c r="B21" i="104"/>
  <c r="V17" i="104"/>
  <c r="U17" i="104"/>
  <c r="T17" i="104"/>
  <c r="S17" i="104"/>
  <c r="R17" i="104"/>
  <c r="Q17" i="104"/>
  <c r="P17" i="104"/>
  <c r="O17" i="104"/>
  <c r="N17" i="104"/>
  <c r="M17" i="104"/>
  <c r="L17" i="104"/>
  <c r="K17" i="104"/>
  <c r="J17" i="104"/>
  <c r="I17" i="104"/>
  <c r="H17" i="104"/>
  <c r="G17" i="104"/>
  <c r="F17" i="104"/>
  <c r="E17" i="104"/>
  <c r="D17" i="104"/>
  <c r="C17" i="104"/>
  <c r="B17" i="104"/>
  <c r="V13" i="104"/>
  <c r="U13" i="104"/>
  <c r="T13" i="104"/>
  <c r="S13" i="104"/>
  <c r="R13" i="104"/>
  <c r="Q13" i="104"/>
  <c r="P13" i="104"/>
  <c r="O13" i="104"/>
  <c r="N13" i="104"/>
  <c r="M13" i="104"/>
  <c r="L13" i="104"/>
  <c r="K13" i="104"/>
  <c r="J13" i="104"/>
  <c r="I13" i="104"/>
  <c r="H13" i="104"/>
  <c r="G13" i="104"/>
  <c r="F13" i="104"/>
  <c r="E13" i="104"/>
  <c r="D13" i="104"/>
  <c r="C13" i="104"/>
  <c r="B13" i="104"/>
  <c r="V25" i="103"/>
  <c r="U25" i="103"/>
  <c r="T25" i="103"/>
  <c r="S25" i="103"/>
  <c r="R25" i="103"/>
  <c r="Q25" i="103"/>
  <c r="P25" i="103"/>
  <c r="O25" i="103"/>
  <c r="N25" i="103"/>
  <c r="M25" i="103"/>
  <c r="L25" i="103"/>
  <c r="K25" i="103"/>
  <c r="J25" i="103"/>
  <c r="I25" i="103"/>
  <c r="H25" i="103"/>
  <c r="G25" i="103"/>
  <c r="F25" i="103"/>
  <c r="E25" i="103"/>
  <c r="D25" i="103"/>
  <c r="C25" i="103"/>
  <c r="B25" i="103"/>
  <c r="V21" i="103"/>
  <c r="U21" i="103"/>
  <c r="T21" i="103"/>
  <c r="S21" i="103"/>
  <c r="R21" i="103"/>
  <c r="Q21" i="103"/>
  <c r="P21" i="103"/>
  <c r="O21" i="103"/>
  <c r="N21" i="103"/>
  <c r="M21" i="103"/>
  <c r="L21" i="103"/>
  <c r="K21" i="103"/>
  <c r="J21" i="103"/>
  <c r="I21" i="103"/>
  <c r="H21" i="103"/>
  <c r="G21" i="103"/>
  <c r="F21" i="103"/>
  <c r="E21" i="103"/>
  <c r="D21" i="103"/>
  <c r="C21" i="103"/>
  <c r="B21" i="103"/>
  <c r="V17" i="103"/>
  <c r="U17" i="103"/>
  <c r="T17" i="103"/>
  <c r="S17" i="103"/>
  <c r="R17" i="103"/>
  <c r="Q17" i="103"/>
  <c r="P17" i="103"/>
  <c r="O17" i="103"/>
  <c r="N17" i="103"/>
  <c r="M17" i="103"/>
  <c r="L17" i="103"/>
  <c r="K17" i="103"/>
  <c r="J17" i="103"/>
  <c r="I17" i="103"/>
  <c r="H17" i="103"/>
  <c r="G17" i="103"/>
  <c r="F17" i="103"/>
  <c r="E17" i="103"/>
  <c r="D17" i="103"/>
  <c r="C17" i="103"/>
  <c r="B17" i="103"/>
  <c r="V13" i="103"/>
  <c r="U13" i="103"/>
  <c r="T13" i="103"/>
  <c r="S13" i="103"/>
  <c r="R13" i="103"/>
  <c r="Q13" i="103"/>
  <c r="P13" i="103"/>
  <c r="O13" i="103"/>
  <c r="N13" i="103"/>
  <c r="M13" i="103"/>
  <c r="L13" i="103"/>
  <c r="K13" i="103"/>
  <c r="J13" i="103"/>
  <c r="I13" i="103"/>
  <c r="H13" i="103"/>
  <c r="G13" i="103"/>
  <c r="F13" i="103"/>
  <c r="E13" i="103"/>
  <c r="D13" i="103"/>
  <c r="C13" i="103"/>
  <c r="B13" i="103"/>
  <c r="V25" i="102"/>
  <c r="U25" i="102"/>
  <c r="T25" i="102"/>
  <c r="S25" i="102"/>
  <c r="R25" i="102"/>
  <c r="Q25" i="102"/>
  <c r="P25" i="102"/>
  <c r="O25" i="102"/>
  <c r="N25" i="102"/>
  <c r="M25" i="102"/>
  <c r="L25" i="102"/>
  <c r="K25" i="102"/>
  <c r="J25" i="102"/>
  <c r="I25" i="102"/>
  <c r="H25" i="102"/>
  <c r="G25" i="102"/>
  <c r="F25" i="102"/>
  <c r="E25" i="102"/>
  <c r="D25" i="102"/>
  <c r="C25" i="102"/>
  <c r="B25" i="102"/>
  <c r="V21" i="102"/>
  <c r="U21" i="102"/>
  <c r="T21" i="102"/>
  <c r="S21" i="102"/>
  <c r="R21" i="102"/>
  <c r="Q21" i="102"/>
  <c r="P21" i="102"/>
  <c r="O21" i="102"/>
  <c r="N21" i="102"/>
  <c r="M21" i="102"/>
  <c r="L21" i="102"/>
  <c r="K21" i="102"/>
  <c r="J21" i="102"/>
  <c r="I21" i="102"/>
  <c r="H21" i="102"/>
  <c r="G21" i="102"/>
  <c r="F21" i="102"/>
  <c r="E21" i="102"/>
  <c r="D21" i="102"/>
  <c r="C21" i="102"/>
  <c r="B21" i="102"/>
  <c r="V17" i="102"/>
  <c r="U17" i="102"/>
  <c r="T17" i="102"/>
  <c r="S17" i="102"/>
  <c r="R17" i="102"/>
  <c r="Q17" i="102"/>
  <c r="P17" i="102"/>
  <c r="O17" i="102"/>
  <c r="N17" i="102"/>
  <c r="M17" i="102"/>
  <c r="L17" i="102"/>
  <c r="K17" i="102"/>
  <c r="J17" i="102"/>
  <c r="I17" i="102"/>
  <c r="H17" i="102"/>
  <c r="G17" i="102"/>
  <c r="F17" i="102"/>
  <c r="E17" i="102"/>
  <c r="D17" i="102"/>
  <c r="C17" i="102"/>
  <c r="B17" i="102"/>
  <c r="G13" i="102"/>
  <c r="H13" i="102"/>
  <c r="I13" i="102"/>
  <c r="J13" i="102"/>
  <c r="K13" i="102"/>
  <c r="L13" i="102"/>
  <c r="M13" i="102"/>
  <c r="N13" i="102"/>
  <c r="O13" i="102"/>
  <c r="P13" i="102"/>
  <c r="Q13" i="102"/>
  <c r="R13" i="102"/>
  <c r="S13" i="102"/>
  <c r="T13" i="102"/>
  <c r="U13" i="102"/>
  <c r="V13" i="102"/>
  <c r="F13" i="102"/>
  <c r="E13" i="102"/>
  <c r="D13" i="102"/>
  <c r="C13" i="102"/>
  <c r="B13" i="102"/>
  <c r="K63" i="102"/>
  <c r="J63" i="102"/>
  <c r="I63" i="102"/>
  <c r="H63" i="102"/>
  <c r="G63" i="102"/>
  <c r="K59" i="102"/>
  <c r="J59" i="102"/>
  <c r="I59" i="102"/>
  <c r="H59" i="102"/>
  <c r="G59" i="102"/>
  <c r="K55" i="102"/>
  <c r="J55" i="102"/>
  <c r="I55" i="102"/>
  <c r="H55" i="102"/>
  <c r="G55" i="102"/>
  <c r="I51" i="102"/>
  <c r="J51" i="102"/>
  <c r="K51" i="102"/>
  <c r="H51" i="102"/>
  <c r="G51" i="102"/>
  <c r="C63" i="102"/>
  <c r="B63" i="102"/>
  <c r="C59" i="102"/>
  <c r="B59" i="102"/>
  <c r="C55" i="102"/>
  <c r="B55" i="102"/>
  <c r="C51" i="102"/>
  <c r="B51" i="102"/>
  <c r="E7" i="109"/>
  <c r="D7" i="109"/>
  <c r="C7" i="109"/>
  <c r="B7" i="109"/>
  <c r="E7" i="108"/>
  <c r="D7" i="108"/>
  <c r="C7" i="108"/>
  <c r="B7" i="108"/>
  <c r="E7" i="107"/>
  <c r="D7" i="107"/>
  <c r="C7" i="107"/>
  <c r="B7" i="107"/>
  <c r="E7" i="106"/>
  <c r="D7" i="106"/>
  <c r="C7" i="106"/>
  <c r="B7" i="106"/>
  <c r="E7" i="105"/>
  <c r="D7" i="105"/>
  <c r="C7" i="105"/>
  <c r="B7" i="105"/>
  <c r="E7" i="104"/>
  <c r="D7" i="104"/>
  <c r="C7" i="104"/>
  <c r="B7" i="104"/>
  <c r="E7" i="103"/>
  <c r="D7" i="103"/>
  <c r="C7" i="103"/>
  <c r="B7" i="103"/>
  <c r="C7" i="102"/>
  <c r="D7" i="102"/>
  <c r="E7" i="102"/>
  <c r="B7" i="102"/>
  <c r="B40" i="51"/>
  <c r="J7" i="99"/>
  <c r="I7" i="99"/>
  <c r="J7" i="101"/>
  <c r="I7" i="101"/>
  <c r="C7" i="101"/>
  <c r="D7" i="101"/>
  <c r="E7" i="101"/>
  <c r="F7" i="101"/>
  <c r="G7" i="101"/>
  <c r="B7" i="101"/>
  <c r="C7" i="99"/>
  <c r="D7" i="99"/>
  <c r="E7" i="99"/>
  <c r="F7" i="99"/>
  <c r="G7" i="99"/>
  <c r="B7" i="99"/>
  <c r="K51" i="101"/>
  <c r="J51" i="101"/>
  <c r="I51" i="101"/>
  <c r="H51" i="101"/>
  <c r="G51" i="101"/>
  <c r="C51" i="101"/>
  <c r="B51" i="101"/>
  <c r="H51" i="99"/>
  <c r="I51" i="99"/>
  <c r="J51" i="99"/>
  <c r="K51" i="99"/>
  <c r="G51" i="99"/>
  <c r="C51" i="99"/>
  <c r="B51" i="99"/>
  <c r="V19" i="51"/>
  <c r="C40" i="51"/>
  <c r="G40" i="51"/>
  <c r="C19" i="55"/>
  <c r="D19" i="55"/>
  <c r="E19" i="55"/>
  <c r="F19" i="55"/>
  <c r="G19" i="55"/>
  <c r="H19" i="55"/>
  <c r="I19" i="55"/>
  <c r="J19" i="55"/>
  <c r="K19" i="55"/>
  <c r="L19" i="55"/>
  <c r="M19" i="55"/>
  <c r="N19" i="55"/>
  <c r="O19" i="55"/>
  <c r="P19" i="55"/>
  <c r="Q19" i="55"/>
  <c r="R19" i="55"/>
  <c r="S19" i="55"/>
  <c r="T19" i="55"/>
  <c r="U19" i="55"/>
  <c r="V19" i="55"/>
  <c r="B19" i="55"/>
  <c r="H40" i="55"/>
  <c r="I40" i="55"/>
  <c r="J40" i="55"/>
  <c r="K40" i="55"/>
  <c r="G40" i="55"/>
  <c r="C40" i="55"/>
  <c r="B40" i="55"/>
  <c r="B19" i="52"/>
  <c r="C19" i="52"/>
  <c r="D19" i="52"/>
  <c r="E19" i="52"/>
  <c r="F19" i="52"/>
  <c r="G19" i="52"/>
  <c r="H19" i="52"/>
  <c r="I19" i="52"/>
  <c r="J19" i="52"/>
  <c r="K19" i="52"/>
  <c r="L19" i="52"/>
  <c r="M19" i="52"/>
  <c r="N19" i="52"/>
  <c r="O19" i="52"/>
  <c r="P19" i="52"/>
  <c r="Q19" i="52"/>
  <c r="R19" i="52"/>
  <c r="S19" i="52"/>
  <c r="T19" i="52"/>
  <c r="U19" i="52"/>
  <c r="V19" i="52"/>
  <c r="H40" i="52"/>
  <c r="I40" i="52"/>
  <c r="J40" i="52"/>
  <c r="K40" i="52"/>
  <c r="G40" i="52"/>
  <c r="C40" i="52"/>
  <c r="B40" i="52"/>
  <c r="H40" i="51"/>
  <c r="I40" i="51"/>
  <c r="J40" i="51"/>
  <c r="K40" i="51"/>
  <c r="E19" i="51"/>
  <c r="F19" i="51"/>
  <c r="G19" i="51"/>
  <c r="H19" i="51"/>
  <c r="I19" i="51"/>
  <c r="J19" i="51"/>
  <c r="K19" i="51"/>
  <c r="L19" i="51"/>
  <c r="M19" i="51"/>
  <c r="N19" i="51"/>
  <c r="O19" i="51"/>
  <c r="P19" i="51"/>
  <c r="Q19" i="51"/>
  <c r="R19" i="51"/>
  <c r="S19" i="51"/>
  <c r="T19" i="51"/>
  <c r="U19" i="51"/>
  <c r="D19" i="51"/>
  <c r="C19" i="51"/>
  <c r="B19" i="51"/>
  <c r="K72" i="97"/>
  <c r="J72" i="97"/>
  <c r="I72" i="97"/>
  <c r="H72" i="97"/>
  <c r="G72" i="97"/>
  <c r="C72" i="97"/>
  <c r="B72" i="97"/>
  <c r="K71" i="97"/>
  <c r="J71" i="97"/>
  <c r="I71" i="97"/>
  <c r="H71" i="97"/>
  <c r="G71" i="97"/>
  <c r="C71" i="97"/>
  <c r="B71" i="97"/>
  <c r="K70" i="97"/>
  <c r="J70" i="97"/>
  <c r="I70" i="97"/>
  <c r="H70" i="97"/>
  <c r="G70" i="97"/>
  <c r="C70" i="97"/>
  <c r="B70" i="97"/>
  <c r="K69" i="97"/>
  <c r="J69" i="97"/>
  <c r="I69" i="97"/>
  <c r="H69" i="97"/>
  <c r="G69" i="97"/>
  <c r="C69" i="97"/>
  <c r="B69" i="97"/>
  <c r="V22" i="97"/>
  <c r="U22" i="97"/>
  <c r="T22" i="97"/>
  <c r="S22" i="97"/>
  <c r="R22" i="97"/>
  <c r="Q22" i="97"/>
  <c r="P22" i="97"/>
  <c r="O22" i="97"/>
  <c r="N22" i="97"/>
  <c r="M22" i="97"/>
  <c r="L22" i="97"/>
  <c r="K22" i="97"/>
  <c r="J22" i="97"/>
  <c r="I22" i="97"/>
  <c r="H22" i="97"/>
  <c r="G22" i="97"/>
  <c r="F22" i="97"/>
  <c r="E22" i="97"/>
  <c r="D22" i="97"/>
  <c r="C22" i="97"/>
  <c r="B22" i="97"/>
  <c r="V21" i="97"/>
  <c r="U21" i="97"/>
  <c r="T21" i="97"/>
  <c r="S21" i="97"/>
  <c r="R21" i="97"/>
  <c r="Q21" i="97"/>
  <c r="P21" i="97"/>
  <c r="O21" i="97"/>
  <c r="N21" i="97"/>
  <c r="M21" i="97"/>
  <c r="L21" i="97"/>
  <c r="K21" i="97"/>
  <c r="J21" i="97"/>
  <c r="I21" i="97"/>
  <c r="H21" i="97"/>
  <c r="G21" i="97"/>
  <c r="F21" i="97"/>
  <c r="E21" i="97"/>
  <c r="D21" i="97"/>
  <c r="C21" i="97"/>
  <c r="B21" i="97"/>
  <c r="V20" i="97"/>
  <c r="U20" i="97"/>
  <c r="T20" i="97"/>
  <c r="S20" i="97"/>
  <c r="R20" i="97"/>
  <c r="Q20" i="97"/>
  <c r="P20" i="97"/>
  <c r="O20" i="97"/>
  <c r="N20" i="97"/>
  <c r="M20" i="97"/>
  <c r="L20" i="97"/>
  <c r="K20" i="97"/>
  <c r="J20" i="97"/>
  <c r="I20" i="97"/>
  <c r="H20" i="97"/>
  <c r="G20" i="97"/>
  <c r="F20" i="97"/>
  <c r="E20" i="97"/>
  <c r="D20" i="97"/>
  <c r="C20" i="97"/>
  <c r="B20" i="97"/>
  <c r="V19" i="97"/>
  <c r="U19" i="97"/>
  <c r="T19" i="97"/>
  <c r="S19" i="97"/>
  <c r="R19" i="97"/>
  <c r="Q19" i="97"/>
  <c r="P19" i="97"/>
  <c r="O19" i="97"/>
  <c r="N19" i="97"/>
  <c r="M19" i="97"/>
  <c r="L19" i="97"/>
  <c r="K19" i="97"/>
  <c r="J19" i="97"/>
  <c r="I19" i="97"/>
  <c r="H19" i="97"/>
  <c r="G19" i="97"/>
  <c r="F19" i="97"/>
  <c r="E19" i="97"/>
  <c r="D19" i="97"/>
  <c r="C19" i="97"/>
  <c r="B19" i="97"/>
  <c r="W27" i="97"/>
  <c r="W26" i="97"/>
  <c r="W25" i="97"/>
  <c r="W24" i="97"/>
  <c r="W23" i="97"/>
  <c r="E12" i="97"/>
  <c r="W22" i="97" s="1"/>
  <c r="D12" i="97"/>
  <c r="W21" i="97" s="1"/>
  <c r="C12" i="97"/>
  <c r="W20" i="97" s="1"/>
  <c r="B12" i="97"/>
  <c r="W19" i="97" s="1"/>
  <c r="K72" i="96"/>
  <c r="J72" i="96"/>
  <c r="I72" i="96"/>
  <c r="H72" i="96"/>
  <c r="G72" i="96"/>
  <c r="C72" i="96"/>
  <c r="B72" i="96"/>
  <c r="K71" i="96"/>
  <c r="J71" i="96"/>
  <c r="I71" i="96"/>
  <c r="H71" i="96"/>
  <c r="G71" i="96"/>
  <c r="C71" i="96"/>
  <c r="B71" i="96"/>
  <c r="K70" i="96"/>
  <c r="J70" i="96"/>
  <c r="I70" i="96"/>
  <c r="H70" i="96"/>
  <c r="G70" i="96"/>
  <c r="C70" i="96"/>
  <c r="B70" i="96"/>
  <c r="K69" i="96"/>
  <c r="J69" i="96"/>
  <c r="I69" i="96"/>
  <c r="H69" i="96"/>
  <c r="G69" i="96"/>
  <c r="C69" i="96"/>
  <c r="B69" i="96"/>
  <c r="V22" i="96"/>
  <c r="U22" i="96"/>
  <c r="T22" i="96"/>
  <c r="S22" i="96"/>
  <c r="R22" i="96"/>
  <c r="Q22" i="96"/>
  <c r="P22" i="96"/>
  <c r="O22" i="96"/>
  <c r="N22" i="96"/>
  <c r="M22" i="96"/>
  <c r="L22" i="96"/>
  <c r="K22" i="96"/>
  <c r="J22" i="96"/>
  <c r="I22" i="96"/>
  <c r="H22" i="96"/>
  <c r="G22" i="96"/>
  <c r="F22" i="96"/>
  <c r="E22" i="96"/>
  <c r="D22" i="96"/>
  <c r="C22" i="96"/>
  <c r="B22" i="96"/>
  <c r="V21" i="96"/>
  <c r="U21" i="96"/>
  <c r="T21" i="96"/>
  <c r="S21" i="96"/>
  <c r="R21" i="96"/>
  <c r="Q21" i="96"/>
  <c r="P21" i="96"/>
  <c r="O21" i="96"/>
  <c r="N21" i="96"/>
  <c r="M21" i="96"/>
  <c r="L21" i="96"/>
  <c r="K21" i="96"/>
  <c r="J21" i="96"/>
  <c r="I21" i="96"/>
  <c r="H21" i="96"/>
  <c r="G21" i="96"/>
  <c r="F21" i="96"/>
  <c r="E21" i="96"/>
  <c r="D21" i="96"/>
  <c r="C21" i="96"/>
  <c r="B21" i="96"/>
  <c r="V20" i="96"/>
  <c r="U20" i="96"/>
  <c r="T20" i="96"/>
  <c r="S20" i="96"/>
  <c r="R20" i="96"/>
  <c r="Q20" i="96"/>
  <c r="P20" i="96"/>
  <c r="O20" i="96"/>
  <c r="N20" i="96"/>
  <c r="M20" i="96"/>
  <c r="L20" i="96"/>
  <c r="K20" i="96"/>
  <c r="J20" i="96"/>
  <c r="I20" i="96"/>
  <c r="H20" i="96"/>
  <c r="G20" i="96"/>
  <c r="F20" i="96"/>
  <c r="E20" i="96"/>
  <c r="D20" i="96"/>
  <c r="C20" i="96"/>
  <c r="B20" i="96"/>
  <c r="V19" i="96"/>
  <c r="U19" i="96"/>
  <c r="T19" i="96"/>
  <c r="S19" i="96"/>
  <c r="R19" i="96"/>
  <c r="Q19" i="96"/>
  <c r="P19" i="96"/>
  <c r="O19" i="96"/>
  <c r="N19" i="96"/>
  <c r="M19" i="96"/>
  <c r="L19" i="96"/>
  <c r="K19" i="96"/>
  <c r="J19" i="96"/>
  <c r="I19" i="96"/>
  <c r="H19" i="96"/>
  <c r="G19" i="96"/>
  <c r="F19" i="96"/>
  <c r="E19" i="96"/>
  <c r="D19" i="96"/>
  <c r="C19" i="96"/>
  <c r="B19" i="96"/>
  <c r="W27" i="96"/>
  <c r="W26" i="96"/>
  <c r="W25" i="96"/>
  <c r="W24" i="96"/>
  <c r="W23" i="96"/>
  <c r="E12" i="96"/>
  <c r="W22" i="96" s="1"/>
  <c r="D12" i="96"/>
  <c r="W21" i="96" s="1"/>
  <c r="C12" i="96"/>
  <c r="W20" i="96" s="1"/>
  <c r="B12" i="96"/>
  <c r="W19" i="96" s="1"/>
  <c r="K72" i="95"/>
  <c r="J72" i="95"/>
  <c r="I72" i="95"/>
  <c r="H72" i="95"/>
  <c r="G72" i="95"/>
  <c r="C72" i="95"/>
  <c r="B72" i="95"/>
  <c r="K71" i="95"/>
  <c r="J71" i="95"/>
  <c r="I71" i="95"/>
  <c r="H71" i="95"/>
  <c r="G71" i="95"/>
  <c r="C71" i="95"/>
  <c r="B71" i="95"/>
  <c r="K70" i="95"/>
  <c r="J70" i="95"/>
  <c r="I70" i="95"/>
  <c r="H70" i="95"/>
  <c r="G70" i="95"/>
  <c r="C70" i="95"/>
  <c r="B70" i="95"/>
  <c r="K69" i="95"/>
  <c r="J69" i="95"/>
  <c r="I69" i="95"/>
  <c r="H69" i="95"/>
  <c r="G69" i="95"/>
  <c r="C69" i="95"/>
  <c r="B69" i="95"/>
  <c r="V22" i="95"/>
  <c r="U22" i="95"/>
  <c r="T22" i="95"/>
  <c r="S22" i="95"/>
  <c r="R22" i="95"/>
  <c r="Q22" i="95"/>
  <c r="P22" i="95"/>
  <c r="O22" i="95"/>
  <c r="N22" i="95"/>
  <c r="M22" i="95"/>
  <c r="L22" i="95"/>
  <c r="K22" i="95"/>
  <c r="J22" i="95"/>
  <c r="I22" i="95"/>
  <c r="H22" i="95"/>
  <c r="G22" i="95"/>
  <c r="F22" i="95"/>
  <c r="E22" i="95"/>
  <c r="D22" i="95"/>
  <c r="C22" i="95"/>
  <c r="B22" i="95"/>
  <c r="V21" i="95"/>
  <c r="U21" i="95"/>
  <c r="T21" i="95"/>
  <c r="S21" i="95"/>
  <c r="R21" i="95"/>
  <c r="Q21" i="95"/>
  <c r="P21" i="95"/>
  <c r="O21" i="95"/>
  <c r="N21" i="95"/>
  <c r="M21" i="95"/>
  <c r="L21" i="95"/>
  <c r="K21" i="95"/>
  <c r="J21" i="95"/>
  <c r="I21" i="95"/>
  <c r="H21" i="95"/>
  <c r="G21" i="95"/>
  <c r="F21" i="95"/>
  <c r="E21" i="95"/>
  <c r="D21" i="95"/>
  <c r="C21" i="95"/>
  <c r="B21" i="95"/>
  <c r="V20" i="95"/>
  <c r="U20" i="95"/>
  <c r="T20" i="95"/>
  <c r="S20" i="95"/>
  <c r="R20" i="95"/>
  <c r="Q20" i="95"/>
  <c r="P20" i="95"/>
  <c r="O20" i="95"/>
  <c r="N20" i="95"/>
  <c r="M20" i="95"/>
  <c r="L20" i="95"/>
  <c r="K20" i="95"/>
  <c r="J20" i="95"/>
  <c r="I20" i="95"/>
  <c r="H20" i="95"/>
  <c r="G20" i="95"/>
  <c r="F20" i="95"/>
  <c r="E20" i="95"/>
  <c r="D20" i="95"/>
  <c r="C20" i="95"/>
  <c r="B20" i="95"/>
  <c r="V19" i="95"/>
  <c r="U19" i="95"/>
  <c r="T19" i="95"/>
  <c r="S19" i="95"/>
  <c r="R19" i="95"/>
  <c r="Q19" i="95"/>
  <c r="P19" i="95"/>
  <c r="O19" i="95"/>
  <c r="N19" i="95"/>
  <c r="M19" i="95"/>
  <c r="L19" i="95"/>
  <c r="K19" i="95"/>
  <c r="J19" i="95"/>
  <c r="I19" i="95"/>
  <c r="H19" i="95"/>
  <c r="G19" i="95"/>
  <c r="F19" i="95"/>
  <c r="E19" i="95"/>
  <c r="D19" i="95"/>
  <c r="C19" i="95"/>
  <c r="B19" i="95"/>
  <c r="W27" i="95"/>
  <c r="W26" i="95"/>
  <c r="W25" i="95"/>
  <c r="W24" i="95"/>
  <c r="W23" i="95"/>
  <c r="E12" i="95"/>
  <c r="W22" i="95" s="1"/>
  <c r="D12" i="95"/>
  <c r="W21" i="95" s="1"/>
  <c r="C12" i="95"/>
  <c r="W20" i="95" s="1"/>
  <c r="B12" i="95"/>
  <c r="W19" i="95" s="1"/>
  <c r="K72" i="94"/>
  <c r="J72" i="94"/>
  <c r="I72" i="94"/>
  <c r="H72" i="94"/>
  <c r="G72" i="94"/>
  <c r="C72" i="94"/>
  <c r="B72" i="94"/>
  <c r="K71" i="94"/>
  <c r="J71" i="94"/>
  <c r="I71" i="94"/>
  <c r="H71" i="94"/>
  <c r="G71" i="94"/>
  <c r="C71" i="94"/>
  <c r="B71" i="94"/>
  <c r="K70" i="94"/>
  <c r="J70" i="94"/>
  <c r="I70" i="94"/>
  <c r="H70" i="94"/>
  <c r="G70" i="94"/>
  <c r="C70" i="94"/>
  <c r="B70" i="94"/>
  <c r="K69" i="94"/>
  <c r="J69" i="94"/>
  <c r="I69" i="94"/>
  <c r="H69" i="94"/>
  <c r="G69" i="94"/>
  <c r="C69" i="94"/>
  <c r="B69" i="94"/>
  <c r="V22" i="94"/>
  <c r="U22" i="94"/>
  <c r="T22" i="94"/>
  <c r="S22" i="94"/>
  <c r="R22" i="94"/>
  <c r="Q22" i="94"/>
  <c r="P22" i="94"/>
  <c r="O22" i="94"/>
  <c r="N22" i="94"/>
  <c r="M22" i="94"/>
  <c r="L22" i="94"/>
  <c r="K22" i="94"/>
  <c r="J22" i="94"/>
  <c r="I22" i="94"/>
  <c r="H22" i="94"/>
  <c r="G22" i="94"/>
  <c r="F22" i="94"/>
  <c r="E22" i="94"/>
  <c r="D22" i="94"/>
  <c r="C22" i="94"/>
  <c r="B22" i="94"/>
  <c r="V21" i="94"/>
  <c r="U21" i="94"/>
  <c r="T21" i="94"/>
  <c r="S21" i="94"/>
  <c r="R21" i="94"/>
  <c r="Q21" i="94"/>
  <c r="P21" i="94"/>
  <c r="O21" i="94"/>
  <c r="N21" i="94"/>
  <c r="M21" i="94"/>
  <c r="L21" i="94"/>
  <c r="K21" i="94"/>
  <c r="J21" i="94"/>
  <c r="I21" i="94"/>
  <c r="H21" i="94"/>
  <c r="G21" i="94"/>
  <c r="F21" i="94"/>
  <c r="E21" i="94"/>
  <c r="D21" i="94"/>
  <c r="C21" i="94"/>
  <c r="B21" i="94"/>
  <c r="V20" i="94"/>
  <c r="U20" i="94"/>
  <c r="T20" i="94"/>
  <c r="S20" i="94"/>
  <c r="R20" i="94"/>
  <c r="Q20" i="94"/>
  <c r="P20" i="94"/>
  <c r="O20" i="94"/>
  <c r="N20" i="94"/>
  <c r="M20" i="94"/>
  <c r="L20" i="94"/>
  <c r="K20" i="94"/>
  <c r="J20" i="94"/>
  <c r="I20" i="94"/>
  <c r="H20" i="94"/>
  <c r="G20" i="94"/>
  <c r="F20" i="94"/>
  <c r="E20" i="94"/>
  <c r="D20" i="94"/>
  <c r="C20" i="94"/>
  <c r="B20" i="94"/>
  <c r="V19" i="94"/>
  <c r="U19" i="94"/>
  <c r="T19" i="94"/>
  <c r="S19" i="94"/>
  <c r="R19" i="94"/>
  <c r="Q19" i="94"/>
  <c r="P19" i="94"/>
  <c r="O19" i="94"/>
  <c r="N19" i="94"/>
  <c r="M19" i="94"/>
  <c r="L19" i="94"/>
  <c r="K19" i="94"/>
  <c r="J19" i="94"/>
  <c r="I19" i="94"/>
  <c r="H19" i="94"/>
  <c r="G19" i="94"/>
  <c r="F19" i="94"/>
  <c r="E19" i="94"/>
  <c r="D19" i="94"/>
  <c r="C19" i="94"/>
  <c r="B19" i="94"/>
  <c r="W27" i="94"/>
  <c r="W26" i="94"/>
  <c r="W25" i="94"/>
  <c r="W24" i="94"/>
  <c r="W23" i="94"/>
  <c r="E12" i="94"/>
  <c r="W22" i="94" s="1"/>
  <c r="D12" i="94"/>
  <c r="W21" i="94" s="1"/>
  <c r="C12" i="94"/>
  <c r="W20" i="94" s="1"/>
  <c r="B12" i="94"/>
  <c r="W19" i="94" s="1"/>
  <c r="K72" i="93"/>
  <c r="J72" i="93"/>
  <c r="I72" i="93"/>
  <c r="H72" i="93"/>
  <c r="G72" i="93"/>
  <c r="C72" i="93"/>
  <c r="B72" i="93"/>
  <c r="K71" i="93"/>
  <c r="J71" i="93"/>
  <c r="I71" i="93"/>
  <c r="H71" i="93"/>
  <c r="G71" i="93"/>
  <c r="C71" i="93"/>
  <c r="B71" i="93"/>
  <c r="K70" i="93"/>
  <c r="J70" i="93"/>
  <c r="I70" i="93"/>
  <c r="H70" i="93"/>
  <c r="G70" i="93"/>
  <c r="C70" i="93"/>
  <c r="B70" i="93"/>
  <c r="K69" i="93"/>
  <c r="J69" i="93"/>
  <c r="I69" i="93"/>
  <c r="H69" i="93"/>
  <c r="G69" i="93"/>
  <c r="C69" i="93"/>
  <c r="B69" i="93"/>
  <c r="V22" i="93"/>
  <c r="U22" i="93"/>
  <c r="T22" i="93"/>
  <c r="S22" i="93"/>
  <c r="R22" i="93"/>
  <c r="Q22" i="93"/>
  <c r="P22" i="93"/>
  <c r="O22" i="93"/>
  <c r="N22" i="93"/>
  <c r="M22" i="93"/>
  <c r="L22" i="93"/>
  <c r="K22" i="93"/>
  <c r="J22" i="93"/>
  <c r="I22" i="93"/>
  <c r="H22" i="93"/>
  <c r="G22" i="93"/>
  <c r="F22" i="93"/>
  <c r="E22" i="93"/>
  <c r="D22" i="93"/>
  <c r="C22" i="93"/>
  <c r="B22" i="93"/>
  <c r="V21" i="93"/>
  <c r="U21" i="93"/>
  <c r="T21" i="93"/>
  <c r="S21" i="93"/>
  <c r="R21" i="93"/>
  <c r="Q21" i="93"/>
  <c r="P21" i="93"/>
  <c r="O21" i="93"/>
  <c r="N21" i="93"/>
  <c r="M21" i="93"/>
  <c r="L21" i="93"/>
  <c r="K21" i="93"/>
  <c r="J21" i="93"/>
  <c r="I21" i="93"/>
  <c r="H21" i="93"/>
  <c r="G21" i="93"/>
  <c r="F21" i="93"/>
  <c r="E21" i="93"/>
  <c r="D21" i="93"/>
  <c r="C21" i="93"/>
  <c r="B21" i="93"/>
  <c r="V20" i="93"/>
  <c r="U20" i="93"/>
  <c r="T20" i="93"/>
  <c r="S20" i="93"/>
  <c r="R20" i="93"/>
  <c r="Q20" i="93"/>
  <c r="P20" i="93"/>
  <c r="O20" i="93"/>
  <c r="N20" i="93"/>
  <c r="M20" i="93"/>
  <c r="L20" i="93"/>
  <c r="K20" i="93"/>
  <c r="J20" i="93"/>
  <c r="I20" i="93"/>
  <c r="H20" i="93"/>
  <c r="G20" i="93"/>
  <c r="F20" i="93"/>
  <c r="E20" i="93"/>
  <c r="D20" i="93"/>
  <c r="C20" i="93"/>
  <c r="B20" i="93"/>
  <c r="V19" i="93"/>
  <c r="U19" i="93"/>
  <c r="T19" i="93"/>
  <c r="S19" i="93"/>
  <c r="R19" i="93"/>
  <c r="Q19" i="93"/>
  <c r="P19" i="93"/>
  <c r="O19" i="93"/>
  <c r="N19" i="93"/>
  <c r="M19" i="93"/>
  <c r="L19" i="93"/>
  <c r="K19" i="93"/>
  <c r="J19" i="93"/>
  <c r="I19" i="93"/>
  <c r="H19" i="93"/>
  <c r="G19" i="93"/>
  <c r="F19" i="93"/>
  <c r="E19" i="93"/>
  <c r="D19" i="93"/>
  <c r="C19" i="93"/>
  <c r="B19" i="93"/>
  <c r="W27" i="93"/>
  <c r="W26" i="93"/>
  <c r="W25" i="93"/>
  <c r="W24" i="93"/>
  <c r="W23" i="93"/>
  <c r="E12" i="93"/>
  <c r="W22" i="93" s="1"/>
  <c r="D12" i="93"/>
  <c r="W21" i="93" s="1"/>
  <c r="W20" i="93"/>
  <c r="W19" i="93"/>
  <c r="K72" i="92"/>
  <c r="J72" i="92"/>
  <c r="I72" i="92"/>
  <c r="H72" i="92"/>
  <c r="G72" i="92"/>
  <c r="C72" i="92"/>
  <c r="B72" i="92"/>
  <c r="K71" i="92"/>
  <c r="J71" i="92"/>
  <c r="I71" i="92"/>
  <c r="H71" i="92"/>
  <c r="G71" i="92"/>
  <c r="C71" i="92"/>
  <c r="B71" i="92"/>
  <c r="K70" i="92"/>
  <c r="J70" i="92"/>
  <c r="I70" i="92"/>
  <c r="H70" i="92"/>
  <c r="G70" i="92"/>
  <c r="C70" i="92"/>
  <c r="B70" i="92"/>
  <c r="K69" i="92"/>
  <c r="J69" i="92"/>
  <c r="I69" i="92"/>
  <c r="H69" i="92"/>
  <c r="G69" i="92"/>
  <c r="C69" i="92"/>
  <c r="B69" i="92"/>
  <c r="V22" i="92"/>
  <c r="U22" i="92"/>
  <c r="T22" i="92"/>
  <c r="S22" i="92"/>
  <c r="R22" i="92"/>
  <c r="Q22" i="92"/>
  <c r="P22" i="92"/>
  <c r="O22" i="92"/>
  <c r="N22" i="92"/>
  <c r="M22" i="92"/>
  <c r="L22" i="92"/>
  <c r="K22" i="92"/>
  <c r="J22" i="92"/>
  <c r="I22" i="92"/>
  <c r="H22" i="92"/>
  <c r="G22" i="92"/>
  <c r="F22" i="92"/>
  <c r="E22" i="92"/>
  <c r="D22" i="92"/>
  <c r="C22" i="92"/>
  <c r="B22" i="92"/>
  <c r="V21" i="92"/>
  <c r="U21" i="92"/>
  <c r="T21" i="92"/>
  <c r="S21" i="92"/>
  <c r="R21" i="92"/>
  <c r="Q21" i="92"/>
  <c r="P21" i="92"/>
  <c r="O21" i="92"/>
  <c r="N21" i="92"/>
  <c r="M21" i="92"/>
  <c r="L21" i="92"/>
  <c r="K21" i="92"/>
  <c r="J21" i="92"/>
  <c r="I21" i="92"/>
  <c r="H21" i="92"/>
  <c r="G21" i="92"/>
  <c r="F21" i="92"/>
  <c r="E21" i="92"/>
  <c r="D21" i="92"/>
  <c r="C21" i="92"/>
  <c r="B21" i="92"/>
  <c r="V20" i="92"/>
  <c r="U20" i="92"/>
  <c r="T20" i="92"/>
  <c r="S20" i="92"/>
  <c r="R20" i="92"/>
  <c r="Q20" i="92"/>
  <c r="P20" i="92"/>
  <c r="O20" i="92"/>
  <c r="N20" i="92"/>
  <c r="M20" i="92"/>
  <c r="L20" i="92"/>
  <c r="K20" i="92"/>
  <c r="J20" i="92"/>
  <c r="I20" i="92"/>
  <c r="H20" i="92"/>
  <c r="G20" i="92"/>
  <c r="F20" i="92"/>
  <c r="E20" i="92"/>
  <c r="D20" i="92"/>
  <c r="C20" i="92"/>
  <c r="B20" i="92"/>
  <c r="V19" i="92"/>
  <c r="U19" i="92"/>
  <c r="T19" i="92"/>
  <c r="S19" i="92"/>
  <c r="R19" i="92"/>
  <c r="Q19" i="92"/>
  <c r="P19" i="92"/>
  <c r="O19" i="92"/>
  <c r="N19" i="92"/>
  <c r="M19" i="92"/>
  <c r="L19" i="92"/>
  <c r="K19" i="92"/>
  <c r="J19" i="92"/>
  <c r="I19" i="92"/>
  <c r="H19" i="92"/>
  <c r="G19" i="92"/>
  <c r="F19" i="92"/>
  <c r="E19" i="92"/>
  <c r="D19" i="92"/>
  <c r="C19" i="92"/>
  <c r="B19" i="92"/>
  <c r="W27" i="92"/>
  <c r="W26" i="92"/>
  <c r="W25" i="92"/>
  <c r="W24" i="92"/>
  <c r="W23" i="92"/>
  <c r="E12" i="92"/>
  <c r="W22" i="92" s="1"/>
  <c r="D12" i="92"/>
  <c r="W21" i="92" s="1"/>
  <c r="C12" i="92"/>
  <c r="W20" i="92" s="1"/>
  <c r="B12" i="92"/>
  <c r="W19" i="92" s="1"/>
  <c r="K72" i="91"/>
  <c r="J72" i="91"/>
  <c r="I72" i="91"/>
  <c r="H72" i="91"/>
  <c r="G72" i="91"/>
  <c r="C72" i="91"/>
  <c r="B72" i="91"/>
  <c r="K71" i="91"/>
  <c r="J71" i="91"/>
  <c r="I71" i="91"/>
  <c r="H71" i="91"/>
  <c r="G71" i="91"/>
  <c r="C71" i="91"/>
  <c r="B71" i="91"/>
  <c r="K70" i="91"/>
  <c r="J70" i="91"/>
  <c r="I70" i="91"/>
  <c r="H70" i="91"/>
  <c r="G70" i="91"/>
  <c r="C70" i="91"/>
  <c r="B70" i="91"/>
  <c r="K69" i="91"/>
  <c r="J69" i="91"/>
  <c r="I69" i="91"/>
  <c r="H69" i="91"/>
  <c r="G69" i="91"/>
  <c r="C69" i="91"/>
  <c r="B69" i="91"/>
  <c r="V22" i="91"/>
  <c r="U22" i="91"/>
  <c r="T22" i="91"/>
  <c r="S22" i="91"/>
  <c r="R22" i="91"/>
  <c r="Q22" i="91"/>
  <c r="P22" i="91"/>
  <c r="O22" i="91"/>
  <c r="N22" i="91"/>
  <c r="M22" i="91"/>
  <c r="L22" i="91"/>
  <c r="K22" i="91"/>
  <c r="J22" i="91"/>
  <c r="I22" i="91"/>
  <c r="H22" i="91"/>
  <c r="G22" i="91"/>
  <c r="F22" i="91"/>
  <c r="E22" i="91"/>
  <c r="D22" i="91"/>
  <c r="C22" i="91"/>
  <c r="B22" i="91"/>
  <c r="V21" i="91"/>
  <c r="U21" i="91"/>
  <c r="T21" i="91"/>
  <c r="S21" i="91"/>
  <c r="R21" i="91"/>
  <c r="Q21" i="91"/>
  <c r="P21" i="91"/>
  <c r="O21" i="91"/>
  <c r="N21" i="91"/>
  <c r="M21" i="91"/>
  <c r="L21" i="91"/>
  <c r="K21" i="91"/>
  <c r="J21" i="91"/>
  <c r="I21" i="91"/>
  <c r="H21" i="91"/>
  <c r="G21" i="91"/>
  <c r="F21" i="91"/>
  <c r="E21" i="91"/>
  <c r="D21" i="91"/>
  <c r="C21" i="91"/>
  <c r="B21" i="91"/>
  <c r="V20" i="91"/>
  <c r="U20" i="91"/>
  <c r="T20" i="91"/>
  <c r="S20" i="91"/>
  <c r="R20" i="91"/>
  <c r="Q20" i="91"/>
  <c r="P20" i="91"/>
  <c r="O20" i="91"/>
  <c r="N20" i="91"/>
  <c r="M20" i="91"/>
  <c r="L20" i="91"/>
  <c r="K20" i="91"/>
  <c r="J20" i="91"/>
  <c r="I20" i="91"/>
  <c r="H20" i="91"/>
  <c r="G20" i="91"/>
  <c r="F20" i="91"/>
  <c r="E20" i="91"/>
  <c r="D20" i="91"/>
  <c r="C20" i="91"/>
  <c r="B20" i="91"/>
  <c r="V19" i="91"/>
  <c r="U19" i="91"/>
  <c r="T19" i="91"/>
  <c r="S19" i="91"/>
  <c r="R19" i="91"/>
  <c r="Q19" i="91"/>
  <c r="P19" i="91"/>
  <c r="O19" i="91"/>
  <c r="N19" i="91"/>
  <c r="M19" i="91"/>
  <c r="L19" i="91"/>
  <c r="K19" i="91"/>
  <c r="J19" i="91"/>
  <c r="I19" i="91"/>
  <c r="H19" i="91"/>
  <c r="G19" i="91"/>
  <c r="F19" i="91"/>
  <c r="E19" i="91"/>
  <c r="D19" i="91"/>
  <c r="C19" i="91"/>
  <c r="B19" i="91"/>
  <c r="W27" i="91"/>
  <c r="W26" i="91"/>
  <c r="W25" i="91"/>
  <c r="W24" i="91"/>
  <c r="W23" i="91"/>
  <c r="E12" i="91"/>
  <c r="W22" i="91" s="1"/>
  <c r="D12" i="91"/>
  <c r="W21" i="91" s="1"/>
  <c r="C12" i="91"/>
  <c r="W20" i="91" s="1"/>
  <c r="B12" i="91"/>
  <c r="W19" i="91" s="1"/>
  <c r="K72" i="83"/>
  <c r="J72" i="83"/>
  <c r="I72" i="83"/>
  <c r="H72" i="83"/>
  <c r="G72" i="83"/>
  <c r="C72" i="83"/>
  <c r="B72" i="83"/>
  <c r="K71" i="83"/>
  <c r="J71" i="83"/>
  <c r="I71" i="83"/>
  <c r="H71" i="83"/>
  <c r="G71" i="83"/>
  <c r="C71" i="83"/>
  <c r="B71" i="83"/>
  <c r="K70" i="83"/>
  <c r="J70" i="83"/>
  <c r="I70" i="83"/>
  <c r="H70" i="83"/>
  <c r="G70" i="83"/>
  <c r="C70" i="83"/>
  <c r="B70" i="83"/>
  <c r="K69" i="83"/>
  <c r="J69" i="83"/>
  <c r="I69" i="83"/>
  <c r="H69" i="83"/>
  <c r="G69" i="83"/>
  <c r="C69" i="83"/>
  <c r="B69" i="83"/>
  <c r="V22" i="83"/>
  <c r="U22" i="83"/>
  <c r="T22" i="83"/>
  <c r="S22" i="83"/>
  <c r="R22" i="83"/>
  <c r="Q22" i="83"/>
  <c r="P22" i="83"/>
  <c r="O22" i="83"/>
  <c r="N22" i="83"/>
  <c r="M22" i="83"/>
  <c r="L22" i="83"/>
  <c r="K22" i="83"/>
  <c r="J22" i="83"/>
  <c r="I22" i="83"/>
  <c r="H22" i="83"/>
  <c r="G22" i="83"/>
  <c r="F22" i="83"/>
  <c r="E22" i="83"/>
  <c r="D22" i="83"/>
  <c r="C22" i="83"/>
  <c r="B22" i="83"/>
  <c r="V21" i="83"/>
  <c r="U21" i="83"/>
  <c r="T21" i="83"/>
  <c r="S21" i="83"/>
  <c r="R21" i="83"/>
  <c r="Q21" i="83"/>
  <c r="P21" i="83"/>
  <c r="O21" i="83"/>
  <c r="N21" i="83"/>
  <c r="M21" i="83"/>
  <c r="L21" i="83"/>
  <c r="K21" i="83"/>
  <c r="J21" i="83"/>
  <c r="I21" i="83"/>
  <c r="H21" i="83"/>
  <c r="G21" i="83"/>
  <c r="F21" i="83"/>
  <c r="E21" i="83"/>
  <c r="D21" i="83"/>
  <c r="C21" i="83"/>
  <c r="B21" i="83"/>
  <c r="V20" i="83"/>
  <c r="U20" i="83"/>
  <c r="T20" i="83"/>
  <c r="S20" i="83"/>
  <c r="R20" i="83"/>
  <c r="Q20" i="83"/>
  <c r="P20" i="83"/>
  <c r="O20" i="83"/>
  <c r="N20" i="83"/>
  <c r="M20" i="83"/>
  <c r="L20" i="83"/>
  <c r="K20" i="83"/>
  <c r="J20" i="83"/>
  <c r="I20" i="83"/>
  <c r="H20" i="83"/>
  <c r="G20" i="83"/>
  <c r="F20" i="83"/>
  <c r="E20" i="83"/>
  <c r="D20" i="83"/>
  <c r="C20" i="83"/>
  <c r="B20" i="83"/>
  <c r="V19" i="83"/>
  <c r="U19" i="83"/>
  <c r="T19" i="83"/>
  <c r="S19" i="83"/>
  <c r="R19" i="83"/>
  <c r="Q19" i="83"/>
  <c r="P19" i="83"/>
  <c r="O19" i="83"/>
  <c r="N19" i="83"/>
  <c r="M19" i="83"/>
  <c r="L19" i="83"/>
  <c r="K19" i="83"/>
  <c r="J19" i="83"/>
  <c r="I19" i="83"/>
  <c r="H19" i="83"/>
  <c r="G19" i="83"/>
  <c r="F19" i="83"/>
  <c r="E19" i="83"/>
  <c r="D19" i="83"/>
  <c r="C19" i="83"/>
  <c r="B19" i="83"/>
  <c r="W27" i="83"/>
  <c r="W26" i="83"/>
  <c r="W25" i="83"/>
  <c r="W24" i="83"/>
  <c r="W23" i="83"/>
  <c r="E12" i="83"/>
  <c r="W22" i="83" s="1"/>
  <c r="D12" i="83"/>
  <c r="W21" i="83" s="1"/>
  <c r="C12" i="83"/>
  <c r="W20" i="83" s="1"/>
  <c r="B12" i="83"/>
  <c r="W19" i="83" s="1"/>
</calcChain>
</file>

<file path=xl/sharedStrings.xml><?xml version="1.0" encoding="utf-8"?>
<sst xmlns="http://schemas.openxmlformats.org/spreadsheetml/2006/main" count="20929" uniqueCount="226">
  <si>
    <t>Bloque Movilidad</t>
  </si>
  <si>
    <t>Medios habituales de transporte para desplazamientos cotidianos</t>
  </si>
  <si>
    <t>1. Medios habituales de transporte para desplazamientos cotidianos (% encuestados)</t>
  </si>
  <si>
    <t>Movilidad</t>
  </si>
  <si>
    <t>2. Percepción sobre la facilidad para aparcar en la ciudad</t>
  </si>
  <si>
    <t>3. Percepción sobre las infraestructuras de la ciudad para la circulación</t>
  </si>
  <si>
    <t>4. Percepción sobre la peatonalización de las calles</t>
  </si>
  <si>
    <t>5. Percepción sobre la eliminación de barreras arquitectónicas</t>
  </si>
  <si>
    <t>6. Percepción sobre Madrid Central</t>
  </si>
  <si>
    <t>7. Percepción sobre los intercambiadores de transporte</t>
  </si>
  <si>
    <t>8. Percepción sobre el Metro de Madrid</t>
  </si>
  <si>
    <t>9. Percepción sobre los autobuses de la EMT</t>
  </si>
  <si>
    <t>10. Percepción sobre los taxis</t>
  </si>
  <si>
    <t>11. Percepción sobre servicio de estacinamiento regulado S.E.R</t>
  </si>
  <si>
    <t>12. Percepción sobre los agentes de movilidad</t>
  </si>
  <si>
    <t>13. Percepción sobre las vías ciclistas</t>
  </si>
  <si>
    <t>14. Percepción sobre los aparcamientos públicos municipales</t>
  </si>
  <si>
    <t>15. Utilización de los intercambiadores de transporte</t>
  </si>
  <si>
    <t>15.1. Utilización de los intercambiadores de transporte</t>
  </si>
  <si>
    <t>16. Utilización del Metro de Madrid</t>
  </si>
  <si>
    <t>16.1. Utilización del Metro de Madrid</t>
  </si>
  <si>
    <t>17. Utilización de los autobuses de la E.M.T</t>
  </si>
  <si>
    <t>17.1. Utilización de los autobuses de la E.M.T</t>
  </si>
  <si>
    <t>18. Utilización de los taxis</t>
  </si>
  <si>
    <t>18.1. Utilización de los taxis</t>
  </si>
  <si>
    <t>19. Utilización del servicio de estacionamiento regulado S.E.R</t>
  </si>
  <si>
    <t>19.1. Utilización del servicio de estacionamiento regulado S.E.R</t>
  </si>
  <si>
    <t>20. Utilización de los agentes de movilidad</t>
  </si>
  <si>
    <t>20.1. Utilización de los agentes de movilidad</t>
  </si>
  <si>
    <t>21. Utilización de las vías ciclistas</t>
  </si>
  <si>
    <t>21.1. Utilización de las vías ciclistas</t>
  </si>
  <si>
    <t>22. Utilización de los aparcamientos públicos municipales</t>
  </si>
  <si>
    <t>22.1. Utilización de los aparcamientos públicos municipales</t>
  </si>
  <si>
    <t>23. Disponibilidad de tarjeta de residente para estacionar su vehículo en el barrio</t>
  </si>
  <si>
    <t xml:space="preserve">24. Disponibilidad de plaza de aparcamiento PAR.  </t>
  </si>
  <si>
    <t>Indicadores Sintéticos: Ficha técnica</t>
  </si>
  <si>
    <t>Características de la muestra</t>
  </si>
  <si>
    <t>Ciudad de Madrid</t>
  </si>
  <si>
    <t>Factor de 
ponderación</t>
  </si>
  <si>
    <t>Tratamiento estadístico</t>
  </si>
  <si>
    <t>Ponderación</t>
  </si>
  <si>
    <t>Para el tratamiento homogeneo de todas las ediciones se ha realizado una ponderación distrital, sexo y edad en todas ellas</t>
  </si>
  <si>
    <t>NS/NC</t>
  </si>
  <si>
    <t>Se han eliminado los NS/NC, utilizándose únicamente el porcentaje valido resultante en el caso de los indicadores de medias.</t>
  </si>
  <si>
    <t>Fórmulas</t>
  </si>
  <si>
    <t>3 categorías de respuesta</t>
  </si>
  <si>
    <t>4 categorías de respuesta</t>
  </si>
  <si>
    <t>5 categorías de respuesta</t>
  </si>
  <si>
    <t>Modificaciones en preguntas</t>
  </si>
  <si>
    <t>Cambio en la pregunta</t>
  </si>
  <si>
    <t>En aquellos casos en los una pregunta se haya preguntando de diferente manera, se marcará con un asterisco (*)</t>
  </si>
  <si>
    <t>Cambio en las categorías de respuesta</t>
  </si>
  <si>
    <t>En aquellos casos en los que las categoría de respuesta sean diferentes se marcará con dos asteriscos (**) y se análizará la pregunta teniendo en cuenta la fórmula que de respuesta en función a su número de respuestas.</t>
  </si>
  <si>
    <t>Pregunta no disponible</t>
  </si>
  <si>
    <t>Aquellas preguntas que no tengan una equivalente en alguna edición se marcarán como NA</t>
  </si>
  <si>
    <t>Todos estos cambios podrían modificar los resultados de informes anteriores, ya que no fueron analizados de la misma manera-</t>
  </si>
  <si>
    <t>Indicadores/ Indicadores Sintéticos: Movilidad</t>
  </si>
  <si>
    <t>Observaciones</t>
  </si>
  <si>
    <t>15.1</t>
  </si>
  <si>
    <t>Utilización de los intercambiadores de transporte</t>
  </si>
  <si>
    <t>NA</t>
  </si>
  <si>
    <t>16.1</t>
  </si>
  <si>
    <t>Utilización del Metro de Madrid</t>
  </si>
  <si>
    <t>17.1</t>
  </si>
  <si>
    <t>Utilización de los autobuses de la E.M.T</t>
  </si>
  <si>
    <t>18.1</t>
  </si>
  <si>
    <t>Utilización de los taxis</t>
  </si>
  <si>
    <t>19.1</t>
  </si>
  <si>
    <t>Utilización del servicio de estacionamiento regulado S.E.R</t>
  </si>
  <si>
    <t>20.1</t>
  </si>
  <si>
    <t>Utilización de los agentes de movilidad</t>
  </si>
  <si>
    <t>21.1</t>
  </si>
  <si>
    <t>Utilización de las vías ciclistas</t>
  </si>
  <si>
    <t>22.1</t>
  </si>
  <si>
    <t>Utilización de los aparcamientos públicos municipales</t>
  </si>
  <si>
    <t>Nº Hoja</t>
  </si>
  <si>
    <t xml:space="preserve">Indicadores </t>
  </si>
  <si>
    <t>Medios habituales de transporte para desplazamientos cotidianos (% encuestados)</t>
  </si>
  <si>
    <t xml:space="preserve">No aplica el resumen por años en este indicador porque es multirrespuesta </t>
  </si>
  <si>
    <t>Percepción sobre la facilidad para aparcar en la ciudad</t>
  </si>
  <si>
    <t>Percepción sobre las infraestructuras de la ciudad para la circulación</t>
  </si>
  <si>
    <t>Percepción sobre la peatonalización de las calles</t>
  </si>
  <si>
    <t>Percepción sobre la eliminación de barreras arquitectónicas</t>
  </si>
  <si>
    <t>Percepción sobre Madrid Central</t>
  </si>
  <si>
    <t>Percepción sobre los intercambiadores de transporte</t>
  </si>
  <si>
    <t>Percepción sobre el Metro de Madrid</t>
  </si>
  <si>
    <t>Percepción sobre los autobuses de la EMT</t>
  </si>
  <si>
    <t>Percepción sobre los taxis</t>
  </si>
  <si>
    <t>Percepción sobre servicio de estacinamiento regulado S.E.R</t>
  </si>
  <si>
    <t>Percepción sobre los agentes de movilidad</t>
  </si>
  <si>
    <t>Percepción sobre las vías ciclistas</t>
  </si>
  <si>
    <t>Percepción sobre los aparcamientos públicos municipales</t>
  </si>
  <si>
    <t>Disponibilidad de tarjeta de residente para estacionar su vehículo en el barrio</t>
  </si>
  <si>
    <t xml:space="preserve">Disponibilidad de plaza de aparcamiento PAR.  </t>
  </si>
  <si>
    <t>Indicador 1. Medios de transporte utiliza habitualmente para sus desplazamientos cotidianos</t>
  </si>
  <si>
    <t>Resultados</t>
  </si>
  <si>
    <t>Medios de transporte que utiliza habitualmente para sus desplazamientos cotidianos</t>
  </si>
  <si>
    <t>Transporte escolar</t>
  </si>
  <si>
    <t>Transporte de empresa</t>
  </si>
  <si>
    <t>Metro/metro ligero</t>
  </si>
  <si>
    <t>Tren de cercanías</t>
  </si>
  <si>
    <t>Coche particular</t>
  </si>
  <si>
    <t>Moto</t>
  </si>
  <si>
    <t>Taxi</t>
  </si>
  <si>
    <t>Uber, Cabify, etc.</t>
  </si>
  <si>
    <t>Servicios de alquiler de coches</t>
  </si>
  <si>
    <t>Bicicleta</t>
  </si>
  <si>
    <t>Otros medios</t>
  </si>
  <si>
    <t>No utilizan medio de transporte</t>
  </si>
  <si>
    <t>2,5*%</t>
  </si>
  <si>
    <t>Centro</t>
  </si>
  <si>
    <t>Arganzuela</t>
  </si>
  <si>
    <t>Retiro</t>
  </si>
  <si>
    <t>Salamanca</t>
  </si>
  <si>
    <t>Chamartín</t>
  </si>
  <si>
    <t>Chamberí</t>
  </si>
  <si>
    <t>Fuencarral</t>
  </si>
  <si>
    <t>Moncloa</t>
  </si>
  <si>
    <t>Latina</t>
  </si>
  <si>
    <t>Carabanchel</t>
  </si>
  <si>
    <t>Usera</t>
  </si>
  <si>
    <t>Puente de Vallecas</t>
  </si>
  <si>
    <t>Moratalaz</t>
  </si>
  <si>
    <t>Ciudad lineal</t>
  </si>
  <si>
    <t>Hortaleza</t>
  </si>
  <si>
    <t>Villaverde</t>
  </si>
  <si>
    <t>Villa de Vallecas</t>
  </si>
  <si>
    <t>San Blas-Canillejas</t>
  </si>
  <si>
    <t>Barajas</t>
  </si>
  <si>
    <t>Hombres</t>
  </si>
  <si>
    <t>Mujeres</t>
  </si>
  <si>
    <t>18-29 años</t>
  </si>
  <si>
    <t>30-44 años</t>
  </si>
  <si>
    <t>45-54 años</t>
  </si>
  <si>
    <t>55-64 años</t>
  </si>
  <si>
    <t>Más 65 años</t>
  </si>
  <si>
    <t>16-29 años</t>
  </si>
  <si>
    <t>Indicador 2. Percepción sobre la facilidad para aparcar en la ciudad</t>
  </si>
  <si>
    <t xml:space="preserve"> Percepción sobre la facilidad para aparcar en la ciudad</t>
  </si>
  <si>
    <t>Media</t>
  </si>
  <si>
    <t>Sexo</t>
  </si>
  <si>
    <t>Edad rangos</t>
  </si>
  <si>
    <t>Regular</t>
  </si>
  <si>
    <t>Indicador Sintético</t>
  </si>
  <si>
    <t>Índice Sintético</t>
  </si>
  <si>
    <t>Tetuán</t>
  </si>
  <si>
    <t>Fuencarral-El Pardo</t>
  </si>
  <si>
    <t>Moncloa-Aravaca</t>
  </si>
  <si>
    <t>Ciudad Lineal</t>
  </si>
  <si>
    <t>Vicálvaro</t>
  </si>
  <si>
    <t>MADRID</t>
  </si>
  <si>
    <t>2006**</t>
  </si>
  <si>
    <t>2. Aspectos sociodemográficos</t>
  </si>
  <si>
    <t>XXXX</t>
  </si>
  <si>
    <t>Hasta 29 años</t>
  </si>
  <si>
    <t>Indicador 3. Percepción sobre las infraestructuras de la ciudad para la circulación</t>
  </si>
  <si>
    <t xml:space="preserve"> Percepción sobre las infraestructuras de la ciudad para la circulación</t>
  </si>
  <si>
    <t>Indicador 4. Percepción sobre la peatonalización de las calles</t>
  </si>
  <si>
    <t>Indicador 5. Percepción sobre la eliminación de barreras arquitectónicas</t>
  </si>
  <si>
    <t>Indicador 6. Percepción sobre Madrid Central</t>
  </si>
  <si>
    <t>Indicador 7. Percepción sobre los intercambiadores de transporte</t>
  </si>
  <si>
    <t>Indicador 8. Percepción sobre el Metro de Madrid</t>
  </si>
  <si>
    <t xml:space="preserve"> Percepción sobre el Metro de Madrid</t>
  </si>
  <si>
    <t>Indicador 9. Percepción sobre los autobuses de la EMT</t>
  </si>
  <si>
    <t xml:space="preserve"> Percepción sobre los autobuses de la EMT</t>
  </si>
  <si>
    <t>2006*</t>
  </si>
  <si>
    <t>Indicador 10. Percepción sobre los taxis</t>
  </si>
  <si>
    <t>Indicador 11. Percepción sobre servicio de estacionamiento regulado S.E.R</t>
  </si>
  <si>
    <t>Indicador 12. Percepción sobre los agentes de movilidad</t>
  </si>
  <si>
    <t>Indicador 13. Percepción sobre las vías ciclistas</t>
  </si>
  <si>
    <t>Indicador 14. Percepción sobre los aparcamientos públicos municipales</t>
  </si>
  <si>
    <t>Indicador 15. Utilización de los intercambiadores de transporte</t>
  </si>
  <si>
    <t>¿Lo has utilizado o has requerido los servicios en el último año?</t>
  </si>
  <si>
    <t>Sí</t>
  </si>
  <si>
    <t>No</t>
  </si>
  <si>
    <t>Indicador Sintético 15.1.  Utilización de los intercambiadores de transporte</t>
  </si>
  <si>
    <t xml:space="preserve"> Utilización de los intercambiadores de transporte</t>
  </si>
  <si>
    <t>Insuficiente</t>
  </si>
  <si>
    <t>Adecuado</t>
  </si>
  <si>
    <t>Excesivo</t>
  </si>
  <si>
    <t>Indicador Sintético 15.1. Utilización de los intercambiadores de transporte por variables SOCIODEMOGRÁFICAS</t>
  </si>
  <si>
    <t>1.Distritos</t>
  </si>
  <si>
    <t xml:space="preserve">Malo </t>
  </si>
  <si>
    <t>Bueno</t>
  </si>
  <si>
    <t>Indicador 16. Utilización del Metro de Madrid</t>
  </si>
  <si>
    <t>Indicador Sintético 16.1. Utilización del Metro de Madrid</t>
  </si>
  <si>
    <t>Indicador Sintético 16.1. Utilización del Metro de Madrid por variables SOCIODEMOGRÁFICAS</t>
  </si>
  <si>
    <t>Indicador 17. Utilización de los autobuses de la E.M.T</t>
  </si>
  <si>
    <t>Indicador Sintético 17.1. Utilización de los autobuses de la E.M.T</t>
  </si>
  <si>
    <t>Indicador Sintético 17.1. Utilización de los autobuses de la E.M.T por variables SOCIODEMOGRÁFICAS</t>
  </si>
  <si>
    <t>Indicador 18. Utilización de los taxis</t>
  </si>
  <si>
    <t>Indicador Sintético 18.1.  Utilización de los taxis</t>
  </si>
  <si>
    <t xml:space="preserve"> Utilización de los taxis</t>
  </si>
  <si>
    <t>Indicador Sintético 18.1. Utilización de los taxis por variables SOCIODEMOGRÁFICAS</t>
  </si>
  <si>
    <t>Indicador 19. Utilización del servicio de estacionamiento regulado S.E.R</t>
  </si>
  <si>
    <t>Indicador Sintético 19.1. Utilización del servicio de estacionamiento regulado S.E.R</t>
  </si>
  <si>
    <t>Indicador Sintético 19.1. Utilización del servicio de estacionamiento regulado S.E.R por variables SOCIODEMOGRÁFICAS</t>
  </si>
  <si>
    <t>Indicador 20.  Utilización de los agentes de movilidad</t>
  </si>
  <si>
    <t>Indicador Sintético 20.1. Utilización de los agentes de movilidad</t>
  </si>
  <si>
    <t>Indicador Sintético 20.1. Utilización de los agentes de movilidad por variables SOCIODEMOGRÁFICAS</t>
  </si>
  <si>
    <t>Indicador 21. Utilización de las vías ciclistas</t>
  </si>
  <si>
    <t>Indicador Sintético 21.1. Utilización de las vías ciclistas</t>
  </si>
  <si>
    <t xml:space="preserve"> Utilización de las vías ciclistas</t>
  </si>
  <si>
    <t>Indicador Sintético 21.1. Utilización de las vías ciclistas por variables SOCIODEMOGRÁFICAS</t>
  </si>
  <si>
    <t>Indicador 22. Utilización de los aparcamientos públicos municipales</t>
  </si>
  <si>
    <t>Indicador Sintético 22.1. Utilización de los aparcamientos públicos municipales</t>
  </si>
  <si>
    <t>Indicador Sintético 22.1. Utilización de los aparcamientos públicos municipales por variables SOCIODEMOGRÁFICAS</t>
  </si>
  <si>
    <t>Indicador 23. Dispone de tarjeta de residente para estacionar su vehículo en el barrio</t>
  </si>
  <si>
    <t>Dispone de tarjeta de residente para estacionar su vehículo en el barrio</t>
  </si>
  <si>
    <t>* Esta pregunta solamente se realiza a las personas en las que su vivienda está ubicada en zona SER_x000D_</t>
  </si>
  <si>
    <t>NS/MC</t>
  </si>
  <si>
    <t xml:space="preserve">Indicador 24.Disponen de plaza de aparcamiento PAR.  </t>
  </si>
  <si>
    <t xml:space="preserve">Disponen de plaza de aparcamiento PAR.  </t>
  </si>
  <si>
    <t>Indicadores (% si)</t>
  </si>
  <si>
    <t>* En 2006 se preguntó diferente "El aparcamiento es un problema importante"</t>
  </si>
  <si>
    <t xml:space="preserve">Utilización de los intercambiadores de transporte </t>
  </si>
  <si>
    <t>% si</t>
  </si>
  <si>
    <t>2009**</t>
  </si>
  <si>
    <t>2008**</t>
  </si>
  <si>
    <t>2007**</t>
  </si>
  <si>
    <t>**Se realiza una ponderación de la media de respuestas de esas ediciones, pasando de 1-4 a 0-10.</t>
  </si>
  <si>
    <t xml:space="preserve"> Percepción sobre servicio de estacionamiento regulado S.E.R (solo quienes tienen acceso a SER)</t>
  </si>
  <si>
    <t>Autobús urbano</t>
  </si>
  <si>
    <t>Autobús interurbano</t>
  </si>
  <si>
    <t>Ponderación ad hoc desde 2006 a 2008
En 2006 se preguntó diferente "El aparcamiento es un problema importante"</t>
  </si>
  <si>
    <t>Ponderación ad hoc desde 2006 a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</si>
</sst>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0.0"/>
    <numFmt numFmtId="165" formatCode="###0.00"/>
  </numFmts>
  <fonts count="5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Century Gothic"/>
      <family val="2"/>
    </font>
    <font>
      <b/>
      <sz val="10"/>
      <color rgb="FF003DF6"/>
      <name val="Century Gothic"/>
      <family val="2"/>
    </font>
    <font>
      <sz val="9"/>
      <color indexed="8"/>
      <name val="Century Gothic"/>
      <family val="2"/>
    </font>
    <font>
      <b/>
      <sz val="10"/>
      <color theme="0"/>
      <name val="Century Gothic"/>
      <family val="2"/>
    </font>
    <font>
      <sz val="10"/>
      <color rgb="FF003DF6"/>
      <name val="Century Gothic"/>
      <family val="2"/>
    </font>
    <font>
      <sz val="9"/>
      <color theme="0"/>
      <name val="Century Gothic"/>
      <family val="2"/>
    </font>
    <font>
      <sz val="10"/>
      <color rgb="FF000000"/>
      <name val="Times New Roman"/>
      <family val="1"/>
    </font>
    <font>
      <sz val="8"/>
      <name val="Arial"/>
      <family val="2"/>
    </font>
    <font>
      <sz val="9"/>
      <color theme="1"/>
      <name val="Century Gothic"/>
      <family val="2"/>
    </font>
    <font>
      <b/>
      <sz val="10"/>
      <name val="Century Gothic"/>
      <family val="2"/>
    </font>
    <font>
      <sz val="10"/>
      <color theme="0"/>
      <name val="Century Gothic"/>
      <family val="2"/>
    </font>
    <font>
      <u/>
      <sz val="10"/>
      <color theme="10"/>
      <name val="Arial"/>
      <family val="2"/>
    </font>
    <font>
      <b/>
      <sz val="9"/>
      <color theme="0"/>
      <name val="Century Gothic"/>
      <family val="2"/>
    </font>
    <font>
      <b/>
      <sz val="9"/>
      <color theme="1"/>
      <name val="Century Gothic"/>
      <family val="2"/>
    </font>
    <font>
      <sz val="10"/>
      <name val="Arial"/>
      <family val="2"/>
    </font>
    <font>
      <sz val="9"/>
      <color rgb="FF010205"/>
      <name val="Arial"/>
      <family val="2"/>
    </font>
    <font>
      <sz val="10"/>
      <color rgb="FFFFFFFF"/>
      <name val="Century Gothic"/>
      <family val="2"/>
    </font>
    <font>
      <sz val="9"/>
      <name val="Century Gothic"/>
      <family val="2"/>
    </font>
    <font>
      <sz val="10"/>
      <color rgb="FF000000"/>
      <name val="Century Gothic"/>
      <family val="2"/>
    </font>
    <font>
      <i/>
      <sz val="10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rgb="FF003DF6"/>
        <bgColor indexed="64"/>
      </patternFill>
    </fill>
    <fill>
      <patternFill patternType="solid">
        <fgColor rgb="FF7596FF"/>
        <bgColor indexed="64"/>
      </patternFill>
    </fill>
    <fill>
      <patternFill patternType="solid">
        <fgColor rgb="FFB7C8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/>
        <bgColor indexed="64"/>
      </patternFill>
    </fill>
  </fills>
  <borders count="72">
    <border>
      <left/>
      <right/>
      <top/>
      <bottom/>
      <diagonal/>
    </border>
    <border>
      <left/>
      <right style="medium">
        <color indexed="64"/>
      </right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 style="medium">
        <color indexed="64"/>
      </bottom>
      <diagonal/>
    </border>
    <border>
      <left/>
      <right style="medium">
        <color indexed="64"/>
      </right>
      <top style="medium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/>
      <right style="thin">
        <color rgb="FFE0E0E0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indexed="8"/>
      </top>
      <bottom style="thin">
        <color indexed="8"/>
      </bottom>
      <diagonal/>
    </border>
    <border>
      <left style="medium">
        <color rgb="FF000000"/>
      </left>
      <right/>
      <top style="thin">
        <color indexed="8"/>
      </top>
      <bottom style="thin">
        <color indexed="8"/>
      </bottom>
      <diagonal/>
    </border>
    <border>
      <left style="medium">
        <color rgb="FF000000"/>
      </left>
      <right/>
      <top style="thin">
        <color indexed="8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8"/>
      </bottom>
      <diagonal/>
    </border>
    <border>
      <left style="medium">
        <color rgb="FF000000"/>
      </left>
      <right style="medium">
        <color rgb="FF000000"/>
      </right>
      <top style="medium">
        <color indexed="8"/>
      </top>
      <bottom style="thin">
        <color indexed="8"/>
      </bottom>
      <diagonal/>
    </border>
    <border>
      <left style="medium">
        <color rgb="FF000000"/>
      </left>
      <right style="medium">
        <color rgb="FF000000"/>
      </right>
      <top/>
      <bottom style="thin">
        <color indexed="8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E0E0E0"/>
      </right>
      <top/>
      <bottom style="thin">
        <color rgb="FFAEAEAE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E0E0E0"/>
      </left>
      <right style="thin">
        <color rgb="FFE0E0E0"/>
      </right>
      <top style="thin">
        <color rgb="FF152935"/>
      </top>
      <bottom style="thin">
        <color rgb="FFAEAEAE"/>
      </bottom>
      <diagonal/>
    </border>
    <border>
      <left style="thin">
        <color rgb="FFE0E0E0"/>
      </left>
      <right style="thin">
        <color rgb="FFE0E0E0"/>
      </right>
      <top style="thin">
        <color rgb="FFAEAEAE"/>
      </top>
      <bottom style="thin">
        <color rgb="FFAEAEAE"/>
      </bottom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rgb="FF000000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324">
    <xf numFmtId="0" fontId="0" fillId="0" borderId="0"/>
    <xf numFmtId="0" fontId="30" fillId="0" borderId="0"/>
    <xf numFmtId="9" fontId="29" fillId="0" borderId="0" applyFont="0" applyFill="0" applyBorder="0" applyAlignment="0" applyProtection="0"/>
    <xf numFmtId="0" fontId="3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2" fillId="0" borderId="0" applyNumberForma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43" fontId="45" fillId="0" borderId="0" applyFont="0" applyFill="0" applyBorder="0" applyAlignment="0" applyProtection="0"/>
    <xf numFmtId="0" fontId="14" fillId="0" borderId="0"/>
    <xf numFmtId="0" fontId="14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85">
    <xf numFmtId="0" fontId="0" fillId="0" borderId="0" xfId="0"/>
    <xf numFmtId="0" fontId="31" fillId="0" borderId="0" xfId="0" applyFont="1"/>
    <xf numFmtId="0" fontId="35" fillId="0" borderId="0" xfId="0" applyFont="1"/>
    <xf numFmtId="0" fontId="32" fillId="0" borderId="0" xfId="0" applyFont="1"/>
    <xf numFmtId="0" fontId="33" fillId="4" borderId="6" xfId="1" applyFont="1" applyFill="1" applyBorder="1" applyAlignment="1">
      <alignment horizontal="left" vertical="top" wrapText="1"/>
    </xf>
    <xf numFmtId="0" fontId="33" fillId="4" borderId="7" xfId="1" applyFont="1" applyFill="1" applyBorder="1" applyAlignment="1">
      <alignment horizontal="left" vertical="top" wrapText="1"/>
    </xf>
    <xf numFmtId="0" fontId="33" fillId="4" borderId="8" xfId="1" applyFont="1" applyFill="1" applyBorder="1" applyAlignment="1">
      <alignment horizontal="left" vertical="top" wrapText="1"/>
    </xf>
    <xf numFmtId="0" fontId="33" fillId="4" borderId="9" xfId="1" applyFont="1" applyFill="1" applyBorder="1" applyAlignment="1">
      <alignment horizontal="left" vertical="top" wrapText="1"/>
    </xf>
    <xf numFmtId="10" fontId="33" fillId="4" borderId="1" xfId="2" applyNumberFormat="1" applyFont="1" applyFill="1" applyBorder="1" applyAlignment="1">
      <alignment horizontal="left" vertical="top" wrapText="1"/>
    </xf>
    <xf numFmtId="10" fontId="33" fillId="4" borderId="3" xfId="2" applyNumberFormat="1" applyFont="1" applyFill="1" applyBorder="1" applyAlignment="1">
      <alignment horizontal="left" vertical="top" wrapText="1"/>
    </xf>
    <xf numFmtId="10" fontId="33" fillId="4" borderId="4" xfId="2" applyNumberFormat="1" applyFont="1" applyFill="1" applyBorder="1" applyAlignment="1">
      <alignment horizontal="left" vertical="top" wrapText="1"/>
    </xf>
    <xf numFmtId="164" fontId="33" fillId="4" borderId="10" xfId="1" applyNumberFormat="1" applyFont="1" applyFill="1" applyBorder="1" applyAlignment="1">
      <alignment horizontal="left" vertical="top" wrapText="1"/>
    </xf>
    <xf numFmtId="10" fontId="33" fillId="4" borderId="13" xfId="2" applyNumberFormat="1" applyFont="1" applyFill="1" applyBorder="1" applyAlignment="1">
      <alignment horizontal="left" vertical="top" wrapText="1"/>
    </xf>
    <xf numFmtId="0" fontId="33" fillId="4" borderId="14" xfId="1" applyFont="1" applyFill="1" applyBorder="1" applyAlignment="1">
      <alignment horizontal="left" vertical="top" wrapText="1"/>
    </xf>
    <xf numFmtId="10" fontId="33" fillId="4" borderId="15" xfId="2" applyNumberFormat="1" applyFont="1" applyFill="1" applyBorder="1" applyAlignment="1">
      <alignment horizontal="left" vertical="top" wrapText="1"/>
    </xf>
    <xf numFmtId="0" fontId="34" fillId="2" borderId="0" xfId="0" applyFont="1" applyFill="1" applyAlignment="1">
      <alignment vertical="center"/>
    </xf>
    <xf numFmtId="0" fontId="31" fillId="2" borderId="0" xfId="0" applyFont="1" applyFill="1" applyAlignment="1">
      <alignment vertical="center"/>
    </xf>
    <xf numFmtId="0" fontId="31" fillId="0" borderId="0" xfId="0" applyFont="1" applyAlignment="1">
      <alignment vertical="center"/>
    </xf>
    <xf numFmtId="0" fontId="33" fillId="4" borderId="19" xfId="1" applyFont="1" applyFill="1" applyBorder="1" applyAlignment="1">
      <alignment horizontal="left" vertical="top" wrapText="1"/>
    </xf>
    <xf numFmtId="0" fontId="33" fillId="4" borderId="20" xfId="1" applyFont="1" applyFill="1" applyBorder="1" applyAlignment="1">
      <alignment horizontal="left" vertical="top" wrapText="1"/>
    </xf>
    <xf numFmtId="164" fontId="33" fillId="4" borderId="21" xfId="1" applyNumberFormat="1" applyFont="1" applyFill="1" applyBorder="1" applyAlignment="1">
      <alignment horizontal="left" vertical="top" wrapText="1"/>
    </xf>
    <xf numFmtId="0" fontId="41" fillId="3" borderId="0" xfId="0" applyFont="1" applyFill="1"/>
    <xf numFmtId="0" fontId="43" fillId="3" borderId="25" xfId="1" applyFont="1" applyFill="1" applyBorder="1" applyAlignment="1">
      <alignment horizontal="center" vertical="center" wrapText="1"/>
    </xf>
    <xf numFmtId="0" fontId="31" fillId="0" borderId="0" xfId="0" applyFont="1" applyAlignment="1">
      <alignment vertical="center" wrapText="1"/>
    </xf>
    <xf numFmtId="0" fontId="34" fillId="2" borderId="0" xfId="0" applyFont="1" applyFill="1" applyAlignment="1">
      <alignment horizontal="left" vertical="center"/>
    </xf>
    <xf numFmtId="0" fontId="35" fillId="0" borderId="0" xfId="0" applyFont="1" applyAlignment="1">
      <alignment horizontal="left"/>
    </xf>
    <xf numFmtId="0" fontId="31" fillId="0" borderId="0" xfId="0" applyFont="1" applyAlignment="1">
      <alignment horizontal="left"/>
    </xf>
    <xf numFmtId="164" fontId="39" fillId="4" borderId="10" xfId="1" applyNumberFormat="1" applyFont="1" applyFill="1" applyBorder="1" applyAlignment="1">
      <alignment horizontal="left" vertical="top" wrapText="1"/>
    </xf>
    <xf numFmtId="0" fontId="36" fillId="3" borderId="29" xfId="1" applyFont="1" applyFill="1" applyBorder="1" applyAlignment="1">
      <alignment horizontal="left" vertical="center" wrapText="1"/>
    </xf>
    <xf numFmtId="0" fontId="33" fillId="4" borderId="32" xfId="1" applyFont="1" applyFill="1" applyBorder="1" applyAlignment="1">
      <alignment horizontal="left" vertical="top" wrapText="1"/>
    </xf>
    <xf numFmtId="164" fontId="44" fillId="4" borderId="33" xfId="1" applyNumberFormat="1" applyFont="1" applyFill="1" applyBorder="1" applyAlignment="1">
      <alignment horizontal="left" vertical="top" wrapText="1"/>
    </xf>
    <xf numFmtId="164" fontId="44" fillId="4" borderId="33" xfId="2" applyNumberFormat="1" applyFont="1" applyFill="1" applyBorder="1" applyAlignment="1">
      <alignment horizontal="left" vertical="top" wrapText="1"/>
    </xf>
    <xf numFmtId="0" fontId="33" fillId="4" borderId="34" xfId="1" applyFont="1" applyFill="1" applyBorder="1" applyAlignment="1">
      <alignment horizontal="left" vertical="top" wrapText="1"/>
    </xf>
    <xf numFmtId="164" fontId="44" fillId="4" borderId="35" xfId="2" applyNumberFormat="1" applyFont="1" applyFill="1" applyBorder="1" applyAlignment="1">
      <alignment horizontal="left" vertical="top" wrapText="1"/>
    </xf>
    <xf numFmtId="0" fontId="32" fillId="0" borderId="36" xfId="0" applyFont="1" applyBorder="1"/>
    <xf numFmtId="10" fontId="33" fillId="4" borderId="44" xfId="2" applyNumberFormat="1" applyFont="1" applyFill="1" applyBorder="1" applyAlignment="1">
      <alignment horizontal="left" vertical="top" wrapText="1"/>
    </xf>
    <xf numFmtId="10" fontId="33" fillId="4" borderId="45" xfId="2" applyNumberFormat="1" applyFont="1" applyFill="1" applyBorder="1" applyAlignment="1">
      <alignment horizontal="left" vertical="top" wrapText="1"/>
    </xf>
    <xf numFmtId="10" fontId="33" fillId="4" borderId="46" xfId="2" applyNumberFormat="1" applyFont="1" applyFill="1" applyBorder="1" applyAlignment="1">
      <alignment horizontal="left" vertical="top" wrapText="1"/>
    </xf>
    <xf numFmtId="164" fontId="33" fillId="4" borderId="22" xfId="1" applyNumberFormat="1" applyFont="1" applyFill="1" applyBorder="1" applyAlignment="1">
      <alignment horizontal="left" vertical="top" wrapText="1"/>
    </xf>
    <xf numFmtId="0" fontId="33" fillId="4" borderId="50" xfId="1" applyFont="1" applyFill="1" applyBorder="1" applyAlignment="1">
      <alignment horizontal="left" vertical="top" wrapText="1"/>
    </xf>
    <xf numFmtId="0" fontId="33" fillId="4" borderId="27" xfId="1" applyFont="1" applyFill="1" applyBorder="1" applyAlignment="1">
      <alignment horizontal="left" vertical="top" wrapText="1"/>
    </xf>
    <xf numFmtId="10" fontId="33" fillId="4" borderId="17" xfId="2" applyNumberFormat="1" applyFont="1" applyFill="1" applyBorder="1" applyAlignment="1">
      <alignment horizontal="left" vertical="top" wrapText="1"/>
    </xf>
    <xf numFmtId="2" fontId="33" fillId="4" borderId="17" xfId="2" applyNumberFormat="1" applyFont="1" applyFill="1" applyBorder="1" applyAlignment="1">
      <alignment horizontal="left" vertical="top" wrapText="1"/>
    </xf>
    <xf numFmtId="0" fontId="33" fillId="4" borderId="52" xfId="1" applyFont="1" applyFill="1" applyBorder="1" applyAlignment="1">
      <alignment horizontal="left" vertical="top" wrapText="1"/>
    </xf>
    <xf numFmtId="0" fontId="33" fillId="4" borderId="53" xfId="1" applyFont="1" applyFill="1" applyBorder="1" applyAlignment="1">
      <alignment horizontal="left" vertical="top" wrapText="1"/>
    </xf>
    <xf numFmtId="0" fontId="33" fillId="4" borderId="54" xfId="1" applyFont="1" applyFill="1" applyBorder="1" applyAlignment="1">
      <alignment horizontal="left" vertical="top" wrapText="1"/>
    </xf>
    <xf numFmtId="0" fontId="31" fillId="5" borderId="0" xfId="0" applyFont="1" applyFill="1" applyAlignment="1">
      <alignment horizontal="left"/>
    </xf>
    <xf numFmtId="10" fontId="33" fillId="4" borderId="15" xfId="2" applyNumberFormat="1" applyFont="1" applyFill="1" applyBorder="1" applyAlignment="1">
      <alignment horizontal="right" vertical="top" wrapText="1"/>
    </xf>
    <xf numFmtId="10" fontId="33" fillId="4" borderId="4" xfId="2" applyNumberFormat="1" applyFont="1" applyFill="1" applyBorder="1" applyAlignment="1">
      <alignment horizontal="right" vertical="top" wrapText="1"/>
    </xf>
    <xf numFmtId="10" fontId="33" fillId="4" borderId="1" xfId="2" applyNumberFormat="1" applyFont="1" applyFill="1" applyBorder="1" applyAlignment="1">
      <alignment horizontal="right" vertical="top" wrapText="1"/>
    </xf>
    <xf numFmtId="0" fontId="32" fillId="0" borderId="37" xfId="0" applyFont="1" applyBorder="1" applyAlignment="1">
      <alignment horizontal="center"/>
    </xf>
    <xf numFmtId="2" fontId="33" fillId="4" borderId="3" xfId="2" applyNumberFormat="1" applyFont="1" applyFill="1" applyBorder="1" applyAlignment="1">
      <alignment horizontal="left" vertical="top" wrapText="1"/>
    </xf>
    <xf numFmtId="2" fontId="33" fillId="4" borderId="15" xfId="2" applyNumberFormat="1" applyFont="1" applyFill="1" applyBorder="1" applyAlignment="1">
      <alignment horizontal="left" vertical="top" wrapText="1"/>
    </xf>
    <xf numFmtId="0" fontId="33" fillId="4" borderId="0" xfId="1" applyFont="1" applyFill="1" applyAlignment="1">
      <alignment horizontal="center" vertical="center" wrapText="1"/>
    </xf>
    <xf numFmtId="0" fontId="32" fillId="6" borderId="0" xfId="0" applyFont="1" applyFill="1"/>
    <xf numFmtId="2" fontId="33" fillId="4" borderId="50" xfId="1" applyNumberFormat="1" applyFont="1" applyFill="1" applyBorder="1" applyAlignment="1">
      <alignment horizontal="left" vertical="top" wrapText="1"/>
    </xf>
    <xf numFmtId="10" fontId="31" fillId="0" borderId="0" xfId="0" applyNumberFormat="1" applyFont="1"/>
    <xf numFmtId="0" fontId="46" fillId="0" borderId="55" xfId="0" applyFont="1" applyBorder="1"/>
    <xf numFmtId="43" fontId="33" fillId="4" borderId="3" xfId="397" applyFont="1" applyFill="1" applyBorder="1" applyAlignment="1">
      <alignment horizontal="left" vertical="top" wrapText="1"/>
    </xf>
    <xf numFmtId="43" fontId="33" fillId="4" borderId="3" xfId="397" applyFont="1" applyFill="1" applyBorder="1" applyAlignment="1">
      <alignment vertical="top" wrapText="1"/>
    </xf>
    <xf numFmtId="43" fontId="33" fillId="4" borderId="3" xfId="397" applyFont="1" applyFill="1" applyBorder="1" applyAlignment="1">
      <alignment horizontal="center" vertical="top" wrapText="1"/>
    </xf>
    <xf numFmtId="43" fontId="33" fillId="4" borderId="4" xfId="397" applyFont="1" applyFill="1" applyBorder="1" applyAlignment="1">
      <alignment horizontal="left" vertical="top" wrapText="1"/>
    </xf>
    <xf numFmtId="0" fontId="40" fillId="0" borderId="0" xfId="0" applyFont="1"/>
    <xf numFmtId="0" fontId="31" fillId="5" borderId="0" xfId="0" applyFont="1" applyFill="1"/>
    <xf numFmtId="0" fontId="40" fillId="0" borderId="0" xfId="0" applyFont="1" applyAlignment="1">
      <alignment horizontal="center" vertical="center"/>
    </xf>
    <xf numFmtId="0" fontId="34" fillId="2" borderId="56" xfId="0" applyFont="1" applyFill="1" applyBorder="1" applyAlignment="1">
      <alignment horizontal="center" vertical="center"/>
    </xf>
    <xf numFmtId="0" fontId="34" fillId="2" borderId="39" xfId="0" applyFont="1" applyFill="1" applyBorder="1" applyAlignment="1">
      <alignment vertical="center"/>
    </xf>
    <xf numFmtId="0" fontId="31" fillId="2" borderId="39" xfId="0" applyFont="1" applyFill="1" applyBorder="1" applyAlignment="1">
      <alignment vertical="center"/>
    </xf>
    <xf numFmtId="0" fontId="31" fillId="2" borderId="18" xfId="0" applyFont="1" applyFill="1" applyBorder="1" applyAlignment="1">
      <alignment vertical="center"/>
    </xf>
    <xf numFmtId="0" fontId="31" fillId="5" borderId="0" xfId="0" applyFont="1" applyFill="1" applyAlignment="1">
      <alignment vertical="center"/>
    </xf>
    <xf numFmtId="0" fontId="40" fillId="5" borderId="57" xfId="0" applyFont="1" applyFill="1" applyBorder="1" applyAlignment="1">
      <alignment horizontal="center" vertical="center"/>
    </xf>
    <xf numFmtId="0" fontId="31" fillId="5" borderId="49" xfId="0" applyFont="1" applyFill="1" applyBorder="1"/>
    <xf numFmtId="0" fontId="41" fillId="3" borderId="49" xfId="0" applyFont="1" applyFill="1" applyBorder="1"/>
    <xf numFmtId="0" fontId="40" fillId="0" borderId="57" xfId="0" applyFont="1" applyBorder="1" applyAlignment="1">
      <alignment horizontal="center" vertical="center" wrapText="1"/>
    </xf>
    <xf numFmtId="0" fontId="40" fillId="0" borderId="58" xfId="0" applyFont="1" applyBorder="1" applyAlignment="1">
      <alignment horizontal="center" vertical="center" wrapText="1"/>
    </xf>
    <xf numFmtId="0" fontId="40" fillId="5" borderId="0" xfId="0" applyFont="1" applyFill="1" applyAlignment="1">
      <alignment horizontal="center" vertical="center"/>
    </xf>
    <xf numFmtId="43" fontId="33" fillId="4" borderId="17" xfId="397" applyFont="1" applyFill="1" applyBorder="1" applyAlignment="1">
      <alignment horizontal="left" vertical="top" wrapText="1"/>
    </xf>
    <xf numFmtId="10" fontId="33" fillId="4" borderId="3" xfId="2" applyNumberFormat="1" applyFont="1" applyFill="1" applyBorder="1" applyAlignment="1">
      <alignment horizontal="right" vertical="top" wrapText="1"/>
    </xf>
    <xf numFmtId="10" fontId="33" fillId="4" borderId="13" xfId="2" applyNumberFormat="1" applyFont="1" applyFill="1" applyBorder="1" applyAlignment="1">
      <alignment horizontal="right" vertical="top" wrapText="1"/>
    </xf>
    <xf numFmtId="165" fontId="46" fillId="0" borderId="63" xfId="829" applyNumberFormat="1" applyFont="1" applyBorder="1" applyAlignment="1">
      <alignment horizontal="right" vertical="top"/>
    </xf>
    <xf numFmtId="165" fontId="46" fillId="0" borderId="64" xfId="830" applyNumberFormat="1" applyFont="1" applyBorder="1" applyAlignment="1">
      <alignment horizontal="right" vertical="top"/>
    </xf>
    <xf numFmtId="43" fontId="33" fillId="7" borderId="3" xfId="397" applyFont="1" applyFill="1" applyBorder="1" applyAlignment="1">
      <alignment horizontal="left" vertical="top" wrapText="1"/>
    </xf>
    <xf numFmtId="10" fontId="31" fillId="0" borderId="0" xfId="0" applyNumberFormat="1" applyFont="1" applyAlignment="1">
      <alignment horizontal="left"/>
    </xf>
    <xf numFmtId="10" fontId="33" fillId="4" borderId="49" xfId="2" applyNumberFormat="1" applyFont="1" applyFill="1" applyBorder="1" applyAlignment="1">
      <alignment horizontal="left" vertical="top" wrapText="1"/>
    </xf>
    <xf numFmtId="10" fontId="33" fillId="4" borderId="40" xfId="2" applyNumberFormat="1" applyFont="1" applyFill="1" applyBorder="1" applyAlignment="1">
      <alignment horizontal="right" vertical="top" wrapText="1"/>
    </xf>
    <xf numFmtId="10" fontId="33" fillId="4" borderId="68" xfId="2" applyNumberFormat="1" applyFont="1" applyFill="1" applyBorder="1" applyAlignment="1">
      <alignment horizontal="right" vertical="top" wrapText="1"/>
    </xf>
    <xf numFmtId="10" fontId="33" fillId="4" borderId="41" xfId="2" applyNumberFormat="1" applyFont="1" applyFill="1" applyBorder="1" applyAlignment="1">
      <alignment horizontal="right" vertical="top" wrapText="1"/>
    </xf>
    <xf numFmtId="10" fontId="33" fillId="4" borderId="69" xfId="2" applyNumberFormat="1" applyFont="1" applyFill="1" applyBorder="1" applyAlignment="1">
      <alignment horizontal="right" vertical="top" wrapText="1"/>
    </xf>
    <xf numFmtId="10" fontId="33" fillId="4" borderId="42" xfId="2" applyNumberFormat="1" applyFont="1" applyFill="1" applyBorder="1" applyAlignment="1">
      <alignment horizontal="right" vertical="top" wrapText="1"/>
    </xf>
    <xf numFmtId="10" fontId="33" fillId="4" borderId="7" xfId="2" applyNumberFormat="1" applyFont="1" applyFill="1" applyBorder="1" applyAlignment="1">
      <alignment horizontal="left" vertical="top" wrapText="1"/>
    </xf>
    <xf numFmtId="10" fontId="33" fillId="4" borderId="8" xfId="2" applyNumberFormat="1" applyFont="1" applyFill="1" applyBorder="1" applyAlignment="1">
      <alignment horizontal="left" vertical="top" wrapText="1"/>
    </xf>
    <xf numFmtId="0" fontId="33" fillId="4" borderId="12" xfId="1" applyFont="1" applyFill="1" applyBorder="1" applyAlignment="1">
      <alignment horizontal="left" vertical="top" wrapText="1"/>
    </xf>
    <xf numFmtId="0" fontId="33" fillId="4" borderId="21" xfId="1" applyFont="1" applyFill="1" applyBorder="1" applyAlignment="1">
      <alignment horizontal="left" vertical="top" wrapText="1"/>
    </xf>
    <xf numFmtId="0" fontId="31" fillId="4" borderId="0" xfId="0" applyFont="1" applyFill="1" applyAlignment="1">
      <alignment horizontal="center"/>
    </xf>
    <xf numFmtId="164" fontId="33" fillId="4" borderId="0" xfId="1" applyNumberFormat="1" applyFont="1" applyFill="1" applyAlignment="1">
      <alignment horizontal="left" vertical="center" wrapText="1"/>
    </xf>
    <xf numFmtId="164" fontId="39" fillId="4" borderId="0" xfId="1" applyNumberFormat="1" applyFont="1" applyFill="1" applyAlignment="1">
      <alignment horizontal="left" vertical="center" wrapText="1"/>
    </xf>
    <xf numFmtId="2" fontId="33" fillId="4" borderId="0" xfId="1" applyNumberFormat="1" applyFont="1" applyFill="1" applyAlignment="1">
      <alignment horizontal="left" vertical="center" wrapText="1"/>
    </xf>
    <xf numFmtId="164" fontId="33" fillId="4" borderId="0" xfId="1" applyNumberFormat="1" applyFont="1" applyFill="1" applyAlignment="1">
      <alignment horizontal="left" vertical="center" wrapText="1" indent="1"/>
    </xf>
    <xf numFmtId="0" fontId="32" fillId="6" borderId="0" xfId="0" applyFont="1" applyFill="1" applyAlignment="1">
      <alignment vertical="center"/>
    </xf>
    <xf numFmtId="0" fontId="48" fillId="4" borderId="0" xfId="0" applyFont="1" applyFill="1" applyAlignment="1">
      <alignment horizontal="left" vertical="center"/>
    </xf>
    <xf numFmtId="0" fontId="49" fillId="4" borderId="0" xfId="0" applyFont="1" applyFill="1"/>
    <xf numFmtId="0" fontId="49" fillId="0" borderId="0" xfId="0" applyFont="1"/>
    <xf numFmtId="0" fontId="49" fillId="0" borderId="0" xfId="29" applyFont="1"/>
    <xf numFmtId="0" fontId="31" fillId="0" borderId="0" xfId="0" applyFont="1" applyFill="1" applyAlignment="1">
      <alignment horizontal="center" vertical="center"/>
    </xf>
    <xf numFmtId="0" fontId="31" fillId="0" borderId="49" xfId="0" applyFont="1" applyFill="1" applyBorder="1" applyAlignment="1">
      <alignment horizontal="center" vertical="center"/>
    </xf>
    <xf numFmtId="0" fontId="31" fillId="0" borderId="61" xfId="0" applyFont="1" applyFill="1" applyBorder="1" applyAlignment="1">
      <alignment horizontal="center" vertical="center"/>
    </xf>
    <xf numFmtId="0" fontId="31" fillId="0" borderId="37" xfId="0" applyFont="1" applyFill="1" applyBorder="1" applyAlignment="1">
      <alignment horizontal="center" vertical="center"/>
    </xf>
    <xf numFmtId="0" fontId="31" fillId="0" borderId="62" xfId="0" applyFont="1" applyFill="1" applyBorder="1" applyAlignment="1">
      <alignment horizontal="center" vertical="center"/>
    </xf>
    <xf numFmtId="164" fontId="33" fillId="4" borderId="0" xfId="1" applyNumberFormat="1" applyFont="1" applyFill="1" applyAlignment="1">
      <alignment horizontal="center" vertical="center" wrapText="1" indent="1"/>
    </xf>
    <xf numFmtId="0" fontId="32" fillId="0" borderId="37" xfId="0" applyFont="1" applyBorder="1" applyAlignment="1">
      <alignment horizontal="center"/>
    </xf>
    <xf numFmtId="0" fontId="50" fillId="0" borderId="0" xfId="0" applyFont="1" applyAlignment="1">
      <alignment horizontal="left"/>
    </xf>
    <xf numFmtId="0" fontId="36" fillId="3" borderId="0" xfId="1" applyFont="1" applyFill="1" applyAlignment="1">
      <alignment horizontal="center" vertical="center" wrapText="1"/>
    </xf>
    <xf numFmtId="10" fontId="33" fillId="4" borderId="6" xfId="2" applyNumberFormat="1" applyFont="1" applyFill="1" applyBorder="1" applyAlignment="1">
      <alignment horizontal="left" vertical="top" wrapText="1"/>
    </xf>
    <xf numFmtId="10" fontId="33" fillId="4" borderId="71" xfId="2" applyNumberFormat="1" applyFont="1" applyFill="1" applyBorder="1" applyAlignment="1">
      <alignment horizontal="left" vertical="top" wrapText="1"/>
    </xf>
    <xf numFmtId="2" fontId="33" fillId="4" borderId="27" xfId="2" applyNumberFormat="1" applyFont="1" applyFill="1" applyBorder="1" applyAlignment="1">
      <alignment horizontal="left" vertical="top" wrapText="1"/>
    </xf>
    <xf numFmtId="2" fontId="33" fillId="4" borderId="4" xfId="2" applyNumberFormat="1" applyFont="1" applyFill="1" applyBorder="1" applyAlignment="1">
      <alignment horizontal="left" vertical="center" wrapText="1"/>
    </xf>
    <xf numFmtId="2" fontId="33" fillId="4" borderId="14" xfId="2" applyNumberFormat="1" applyFont="1" applyFill="1" applyBorder="1" applyAlignment="1">
      <alignment horizontal="left" vertical="center" wrapText="1"/>
    </xf>
    <xf numFmtId="2" fontId="33" fillId="4" borderId="15" xfId="2" applyNumberFormat="1" applyFont="1" applyFill="1" applyBorder="1" applyAlignment="1">
      <alignment horizontal="left" vertical="center" wrapText="1"/>
    </xf>
    <xf numFmtId="0" fontId="33" fillId="4" borderId="16" xfId="1" applyFont="1" applyFill="1" applyBorder="1" applyAlignment="1">
      <alignment horizontal="left" vertical="top" wrapText="1"/>
    </xf>
    <xf numFmtId="2" fontId="33" fillId="4" borderId="27" xfId="2" applyNumberFormat="1" applyFont="1" applyFill="1" applyBorder="1" applyAlignment="1">
      <alignment horizontal="left" vertical="center" wrapText="1"/>
    </xf>
    <xf numFmtId="0" fontId="31" fillId="0" borderId="57" xfId="0" applyFont="1" applyFill="1" applyBorder="1" applyAlignment="1">
      <alignment horizontal="left" vertical="center"/>
    </xf>
    <xf numFmtId="164" fontId="33" fillId="4" borderId="0" xfId="1" applyNumberFormat="1" applyFont="1" applyFill="1" applyAlignment="1">
      <alignment horizontal="center" vertical="center"/>
    </xf>
    <xf numFmtId="0" fontId="34" fillId="2" borderId="57" xfId="0" applyFont="1" applyFill="1" applyBorder="1" applyAlignment="1">
      <alignment horizontal="left" vertical="center"/>
    </xf>
    <xf numFmtId="0" fontId="36" fillId="2" borderId="0" xfId="1" applyFont="1" applyFill="1" applyAlignment="1">
      <alignment horizontal="center" vertical="center"/>
    </xf>
    <xf numFmtId="0" fontId="36" fillId="2" borderId="0" xfId="1" applyFont="1" applyFill="1" applyAlignment="1">
      <alignment horizontal="left" vertical="center" wrapText="1"/>
    </xf>
    <xf numFmtId="0" fontId="36" fillId="2" borderId="0" xfId="1" applyFont="1" applyFill="1" applyAlignment="1">
      <alignment horizontal="center" vertical="center" wrapText="1"/>
    </xf>
    <xf numFmtId="0" fontId="47" fillId="2" borderId="0" xfId="0" applyFont="1" applyFill="1"/>
    <xf numFmtId="0" fontId="36" fillId="2" borderId="51" xfId="1" applyFont="1" applyFill="1" applyBorder="1" applyAlignment="1">
      <alignment horizontal="left" vertical="top" wrapText="1"/>
    </xf>
    <xf numFmtId="0" fontId="36" fillId="2" borderId="2" xfId="1" applyFont="1" applyFill="1" applyBorder="1" applyAlignment="1">
      <alignment horizontal="center" vertical="center"/>
    </xf>
    <xf numFmtId="0" fontId="36" fillId="2" borderId="39" xfId="1" applyFont="1" applyFill="1" applyBorder="1" applyAlignment="1">
      <alignment horizontal="center" vertical="center"/>
    </xf>
    <xf numFmtId="0" fontId="36" fillId="2" borderId="70" xfId="1" applyFont="1" applyFill="1" applyBorder="1" applyAlignment="1">
      <alignment horizontal="center" vertical="center"/>
    </xf>
    <xf numFmtId="0" fontId="36" fillId="2" borderId="18" xfId="1" applyFont="1" applyFill="1" applyBorder="1" applyAlignment="1">
      <alignment horizontal="center" vertical="center"/>
    </xf>
    <xf numFmtId="0" fontId="36" fillId="2" borderId="23" xfId="1" applyFont="1" applyFill="1" applyBorder="1" applyAlignment="1">
      <alignment horizontal="left" vertical="center" wrapText="1"/>
    </xf>
    <xf numFmtId="0" fontId="36" fillId="2" borderId="25" xfId="1" applyFont="1" applyFill="1" applyBorder="1" applyAlignment="1">
      <alignment horizontal="center" vertical="center" wrapText="1"/>
    </xf>
    <xf numFmtId="0" fontId="36" fillId="2" borderId="24" xfId="1" applyFont="1" applyFill="1" applyBorder="1" applyAlignment="1">
      <alignment horizontal="left" vertical="center"/>
    </xf>
    <xf numFmtId="0" fontId="36" fillId="2" borderId="25" xfId="1" applyFont="1" applyFill="1" applyBorder="1" applyAlignment="1">
      <alignment horizontal="center" vertical="center"/>
    </xf>
    <xf numFmtId="0" fontId="36" fillId="2" borderId="25" xfId="1" applyFont="1" applyFill="1" applyBorder="1" applyAlignment="1">
      <alignment horizontal="left" vertical="center"/>
    </xf>
    <xf numFmtId="2" fontId="36" fillId="2" borderId="27" xfId="1" applyNumberFormat="1" applyFont="1" applyFill="1" applyBorder="1" applyAlignment="1">
      <alignment horizontal="center" vertical="center" wrapText="1"/>
    </xf>
    <xf numFmtId="0" fontId="36" fillId="2" borderId="23" xfId="1" applyFont="1" applyFill="1" applyBorder="1" applyAlignment="1">
      <alignment horizontal="left" vertical="center"/>
    </xf>
    <xf numFmtId="0" fontId="36" fillId="2" borderId="12" xfId="1" applyFont="1" applyFill="1" applyBorder="1" applyAlignment="1">
      <alignment horizontal="left" vertical="top" wrapText="1"/>
    </xf>
    <xf numFmtId="2" fontId="36" fillId="2" borderId="25" xfId="1" applyNumberFormat="1" applyFont="1" applyFill="1" applyBorder="1" applyAlignment="1">
      <alignment horizontal="center" vertical="center" wrapText="1"/>
    </xf>
    <xf numFmtId="2" fontId="36" fillId="2" borderId="25" xfId="1" applyNumberFormat="1" applyFont="1" applyFill="1" applyBorder="1" applyAlignment="1">
      <alignment horizontal="center" vertical="center"/>
    </xf>
    <xf numFmtId="0" fontId="36" fillId="2" borderId="24" xfId="1" applyFont="1" applyFill="1" applyBorder="1" applyAlignment="1">
      <alignment horizontal="center" vertical="center"/>
    </xf>
    <xf numFmtId="0" fontId="36" fillId="2" borderId="27" xfId="1" applyFont="1" applyFill="1" applyBorder="1" applyAlignment="1">
      <alignment horizontal="center" vertical="center"/>
    </xf>
    <xf numFmtId="0" fontId="36" fillId="2" borderId="29" xfId="1" applyFont="1" applyFill="1" applyBorder="1" applyAlignment="1">
      <alignment horizontal="center" vertical="center"/>
    </xf>
    <xf numFmtId="2" fontId="36" fillId="2" borderId="30" xfId="1" applyNumberFormat="1" applyFont="1" applyFill="1" applyBorder="1" applyAlignment="1">
      <alignment horizontal="center" vertical="center"/>
    </xf>
    <xf numFmtId="2" fontId="36" fillId="2" borderId="31" xfId="1" applyNumberFormat="1" applyFont="1" applyFill="1" applyBorder="1" applyAlignment="1">
      <alignment horizontal="center" vertical="center"/>
    </xf>
    <xf numFmtId="0" fontId="36" fillId="2" borderId="27" xfId="1" applyFont="1" applyFill="1" applyBorder="1" applyAlignment="1">
      <alignment horizontal="center" vertical="center" wrapText="1"/>
    </xf>
    <xf numFmtId="0" fontId="36" fillId="2" borderId="30" xfId="1" applyFont="1" applyFill="1" applyBorder="1" applyAlignment="1">
      <alignment horizontal="center" vertical="center"/>
    </xf>
    <xf numFmtId="0" fontId="36" fillId="2" borderId="31" xfId="1" applyFont="1" applyFill="1" applyBorder="1" applyAlignment="1">
      <alignment horizontal="center" vertical="center"/>
    </xf>
    <xf numFmtId="0" fontId="36" fillId="2" borderId="56" xfId="1" applyFont="1" applyFill="1" applyBorder="1" applyAlignment="1">
      <alignment horizontal="left" vertical="top" wrapText="1"/>
    </xf>
    <xf numFmtId="0" fontId="36" fillId="2" borderId="12" xfId="1" applyFont="1" applyFill="1" applyBorder="1" applyAlignment="1">
      <alignment horizontal="center" vertical="center"/>
    </xf>
    <xf numFmtId="0" fontId="36" fillId="2" borderId="11" xfId="1" applyFont="1" applyFill="1" applyBorder="1" applyAlignment="1">
      <alignment vertical="top" wrapText="1"/>
    </xf>
    <xf numFmtId="0" fontId="36" fillId="2" borderId="43" xfId="1" applyFont="1" applyFill="1" applyBorder="1" applyAlignment="1">
      <alignment horizontal="center" vertical="center"/>
    </xf>
    <xf numFmtId="0" fontId="36" fillId="2" borderId="38" xfId="1" applyFont="1" applyFill="1" applyBorder="1" applyAlignment="1">
      <alignment horizontal="center" vertical="center"/>
    </xf>
    <xf numFmtId="0" fontId="36" fillId="2" borderId="5" xfId="1" applyFont="1" applyFill="1" applyBorder="1" applyAlignment="1">
      <alignment vertical="top" wrapText="1"/>
    </xf>
    <xf numFmtId="0" fontId="36" fillId="2" borderId="29" xfId="1" applyFont="1" applyFill="1" applyBorder="1" applyAlignment="1">
      <alignment horizontal="left" vertical="center" wrapText="1"/>
    </xf>
    <xf numFmtId="0" fontId="36" fillId="2" borderId="30" xfId="1" applyFont="1" applyFill="1" applyBorder="1" applyAlignment="1">
      <alignment horizontal="center" vertical="center" wrapText="1"/>
    </xf>
    <xf numFmtId="0" fontId="36" fillId="2" borderId="28" xfId="1" applyFont="1" applyFill="1" applyBorder="1" applyAlignment="1">
      <alignment horizontal="center" vertical="center"/>
    </xf>
    <xf numFmtId="0" fontId="36" fillId="2" borderId="47" xfId="1" applyFont="1" applyFill="1" applyBorder="1" applyAlignment="1">
      <alignment horizontal="center" vertical="center"/>
    </xf>
    <xf numFmtId="0" fontId="36" fillId="2" borderId="48" xfId="1" applyFont="1" applyFill="1" applyBorder="1" applyAlignment="1">
      <alignment horizontal="center" vertical="center"/>
    </xf>
    <xf numFmtId="0" fontId="43" fillId="2" borderId="31" xfId="1" applyFont="1" applyFill="1" applyBorder="1" applyAlignment="1">
      <alignment horizontal="center" vertical="center" wrapText="1"/>
    </xf>
    <xf numFmtId="0" fontId="36" fillId="2" borderId="65" xfId="1" applyFont="1" applyFill="1" applyBorder="1" applyAlignment="1">
      <alignment horizontal="center" vertical="center"/>
    </xf>
    <xf numFmtId="0" fontId="36" fillId="2" borderId="66" xfId="1" applyFont="1" applyFill="1" applyBorder="1" applyAlignment="1">
      <alignment horizontal="center" vertical="center"/>
    </xf>
    <xf numFmtId="0" fontId="36" fillId="2" borderId="23" xfId="1" applyFont="1" applyFill="1" applyBorder="1" applyAlignment="1">
      <alignment horizontal="center" vertical="center"/>
    </xf>
    <xf numFmtId="0" fontId="36" fillId="2" borderId="67" xfId="1" applyFont="1" applyFill="1" applyBorder="1" applyAlignment="1">
      <alignment horizontal="center" vertical="center"/>
    </xf>
    <xf numFmtId="0" fontId="36" fillId="2" borderId="26" xfId="1" applyFont="1" applyFill="1" applyBorder="1" applyAlignment="1">
      <alignment horizontal="left" vertical="top" wrapText="1"/>
    </xf>
    <xf numFmtId="10" fontId="33" fillId="4" borderId="0" xfId="2" applyNumberFormat="1" applyFont="1" applyFill="1" applyAlignment="1">
      <alignment horizontal="left" vertical="center" wrapText="1" indent="1"/>
    </xf>
    <xf numFmtId="0" fontId="0" fillId="0" borderId="0" xfId="0" applyAlignment="1">
      <alignment horizontal="center"/>
    </xf>
    <xf numFmtId="0" fontId="31" fillId="0" borderId="59" xfId="0" applyFont="1" applyBorder="1" applyAlignment="1">
      <alignment vertical="center"/>
    </xf>
    <xf numFmtId="0" fontId="31" fillId="0" borderId="60" xfId="0" applyFont="1" applyBorder="1" applyAlignment="1">
      <alignment vertical="center"/>
    </xf>
    <xf numFmtId="0" fontId="40" fillId="0" borderId="57" xfId="0" applyFont="1" applyBorder="1" applyAlignment="1">
      <alignment horizontal="center" vertical="center"/>
    </xf>
    <xf numFmtId="0" fontId="31" fillId="0" borderId="0" xfId="0" applyFont="1" applyAlignment="1">
      <alignment horizontal="center" vertical="center" wrapText="1"/>
    </xf>
    <xf numFmtId="0" fontId="31" fillId="0" borderId="49" xfId="0" applyFont="1" applyBorder="1" applyAlignment="1">
      <alignment horizontal="center" vertical="center" wrapText="1"/>
    </xf>
    <xf numFmtId="0" fontId="31" fillId="0" borderId="0" xfId="0" applyFont="1" applyAlignment="1">
      <alignment horizontal="center" vertical="center"/>
    </xf>
    <xf numFmtId="0" fontId="31" fillId="0" borderId="49" xfId="0" applyFont="1" applyBorder="1" applyAlignment="1">
      <alignment horizontal="center" vertical="center"/>
    </xf>
    <xf numFmtId="0" fontId="31" fillId="0" borderId="0" xfId="0" applyFont="1" applyAlignment="1">
      <alignment horizontal="left" vertical="center"/>
    </xf>
    <xf numFmtId="0" fontId="31" fillId="0" borderId="49" xfId="0" applyFont="1" applyBorder="1" applyAlignment="1">
      <alignment horizontal="left" vertical="center"/>
    </xf>
    <xf numFmtId="0" fontId="31" fillId="0" borderId="0" xfId="0" applyFont="1" applyAlignment="1">
      <alignment horizontal="left" vertical="center" wrapText="1"/>
    </xf>
    <xf numFmtId="0" fontId="31" fillId="0" borderId="0" xfId="0" applyFont="1" applyAlignment="1">
      <alignment vertical="center"/>
    </xf>
    <xf numFmtId="0" fontId="31" fillId="0" borderId="49" xfId="0" applyFont="1" applyBorder="1" applyAlignment="1">
      <alignment vertical="center"/>
    </xf>
    <xf numFmtId="0" fontId="31" fillId="0" borderId="0" xfId="0" applyFont="1" applyAlignment="1">
      <alignment vertical="center" wrapText="1"/>
    </xf>
    <xf numFmtId="0" fontId="31" fillId="0" borderId="49" xfId="0" applyFont="1" applyBorder="1" applyAlignment="1">
      <alignment vertical="center" wrapText="1"/>
    </xf>
    <xf numFmtId="0" fontId="32" fillId="0" borderId="37" xfId="0" applyFont="1" applyBorder="1" applyAlignment="1">
      <alignment horizontal="center"/>
    </xf>
    <xf numFmtId="0" fontId="32" fillId="0" borderId="0" xfId="0" applyFont="1" applyAlignment="1">
      <alignment horizontal="center"/>
    </xf>
  </cellXfs>
  <cellStyles count="1324">
    <cellStyle name="Hipervínculo" xfId="29" builtinId="8"/>
    <cellStyle name="Millares" xfId="397" builtinId="3"/>
    <cellStyle name="Normal" xfId="0" builtinId="0"/>
    <cellStyle name="Normal 10" xfId="831" xr:uid="{A5D6B124-5B1C-494A-B31D-E9B8EF661EB5}"/>
    <cellStyle name="Normal 11" xfId="956" xr:uid="{460E7290-8950-4A39-8527-626F2853977E}"/>
    <cellStyle name="Normal 12" xfId="1072" xr:uid="{C3A37CF1-C1E8-4825-9C63-B518FCA816CB}"/>
    <cellStyle name="Normal 2" xfId="1" xr:uid="{00000000-0005-0000-0000-000002000000}"/>
    <cellStyle name="Normal 3" xfId="3" xr:uid="{00000000-0005-0000-0000-000003000000}"/>
    <cellStyle name="Normal 4" xfId="55" xr:uid="{00000000-0005-0000-0000-000004000000}"/>
    <cellStyle name="Normal 5" xfId="195" xr:uid="{00000000-0005-0000-0000-000005000000}"/>
    <cellStyle name="Normal 6" xfId="263" xr:uid="{00000000-0005-0000-0000-000006000000}"/>
    <cellStyle name="Normal 7" xfId="432" xr:uid="{A4F9610B-EB70-4141-90DF-B6A7DCDB4A49}"/>
    <cellStyle name="Normal 8" xfId="507" xr:uid="{4D76904D-E638-4E77-98D4-54C8D50F0EBF}"/>
    <cellStyle name="Normal 9" xfId="623" xr:uid="{47BDD5FD-93DC-42FB-8496-DA9453D0E575}"/>
    <cellStyle name="Porcentaje" xfId="2" builtinId="5"/>
    <cellStyle name="style1632913280754" xfId="4" xr:uid="{00000000-0005-0000-0000-000008000000}"/>
    <cellStyle name="style1632913280833" xfId="5" xr:uid="{00000000-0005-0000-0000-000009000000}"/>
    <cellStyle name="style1632913280973" xfId="6" xr:uid="{00000000-0005-0000-0000-00000A000000}"/>
    <cellStyle name="style1632913281051" xfId="7" xr:uid="{00000000-0005-0000-0000-00000B000000}"/>
    <cellStyle name="style1632913281208" xfId="8" xr:uid="{00000000-0005-0000-0000-00000C000000}"/>
    <cellStyle name="style1632913281254" xfId="9" xr:uid="{00000000-0005-0000-0000-00000D000000}"/>
    <cellStyle name="style1632913281301" xfId="10" xr:uid="{00000000-0005-0000-0000-00000E000000}"/>
    <cellStyle name="style1632915349064" xfId="15" xr:uid="{00000000-0005-0000-0000-00000F000000}"/>
    <cellStyle name="style1632915349175" xfId="17" xr:uid="{00000000-0005-0000-0000-000010000000}"/>
    <cellStyle name="style1632915349291" xfId="16" xr:uid="{00000000-0005-0000-0000-000011000000}"/>
    <cellStyle name="style1632915349396" xfId="18" xr:uid="{00000000-0005-0000-0000-000012000000}"/>
    <cellStyle name="style1632915350222" xfId="11" xr:uid="{00000000-0005-0000-0000-000013000000}"/>
    <cellStyle name="style1632915350260" xfId="13" xr:uid="{00000000-0005-0000-0000-000014000000}"/>
    <cellStyle name="style1632915350301" xfId="12" xr:uid="{00000000-0005-0000-0000-000015000000}"/>
    <cellStyle name="style1632915350337" xfId="14" xr:uid="{00000000-0005-0000-0000-000016000000}"/>
    <cellStyle name="style1632915350487" xfId="19" xr:uid="{00000000-0005-0000-0000-000017000000}"/>
    <cellStyle name="style1632915350680" xfId="152" xr:uid="{00000000-0005-0000-0000-000018000000}"/>
    <cellStyle name="style1632915350748" xfId="153" xr:uid="{00000000-0005-0000-0000-000019000000}"/>
    <cellStyle name="style1632933620069" xfId="20" xr:uid="{00000000-0005-0000-0000-00001A000000}"/>
    <cellStyle name="style1632933620206" xfId="21" xr:uid="{00000000-0005-0000-0000-00001B000000}"/>
    <cellStyle name="style1632933620368" xfId="38" xr:uid="{00000000-0005-0000-0000-00001C000000}"/>
    <cellStyle name="style1632933620962" xfId="42" xr:uid="{00000000-0005-0000-0000-00001D000000}"/>
    <cellStyle name="style1632933621037" xfId="44" xr:uid="{00000000-0005-0000-0000-00001E000000}"/>
    <cellStyle name="style1632933621585" xfId="47" xr:uid="{00000000-0005-0000-0000-00001F000000}"/>
    <cellStyle name="style1632933621660" xfId="46" xr:uid="{00000000-0005-0000-0000-000020000000}"/>
    <cellStyle name="style1632933621744" xfId="48" xr:uid="{00000000-0005-0000-0000-000021000000}"/>
    <cellStyle name="style1632933622045" xfId="26" xr:uid="{00000000-0005-0000-0000-000022000000}"/>
    <cellStyle name="style1632933622120" xfId="49" xr:uid="{00000000-0005-0000-0000-000023000000}"/>
    <cellStyle name="style1632933622185" xfId="27" xr:uid="{00000000-0005-0000-0000-000024000000}"/>
    <cellStyle name="style1632933622364" xfId="50" xr:uid="{00000000-0005-0000-0000-000025000000}"/>
    <cellStyle name="style1632933622419" xfId="53" xr:uid="{00000000-0005-0000-0000-000026000000}"/>
    <cellStyle name="style1632933622508" xfId="54" xr:uid="{00000000-0005-0000-0000-000027000000}"/>
    <cellStyle name="style1632933623024" xfId="41" xr:uid="{00000000-0005-0000-0000-000028000000}"/>
    <cellStyle name="style1632933623176" xfId="43" xr:uid="{00000000-0005-0000-0000-000029000000}"/>
    <cellStyle name="style1632933623297" xfId="45" xr:uid="{00000000-0005-0000-0000-00002A000000}"/>
    <cellStyle name="style1632933623421" xfId="22" xr:uid="{00000000-0005-0000-0000-00002B000000}"/>
    <cellStyle name="style1632933623515" xfId="24" xr:uid="{00000000-0005-0000-0000-00002C000000}"/>
    <cellStyle name="style1632933623602" xfId="28" xr:uid="{00000000-0005-0000-0000-00002D000000}"/>
    <cellStyle name="style1632933623676" xfId="23" xr:uid="{00000000-0005-0000-0000-00002E000000}"/>
    <cellStyle name="style1632933623752" xfId="25" xr:uid="{00000000-0005-0000-0000-00002F000000}"/>
    <cellStyle name="style1632933623839" xfId="51" xr:uid="{00000000-0005-0000-0000-000030000000}"/>
    <cellStyle name="style1632933623901" xfId="52" xr:uid="{00000000-0005-0000-0000-000031000000}"/>
    <cellStyle name="style1632933624027" xfId="40" xr:uid="{00000000-0005-0000-0000-000032000000}"/>
    <cellStyle name="style1632933624156" xfId="39" xr:uid="{00000000-0005-0000-0000-000033000000}"/>
    <cellStyle name="style1632933624349" xfId="37" xr:uid="{00000000-0005-0000-0000-000034000000}"/>
    <cellStyle name="style1632933624552" xfId="36" xr:uid="{00000000-0005-0000-0000-000035000000}"/>
    <cellStyle name="style1633362397441" xfId="30" xr:uid="{00000000-0005-0000-0000-000036000000}"/>
    <cellStyle name="style1633362397582" xfId="31" xr:uid="{00000000-0005-0000-0000-000037000000}"/>
    <cellStyle name="style1633362430165" xfId="32" xr:uid="{00000000-0005-0000-0000-000038000000}"/>
    <cellStyle name="style1633362430290" xfId="33" xr:uid="{00000000-0005-0000-0000-000039000000}"/>
    <cellStyle name="style1633444812936" xfId="34" xr:uid="{00000000-0005-0000-0000-00003A000000}"/>
    <cellStyle name="style1633444813171" xfId="35" xr:uid="{00000000-0005-0000-0000-00003B000000}"/>
    <cellStyle name="style1633536325259" xfId="56" xr:uid="{00000000-0005-0000-0000-00003C000000}"/>
    <cellStyle name="style1633536325369" xfId="57" xr:uid="{00000000-0005-0000-0000-00003D000000}"/>
    <cellStyle name="style1633536325431" xfId="58" xr:uid="{00000000-0005-0000-0000-00003E000000}"/>
    <cellStyle name="style1633536325494" xfId="59" xr:uid="{00000000-0005-0000-0000-00003F000000}"/>
    <cellStyle name="style1633536325556" xfId="60" xr:uid="{00000000-0005-0000-0000-000040000000}"/>
    <cellStyle name="style1633536325603" xfId="61" xr:uid="{00000000-0005-0000-0000-000041000000}"/>
    <cellStyle name="style1633536325650" xfId="62" xr:uid="{00000000-0005-0000-0000-000042000000}"/>
    <cellStyle name="style1633536325806" xfId="63" xr:uid="{00000000-0005-0000-0000-000043000000}"/>
    <cellStyle name="style1633536325915" xfId="64" xr:uid="{00000000-0005-0000-0000-000044000000}"/>
    <cellStyle name="style1633536326025" xfId="65" xr:uid="{00000000-0005-0000-0000-000045000000}"/>
    <cellStyle name="style1633536326087" xfId="66" xr:uid="{00000000-0005-0000-0000-000046000000}"/>
    <cellStyle name="style1633536326150" xfId="67" xr:uid="{00000000-0005-0000-0000-000047000000}"/>
    <cellStyle name="style1633536326212" xfId="68" xr:uid="{00000000-0005-0000-0000-000048000000}"/>
    <cellStyle name="style1633536326290" xfId="69" xr:uid="{00000000-0005-0000-0000-000049000000}"/>
    <cellStyle name="style1633536326415" xfId="70" xr:uid="{00000000-0005-0000-0000-00004A000000}"/>
    <cellStyle name="style1633536326509" xfId="71" xr:uid="{00000000-0005-0000-0000-00004B000000}"/>
    <cellStyle name="style1633536326603" xfId="72" xr:uid="{00000000-0005-0000-0000-00004C000000}"/>
    <cellStyle name="style1633536326665" xfId="73" xr:uid="{00000000-0005-0000-0000-00004D000000}"/>
    <cellStyle name="style1633536326728" xfId="74" xr:uid="{00000000-0005-0000-0000-00004E000000}"/>
    <cellStyle name="style1633536326775" xfId="75" xr:uid="{00000000-0005-0000-0000-00004F000000}"/>
    <cellStyle name="style1633536326837" xfId="76" xr:uid="{00000000-0005-0000-0000-000050000000}"/>
    <cellStyle name="style1633536326884" xfId="77" xr:uid="{00000000-0005-0000-0000-000051000000}"/>
    <cellStyle name="style1633536326931" xfId="78" xr:uid="{00000000-0005-0000-0000-000052000000}"/>
    <cellStyle name="style1633536326993" xfId="79" xr:uid="{00000000-0005-0000-0000-000053000000}"/>
    <cellStyle name="style1633536327040" xfId="80" xr:uid="{00000000-0005-0000-0000-000054000000}"/>
    <cellStyle name="style1633536327087" xfId="81" xr:uid="{00000000-0005-0000-0000-000055000000}"/>
    <cellStyle name="style1633536327165" xfId="82" xr:uid="{00000000-0005-0000-0000-000056000000}"/>
    <cellStyle name="style1633536327228" xfId="83" xr:uid="{00000000-0005-0000-0000-000057000000}"/>
    <cellStyle name="style1633536327274" xfId="84" xr:uid="{00000000-0005-0000-0000-000058000000}"/>
    <cellStyle name="style1633536327337" xfId="85" xr:uid="{00000000-0005-0000-0000-000059000000}"/>
    <cellStyle name="style1633536327431" xfId="86" xr:uid="{00000000-0005-0000-0000-00005A000000}"/>
    <cellStyle name="style1633536327556" xfId="87" xr:uid="{00000000-0005-0000-0000-00005B000000}"/>
    <cellStyle name="style1633536327618" xfId="88" xr:uid="{00000000-0005-0000-0000-00005C000000}"/>
    <cellStyle name="style1633536327665" xfId="89" xr:uid="{00000000-0005-0000-0000-00005D000000}"/>
    <cellStyle name="style1633536327727" xfId="90" xr:uid="{00000000-0005-0000-0000-00005E000000}"/>
    <cellStyle name="style1633536327759" xfId="91" xr:uid="{00000000-0005-0000-0000-00005F000000}"/>
    <cellStyle name="style1633536327821" xfId="92" xr:uid="{00000000-0005-0000-0000-000060000000}"/>
    <cellStyle name="style1633536327884" xfId="93" xr:uid="{00000000-0005-0000-0000-000061000000}"/>
    <cellStyle name="style1633536327946" xfId="94" xr:uid="{00000000-0005-0000-0000-000062000000}"/>
    <cellStyle name="style1633536327993" xfId="95" xr:uid="{00000000-0005-0000-0000-000063000000}"/>
    <cellStyle name="style1633536328040" xfId="96" xr:uid="{00000000-0005-0000-0000-000064000000}"/>
    <cellStyle name="style1633536328087" xfId="97" xr:uid="{00000000-0005-0000-0000-000065000000}"/>
    <cellStyle name="style1633536328118" xfId="98" xr:uid="{00000000-0005-0000-0000-000066000000}"/>
    <cellStyle name="style1633536328368" xfId="99" xr:uid="{00000000-0005-0000-0000-000067000000}"/>
    <cellStyle name="style1633536328430" xfId="100" xr:uid="{00000000-0005-0000-0000-000068000000}"/>
    <cellStyle name="style1633536328477" xfId="101" xr:uid="{00000000-0005-0000-0000-000069000000}"/>
    <cellStyle name="style1633536328540" xfId="102" xr:uid="{00000000-0005-0000-0000-00006A000000}"/>
    <cellStyle name="style1633536328602" xfId="103" xr:uid="{00000000-0005-0000-0000-00006B000000}"/>
    <cellStyle name="style1633536328649" xfId="104" xr:uid="{00000000-0005-0000-0000-00006C000000}"/>
    <cellStyle name="style1633536328696" xfId="105" xr:uid="{00000000-0005-0000-0000-00006D000000}"/>
    <cellStyle name="style1633536328743" xfId="106" xr:uid="{00000000-0005-0000-0000-00006E000000}"/>
    <cellStyle name="style1633536328805" xfId="107" xr:uid="{00000000-0005-0000-0000-00006F000000}"/>
    <cellStyle name="style1633536328852" xfId="108" xr:uid="{00000000-0005-0000-0000-000070000000}"/>
    <cellStyle name="style1633536328915" xfId="109" xr:uid="{00000000-0005-0000-0000-000071000000}"/>
    <cellStyle name="style1633536328962" xfId="110" xr:uid="{00000000-0005-0000-0000-000072000000}"/>
    <cellStyle name="style1633536329008" xfId="111" xr:uid="{00000000-0005-0000-0000-000073000000}"/>
    <cellStyle name="style1633536329055" xfId="112" xr:uid="{00000000-0005-0000-0000-000074000000}"/>
    <cellStyle name="style1633536329118" xfId="113" xr:uid="{00000000-0005-0000-0000-000075000000}"/>
    <cellStyle name="style1633536329180" xfId="114" xr:uid="{00000000-0005-0000-0000-000076000000}"/>
    <cellStyle name="style1633536329227" xfId="115" xr:uid="{00000000-0005-0000-0000-000077000000}"/>
    <cellStyle name="style1633536329290" xfId="116" xr:uid="{00000000-0005-0000-0000-000078000000}"/>
    <cellStyle name="style1633536329336" xfId="117" xr:uid="{00000000-0005-0000-0000-000079000000}"/>
    <cellStyle name="style1633536329383" xfId="118" xr:uid="{00000000-0005-0000-0000-00007A000000}"/>
    <cellStyle name="style1633536329430" xfId="119" xr:uid="{00000000-0005-0000-0000-00007B000000}"/>
    <cellStyle name="style1633536329461" xfId="120" xr:uid="{00000000-0005-0000-0000-00007C000000}"/>
    <cellStyle name="style1633536329524" xfId="121" xr:uid="{00000000-0005-0000-0000-00007D000000}"/>
    <cellStyle name="style1633536329571" xfId="122" xr:uid="{00000000-0005-0000-0000-00007E000000}"/>
    <cellStyle name="style1633536329633" xfId="123" xr:uid="{00000000-0005-0000-0000-00007F000000}"/>
    <cellStyle name="style1633536329680" xfId="124" xr:uid="{00000000-0005-0000-0000-000080000000}"/>
    <cellStyle name="style1633536329727" xfId="125" xr:uid="{00000000-0005-0000-0000-000081000000}"/>
    <cellStyle name="style1633536329774" xfId="126" xr:uid="{00000000-0005-0000-0000-000082000000}"/>
    <cellStyle name="style1633536329821" xfId="127" xr:uid="{00000000-0005-0000-0000-000083000000}"/>
    <cellStyle name="style1633536329852" xfId="128" xr:uid="{00000000-0005-0000-0000-000084000000}"/>
    <cellStyle name="style1633536329899" xfId="129" xr:uid="{00000000-0005-0000-0000-000085000000}"/>
    <cellStyle name="style1633536329961" xfId="130" xr:uid="{00000000-0005-0000-0000-000086000000}"/>
    <cellStyle name="style1633536330008" xfId="131" xr:uid="{00000000-0005-0000-0000-000087000000}"/>
    <cellStyle name="style1633536330055" xfId="132" xr:uid="{00000000-0005-0000-0000-000088000000}"/>
    <cellStyle name="style1633536330118" xfId="133" xr:uid="{00000000-0005-0000-0000-000089000000}"/>
    <cellStyle name="style1633536330149" xfId="134" xr:uid="{00000000-0005-0000-0000-00008A000000}"/>
    <cellStyle name="style1633536330196" xfId="135" xr:uid="{00000000-0005-0000-0000-00008B000000}"/>
    <cellStyle name="style1633536330227" xfId="136" xr:uid="{00000000-0005-0000-0000-00008C000000}"/>
    <cellStyle name="style1633536330274" xfId="137" xr:uid="{00000000-0005-0000-0000-00008D000000}"/>
    <cellStyle name="style1633536330305" xfId="138" xr:uid="{00000000-0005-0000-0000-00008E000000}"/>
    <cellStyle name="style1633536330595" xfId="139" xr:uid="{00000000-0005-0000-0000-00008F000000}"/>
    <cellStyle name="style1633536461002" xfId="191" xr:uid="{00000000-0005-0000-0000-000090000000}"/>
    <cellStyle name="style1633536461174" xfId="192" xr:uid="{00000000-0005-0000-0000-000091000000}"/>
    <cellStyle name="style1633536461362" xfId="142" xr:uid="{00000000-0005-0000-0000-000092000000}"/>
    <cellStyle name="style1633536462643" xfId="147" xr:uid="{00000000-0005-0000-0000-000093000000}"/>
    <cellStyle name="style1633536462736" xfId="144" xr:uid="{00000000-0005-0000-0000-000094000000}"/>
    <cellStyle name="style1633536463299" xfId="143" xr:uid="{00000000-0005-0000-0000-000095000000}"/>
    <cellStyle name="style1633536463339" xfId="150" xr:uid="{00000000-0005-0000-0000-000096000000}"/>
    <cellStyle name="style1633536463361" xfId="149" xr:uid="{00000000-0005-0000-0000-000097000000}"/>
    <cellStyle name="style1633536463408" xfId="148" xr:uid="{00000000-0005-0000-0000-000098000000}"/>
    <cellStyle name="style1633536463439" xfId="146" xr:uid="{00000000-0005-0000-0000-000099000000}"/>
    <cellStyle name="style1633536463502" xfId="145" xr:uid="{00000000-0005-0000-0000-00009A000000}"/>
    <cellStyle name="style1633536463627" xfId="151" xr:uid="{00000000-0005-0000-0000-00009B000000}"/>
    <cellStyle name="style1633536463736" xfId="141" xr:uid="{00000000-0005-0000-0000-00009C000000}"/>
    <cellStyle name="style1633536463767" xfId="140" xr:uid="{00000000-0005-0000-0000-00009D000000}"/>
    <cellStyle name="style1633536594060" xfId="187" xr:uid="{00000000-0005-0000-0000-00009E000000}"/>
    <cellStyle name="style1633536594169" xfId="188" xr:uid="{00000000-0005-0000-0000-00009F000000}"/>
    <cellStyle name="style1633536595485" xfId="156" xr:uid="{00000000-0005-0000-0000-0000A0000000}"/>
    <cellStyle name="style1633536595516" xfId="158" xr:uid="{00000000-0005-0000-0000-0000A1000000}"/>
    <cellStyle name="style1633536595563" xfId="161" xr:uid="{00000000-0005-0000-0000-0000A2000000}"/>
    <cellStyle name="style1633536595641" xfId="162" xr:uid="{00000000-0005-0000-0000-0000A3000000}"/>
    <cellStyle name="style1633536596125" xfId="154" xr:uid="{00000000-0005-0000-0000-0000A4000000}"/>
    <cellStyle name="style1633536596156" xfId="155" xr:uid="{00000000-0005-0000-0000-0000A5000000}"/>
    <cellStyle name="style1633536596188" xfId="157" xr:uid="{00000000-0005-0000-0000-0000A6000000}"/>
    <cellStyle name="style1633536596234" xfId="159" xr:uid="{00000000-0005-0000-0000-0000A7000000}"/>
    <cellStyle name="style1633536596267" xfId="160" xr:uid="{00000000-0005-0000-0000-0000A8000000}"/>
    <cellStyle name="style1633536762202" xfId="189" xr:uid="{00000000-0005-0000-0000-0000A9000000}"/>
    <cellStyle name="style1633536762343" xfId="190" xr:uid="{00000000-0005-0000-0000-0000AA000000}"/>
    <cellStyle name="style1633536763686" xfId="166" xr:uid="{00000000-0005-0000-0000-0000AB000000}"/>
    <cellStyle name="style1633536763765" xfId="169" xr:uid="{00000000-0005-0000-0000-0000AC000000}"/>
    <cellStyle name="style1633536764296" xfId="163" xr:uid="{00000000-0005-0000-0000-0000AD000000}"/>
    <cellStyle name="style1633536764327" xfId="164" xr:uid="{00000000-0005-0000-0000-0000AE000000}"/>
    <cellStyle name="style1633536764374" xfId="165" xr:uid="{00000000-0005-0000-0000-0000AF000000}"/>
    <cellStyle name="style1633536764405" xfId="167" xr:uid="{00000000-0005-0000-0000-0000B0000000}"/>
    <cellStyle name="style1633536764436" xfId="168" xr:uid="{00000000-0005-0000-0000-0000B1000000}"/>
    <cellStyle name="style1633545603472" xfId="193" xr:uid="{00000000-0005-0000-0000-0000B2000000}"/>
    <cellStyle name="style1633545603657" xfId="194" xr:uid="{00000000-0005-0000-0000-0000B3000000}"/>
    <cellStyle name="style1633545641331" xfId="172" xr:uid="{00000000-0005-0000-0000-0000B4000000}"/>
    <cellStyle name="style1633545641536" xfId="176" xr:uid="{00000000-0005-0000-0000-0000B5000000}"/>
    <cellStyle name="style1633545642520" xfId="170" xr:uid="{00000000-0005-0000-0000-0000B6000000}"/>
    <cellStyle name="style1633545642557" xfId="171" xr:uid="{00000000-0005-0000-0000-0000B7000000}"/>
    <cellStyle name="style1633545642595" xfId="173" xr:uid="{00000000-0005-0000-0000-0000B8000000}"/>
    <cellStyle name="style1633545642633" xfId="174" xr:uid="{00000000-0005-0000-0000-0000B9000000}"/>
    <cellStyle name="style1633545642684" xfId="175" xr:uid="{00000000-0005-0000-0000-0000BA000000}"/>
    <cellStyle name="style1633545642723" xfId="177" xr:uid="{00000000-0005-0000-0000-0000BB000000}"/>
    <cellStyle name="style1633545642848" xfId="349" xr:uid="{00000000-0005-0000-0000-0000BC000000}"/>
    <cellStyle name="style1633596337056" xfId="180" xr:uid="{00000000-0005-0000-0000-0000BD000000}"/>
    <cellStyle name="style1633596337505" xfId="184" xr:uid="{00000000-0005-0000-0000-0000BE000000}"/>
    <cellStyle name="style1633596339161" xfId="178" xr:uid="{00000000-0005-0000-0000-0000BF000000}"/>
    <cellStyle name="style1633596339231" xfId="179" xr:uid="{00000000-0005-0000-0000-0000C0000000}"/>
    <cellStyle name="style1633596339330" xfId="181" xr:uid="{00000000-0005-0000-0000-0000C1000000}"/>
    <cellStyle name="style1633596339432" xfId="182" xr:uid="{00000000-0005-0000-0000-0000C2000000}"/>
    <cellStyle name="style1633596339527" xfId="183" xr:uid="{00000000-0005-0000-0000-0000C3000000}"/>
    <cellStyle name="style1633596341554" xfId="185" xr:uid="{00000000-0005-0000-0000-0000C4000000}"/>
    <cellStyle name="style1633596341894" xfId="186" xr:uid="{00000000-0005-0000-0000-0000C5000000}"/>
    <cellStyle name="style1633627587859" xfId="196" xr:uid="{00000000-0005-0000-0000-0000C6000000}"/>
    <cellStyle name="style1633627587944" xfId="197" xr:uid="{00000000-0005-0000-0000-0000C7000000}"/>
    <cellStyle name="style1633627587999" xfId="198" xr:uid="{00000000-0005-0000-0000-0000C8000000}"/>
    <cellStyle name="style1633627588062" xfId="199" xr:uid="{00000000-0005-0000-0000-0000C9000000}"/>
    <cellStyle name="style1633627588127" xfId="200" xr:uid="{00000000-0005-0000-0000-0000CA000000}"/>
    <cellStyle name="style1633627588190" xfId="201" xr:uid="{00000000-0005-0000-0000-0000CB000000}"/>
    <cellStyle name="style1633627588236" xfId="202" xr:uid="{00000000-0005-0000-0000-0000CC000000}"/>
    <cellStyle name="style1633627588307" xfId="203" xr:uid="{00000000-0005-0000-0000-0000CD000000}"/>
    <cellStyle name="style1633627588367" xfId="204" xr:uid="{00000000-0005-0000-0000-0000CE000000}"/>
    <cellStyle name="style1633627588429" xfId="205" xr:uid="{00000000-0005-0000-0000-0000CF000000}"/>
    <cellStyle name="style1633627588491" xfId="206" xr:uid="{00000000-0005-0000-0000-0000D0000000}"/>
    <cellStyle name="style1633627588550" xfId="207" xr:uid="{00000000-0005-0000-0000-0000D1000000}"/>
    <cellStyle name="style1633627588614" xfId="208" xr:uid="{00000000-0005-0000-0000-0000D2000000}"/>
    <cellStyle name="style1633627588674" xfId="209" xr:uid="{00000000-0005-0000-0000-0000D3000000}"/>
    <cellStyle name="style1633627588741" xfId="210" xr:uid="{00000000-0005-0000-0000-0000D4000000}"/>
    <cellStyle name="style1633627588799" xfId="211" xr:uid="{00000000-0005-0000-0000-0000D5000000}"/>
    <cellStyle name="style1633627588857" xfId="212" xr:uid="{00000000-0005-0000-0000-0000D6000000}"/>
    <cellStyle name="style1633627589006" xfId="213" xr:uid="{00000000-0005-0000-0000-0000D7000000}"/>
    <cellStyle name="style1633627589151" xfId="214" xr:uid="{00000000-0005-0000-0000-0000D8000000}"/>
    <cellStyle name="style1633627589283" xfId="215" xr:uid="{00000000-0005-0000-0000-0000D9000000}"/>
    <cellStyle name="style1633627589416" xfId="216" xr:uid="{00000000-0005-0000-0000-0000DA000000}"/>
    <cellStyle name="style1633627589539" xfId="217" xr:uid="{00000000-0005-0000-0000-0000DB000000}"/>
    <cellStyle name="style1633627589651" xfId="218" xr:uid="{00000000-0005-0000-0000-0000DC000000}"/>
    <cellStyle name="style1633627589747" xfId="219" xr:uid="{00000000-0005-0000-0000-0000DD000000}"/>
    <cellStyle name="style1633627589853" xfId="220" xr:uid="{00000000-0005-0000-0000-0000DE000000}"/>
    <cellStyle name="style1633627589926" xfId="221" xr:uid="{00000000-0005-0000-0000-0000DF000000}"/>
    <cellStyle name="style1633627590001" xfId="222" xr:uid="{00000000-0005-0000-0000-0000E0000000}"/>
    <cellStyle name="style1633627590092" xfId="223" xr:uid="{00000000-0005-0000-0000-0000E1000000}"/>
    <cellStyle name="style1633627590233" xfId="224" xr:uid="{00000000-0005-0000-0000-0000E2000000}"/>
    <cellStyle name="style1633627590339" xfId="225" xr:uid="{00000000-0005-0000-0000-0000E3000000}"/>
    <cellStyle name="style1633627590416" xfId="226" xr:uid="{00000000-0005-0000-0000-0000E4000000}"/>
    <cellStyle name="style1633627590490" xfId="227" xr:uid="{00000000-0005-0000-0000-0000E5000000}"/>
    <cellStyle name="style1633627590556" xfId="228" xr:uid="{00000000-0005-0000-0000-0000E6000000}"/>
    <cellStyle name="style1633627590627" xfId="229" xr:uid="{00000000-0005-0000-0000-0000E7000000}"/>
    <cellStyle name="style1633627590681" xfId="230" xr:uid="{00000000-0005-0000-0000-0000E8000000}"/>
    <cellStyle name="style1633627590819" xfId="231" xr:uid="{00000000-0005-0000-0000-0000E9000000}"/>
    <cellStyle name="style1633627590963" xfId="232" xr:uid="{00000000-0005-0000-0000-0000EA000000}"/>
    <cellStyle name="style1633627591084" xfId="233" xr:uid="{00000000-0005-0000-0000-0000EB000000}"/>
    <cellStyle name="style1633627591209" xfId="234" xr:uid="{00000000-0005-0000-0000-0000EC000000}"/>
    <cellStyle name="style1633627591319" xfId="235" xr:uid="{00000000-0005-0000-0000-0000ED000000}"/>
    <cellStyle name="style1633627591448" xfId="236" xr:uid="{00000000-0005-0000-0000-0000EE000000}"/>
    <cellStyle name="style1633627591557" xfId="237" xr:uid="{00000000-0005-0000-0000-0000EF000000}"/>
    <cellStyle name="style1633627591685" xfId="238" xr:uid="{00000000-0005-0000-0000-0000F0000000}"/>
    <cellStyle name="style1633627591817" xfId="239" xr:uid="{00000000-0005-0000-0000-0000F1000000}"/>
    <cellStyle name="style1633627591915" xfId="240" xr:uid="{00000000-0005-0000-0000-0000F2000000}"/>
    <cellStyle name="style1633627591994" xfId="241" xr:uid="{00000000-0005-0000-0000-0000F3000000}"/>
    <cellStyle name="style1633627592053" xfId="242" xr:uid="{00000000-0005-0000-0000-0000F4000000}"/>
    <cellStyle name="style1633627592120" xfId="243" xr:uid="{00000000-0005-0000-0000-0000F5000000}"/>
    <cellStyle name="style1633627592176" xfId="244" xr:uid="{00000000-0005-0000-0000-0000F6000000}"/>
    <cellStyle name="style1633627592237" xfId="245" xr:uid="{00000000-0005-0000-0000-0000F7000000}"/>
    <cellStyle name="style1633627592306" xfId="246" xr:uid="{00000000-0005-0000-0000-0000F8000000}"/>
    <cellStyle name="style1633627592370" xfId="247" xr:uid="{00000000-0005-0000-0000-0000F9000000}"/>
    <cellStyle name="style1633627592435" xfId="248" xr:uid="{00000000-0005-0000-0000-0000FA000000}"/>
    <cellStyle name="style1633627592502" xfId="249" xr:uid="{00000000-0005-0000-0000-0000FB000000}"/>
    <cellStyle name="style1633627592569" xfId="250" xr:uid="{00000000-0005-0000-0000-0000FC000000}"/>
    <cellStyle name="style1633627592634" xfId="251" xr:uid="{00000000-0005-0000-0000-0000FD000000}"/>
    <cellStyle name="style1633627592699" xfId="252" xr:uid="{00000000-0005-0000-0000-0000FE000000}"/>
    <cellStyle name="style1633627592756" xfId="253" xr:uid="{00000000-0005-0000-0000-0000FF000000}"/>
    <cellStyle name="style1633627592803" xfId="254" xr:uid="{00000000-0005-0000-0000-000000010000}"/>
    <cellStyle name="style1633627592855" xfId="255" xr:uid="{00000000-0005-0000-0000-000001010000}"/>
    <cellStyle name="style1633627592922" xfId="256" xr:uid="{00000000-0005-0000-0000-000002010000}"/>
    <cellStyle name="style1633627593009" xfId="257" xr:uid="{00000000-0005-0000-0000-000003010000}"/>
    <cellStyle name="style1633627593117" xfId="258" xr:uid="{00000000-0005-0000-0000-000004010000}"/>
    <cellStyle name="style1633627593210" xfId="259" xr:uid="{00000000-0005-0000-0000-000005010000}"/>
    <cellStyle name="style1633627593300" xfId="260" xr:uid="{00000000-0005-0000-0000-000006010000}"/>
    <cellStyle name="style1633627593353" xfId="261" xr:uid="{00000000-0005-0000-0000-000007010000}"/>
    <cellStyle name="style1633627593413" xfId="262" xr:uid="{00000000-0005-0000-0000-000008010000}"/>
    <cellStyle name="style1633629027927" xfId="264" xr:uid="{00000000-0005-0000-0000-000009010000}"/>
    <cellStyle name="style1633629028000" xfId="265" xr:uid="{00000000-0005-0000-0000-00000A010000}"/>
    <cellStyle name="style1633629028050" xfId="266" xr:uid="{00000000-0005-0000-0000-00000B010000}"/>
    <cellStyle name="style1633629028111" xfId="267" xr:uid="{00000000-0005-0000-0000-00000C010000}"/>
    <cellStyle name="style1633629028166" xfId="268" xr:uid="{00000000-0005-0000-0000-00000D010000}"/>
    <cellStyle name="style1633629028225" xfId="269" xr:uid="{00000000-0005-0000-0000-00000E010000}"/>
    <cellStyle name="style1633629028271" xfId="270" xr:uid="{00000000-0005-0000-0000-00000F010000}"/>
    <cellStyle name="style1633629028337" xfId="271" xr:uid="{00000000-0005-0000-0000-000010010000}"/>
    <cellStyle name="style1633629028396" xfId="272" xr:uid="{00000000-0005-0000-0000-000011010000}"/>
    <cellStyle name="style1633629028449" xfId="273" xr:uid="{00000000-0005-0000-0000-000012010000}"/>
    <cellStyle name="style1633629028505" xfId="274" xr:uid="{00000000-0005-0000-0000-000013010000}"/>
    <cellStyle name="style1633629028562" xfId="275" xr:uid="{00000000-0005-0000-0000-000014010000}"/>
    <cellStyle name="style1633629028621" xfId="276" xr:uid="{00000000-0005-0000-0000-000015010000}"/>
    <cellStyle name="style1633629028674" xfId="277" xr:uid="{00000000-0005-0000-0000-000016010000}"/>
    <cellStyle name="style1633629028731" xfId="278" xr:uid="{00000000-0005-0000-0000-000017010000}"/>
    <cellStyle name="style1633629028773" xfId="279" xr:uid="{00000000-0005-0000-0000-000018010000}"/>
    <cellStyle name="style1633629028818" xfId="280" xr:uid="{00000000-0005-0000-0000-000019010000}"/>
    <cellStyle name="style1633629028918" xfId="281" xr:uid="{00000000-0005-0000-0000-00001A010000}"/>
    <cellStyle name="style1633629029115" xfId="282" xr:uid="{00000000-0005-0000-0000-00001B010000}"/>
    <cellStyle name="style1633629029244" xfId="283" xr:uid="{00000000-0005-0000-0000-00001C010000}"/>
    <cellStyle name="style1633629029389" xfId="284" xr:uid="{00000000-0005-0000-0000-00001D010000}"/>
    <cellStyle name="style1633629029522" xfId="285" xr:uid="{00000000-0005-0000-0000-00001E010000}"/>
    <cellStyle name="style1633629029668" xfId="286" xr:uid="{00000000-0005-0000-0000-00001F010000}"/>
    <cellStyle name="style1633629029794" xfId="287" xr:uid="{00000000-0005-0000-0000-000020010000}"/>
    <cellStyle name="style1633629029895" xfId="288" xr:uid="{00000000-0005-0000-0000-000021010000}"/>
    <cellStyle name="style1633629030007" xfId="289" xr:uid="{00000000-0005-0000-0000-000022010000}"/>
    <cellStyle name="style1633629030117" xfId="290" xr:uid="{00000000-0005-0000-0000-000023010000}"/>
    <cellStyle name="style1633629030206" xfId="291" xr:uid="{00000000-0005-0000-0000-000024010000}"/>
    <cellStyle name="style1633629030281" xfId="292" xr:uid="{00000000-0005-0000-0000-000025010000}"/>
    <cellStyle name="style1633629030375" xfId="293" xr:uid="{00000000-0005-0000-0000-000026010000}"/>
    <cellStyle name="style1633629030497" xfId="294" xr:uid="{00000000-0005-0000-0000-000027010000}"/>
    <cellStyle name="style1633629030583" xfId="295" xr:uid="{00000000-0005-0000-0000-000028010000}"/>
    <cellStyle name="style1633629030635" xfId="296" xr:uid="{00000000-0005-0000-0000-000029010000}"/>
    <cellStyle name="style1633629030686" xfId="297" xr:uid="{00000000-0005-0000-0000-00002A010000}"/>
    <cellStyle name="style1633629030734" xfId="298" xr:uid="{00000000-0005-0000-0000-00002B010000}"/>
    <cellStyle name="style1633629030786" xfId="299" xr:uid="{00000000-0005-0000-0000-00002C010000}"/>
    <cellStyle name="style1633629030853" xfId="300" xr:uid="{00000000-0005-0000-0000-00002D010000}"/>
    <cellStyle name="style1633629030915" xfId="301" xr:uid="{00000000-0005-0000-0000-00002E010000}"/>
    <cellStyle name="style1633629030981" xfId="302" xr:uid="{00000000-0005-0000-0000-00002F010000}"/>
    <cellStyle name="style1633629031045" xfId="303" xr:uid="{00000000-0005-0000-0000-000030010000}"/>
    <cellStyle name="style1633629031159" xfId="304" xr:uid="{00000000-0005-0000-0000-000031010000}"/>
    <cellStyle name="style1633629031268" xfId="305" xr:uid="{00000000-0005-0000-0000-000032010000}"/>
    <cellStyle name="style1633629031396" xfId="306" xr:uid="{00000000-0005-0000-0000-000033010000}"/>
    <cellStyle name="style1633629031565" xfId="307" xr:uid="{00000000-0005-0000-0000-000034010000}"/>
    <cellStyle name="style1633629031670" xfId="308" xr:uid="{00000000-0005-0000-0000-000035010000}"/>
    <cellStyle name="style1633629031793" xfId="309" xr:uid="{00000000-0005-0000-0000-000036010000}"/>
    <cellStyle name="style1633629031911" xfId="310" xr:uid="{00000000-0005-0000-0000-000037010000}"/>
    <cellStyle name="style1633629032040" xfId="311" xr:uid="{00000000-0005-0000-0000-000038010000}"/>
    <cellStyle name="style1633629032162" xfId="312" xr:uid="{00000000-0005-0000-0000-000039010000}"/>
    <cellStyle name="style1633629032247" xfId="313" xr:uid="{00000000-0005-0000-0000-00003A010000}"/>
    <cellStyle name="style1633629032331" xfId="314" xr:uid="{00000000-0005-0000-0000-00003B010000}"/>
    <cellStyle name="style1633629032415" xfId="315" xr:uid="{00000000-0005-0000-0000-00003C010000}"/>
    <cellStyle name="style1633629032512" xfId="316" xr:uid="{00000000-0005-0000-0000-00003D010000}"/>
    <cellStyle name="style1633629032630" xfId="317" xr:uid="{00000000-0005-0000-0000-00003E010000}"/>
    <cellStyle name="style1633629032731" xfId="318" xr:uid="{00000000-0005-0000-0000-00003F010000}"/>
    <cellStyle name="style1633629032834" xfId="319" xr:uid="{00000000-0005-0000-0000-000040010000}"/>
    <cellStyle name="style1633629032907" xfId="320" xr:uid="{00000000-0005-0000-0000-000041010000}"/>
    <cellStyle name="style1633629032977" xfId="321" xr:uid="{00000000-0005-0000-0000-000042010000}"/>
    <cellStyle name="style1633629033036" xfId="322" xr:uid="{00000000-0005-0000-0000-000043010000}"/>
    <cellStyle name="style1633629033096" xfId="323" xr:uid="{00000000-0005-0000-0000-000044010000}"/>
    <cellStyle name="style1633629033154" xfId="324" xr:uid="{00000000-0005-0000-0000-000045010000}"/>
    <cellStyle name="style1633629033203" xfId="325" xr:uid="{00000000-0005-0000-0000-000046010000}"/>
    <cellStyle name="style1633629033258" xfId="326" xr:uid="{00000000-0005-0000-0000-000047010000}"/>
    <cellStyle name="style1633629033318" xfId="327" xr:uid="{00000000-0005-0000-0000-000048010000}"/>
    <cellStyle name="style1633629033360" xfId="328" xr:uid="{00000000-0005-0000-0000-000049010000}"/>
    <cellStyle name="style1633629033419" xfId="329" xr:uid="{00000000-0005-0000-0000-00004A010000}"/>
    <cellStyle name="style1633629033474" xfId="330" xr:uid="{00000000-0005-0000-0000-00004B010000}"/>
    <cellStyle name="style1633629033541" xfId="331" xr:uid="{00000000-0005-0000-0000-00004C010000}"/>
    <cellStyle name="style1633629033609" xfId="332" xr:uid="{00000000-0005-0000-0000-00004D010000}"/>
    <cellStyle name="style1633629033663" xfId="333" xr:uid="{00000000-0005-0000-0000-00004E010000}"/>
    <cellStyle name="style1633629033721" xfId="334" xr:uid="{00000000-0005-0000-0000-00004F010000}"/>
    <cellStyle name="style1633629033769" xfId="335" xr:uid="{00000000-0005-0000-0000-000050010000}"/>
    <cellStyle name="style1633629033818" xfId="336" xr:uid="{00000000-0005-0000-0000-000051010000}"/>
    <cellStyle name="style1633629033875" xfId="337" xr:uid="{00000000-0005-0000-0000-000052010000}"/>
    <cellStyle name="style1633629033928" xfId="338" xr:uid="{00000000-0005-0000-0000-000053010000}"/>
    <cellStyle name="style1633629033995" xfId="339" xr:uid="{00000000-0005-0000-0000-000054010000}"/>
    <cellStyle name="style1633629034055" xfId="340" xr:uid="{00000000-0005-0000-0000-000055010000}"/>
    <cellStyle name="style1633629034122" xfId="341" xr:uid="{00000000-0005-0000-0000-000056010000}"/>
    <cellStyle name="style1633629034169" xfId="342" xr:uid="{00000000-0005-0000-0000-000057010000}"/>
    <cellStyle name="style1633629034221" xfId="343" xr:uid="{00000000-0005-0000-0000-000058010000}"/>
    <cellStyle name="style1633629034270" xfId="344" xr:uid="{00000000-0005-0000-0000-000059010000}"/>
    <cellStyle name="style1633629034318" xfId="345" xr:uid="{00000000-0005-0000-0000-00005A010000}"/>
    <cellStyle name="style1633629034363" xfId="346" xr:uid="{00000000-0005-0000-0000-00005B010000}"/>
    <cellStyle name="style1633629034560" xfId="347" xr:uid="{00000000-0005-0000-0000-00005C010000}"/>
    <cellStyle name="style1633629034673" xfId="348" xr:uid="{00000000-0005-0000-0000-00005D010000}"/>
    <cellStyle name="style1633699983765" xfId="362" xr:uid="{00000000-0005-0000-0000-00005E010000}"/>
    <cellStyle name="style1633699984719" xfId="353" xr:uid="{00000000-0005-0000-0000-00005F010000}"/>
    <cellStyle name="style1633699985586" xfId="357" xr:uid="{00000000-0005-0000-0000-000060010000}"/>
    <cellStyle name="style1633699985864" xfId="369" xr:uid="{00000000-0005-0000-0000-000061010000}"/>
    <cellStyle name="style1633699986711" xfId="350" xr:uid="{00000000-0005-0000-0000-000062010000}"/>
    <cellStyle name="style1633699986787" xfId="351" xr:uid="{00000000-0005-0000-0000-000063010000}"/>
    <cellStyle name="style1633699986861" xfId="354" xr:uid="{00000000-0005-0000-0000-000064010000}"/>
    <cellStyle name="style1633699986971" xfId="355" xr:uid="{00000000-0005-0000-0000-000065010000}"/>
    <cellStyle name="style1633699987087" xfId="352" xr:uid="{00000000-0005-0000-0000-000066010000}"/>
    <cellStyle name="style1633699987198" xfId="356" xr:uid="{00000000-0005-0000-0000-000067010000}"/>
    <cellStyle name="style1633699987301" xfId="358" xr:uid="{00000000-0005-0000-0000-000068010000}"/>
    <cellStyle name="style1633699987449" xfId="359" xr:uid="{00000000-0005-0000-0000-000069010000}"/>
    <cellStyle name="style1633699987500" xfId="363" xr:uid="{00000000-0005-0000-0000-00006A010000}"/>
    <cellStyle name="style1633699987545" xfId="360" xr:uid="{00000000-0005-0000-0000-00006B010000}"/>
    <cellStyle name="style1633699987591" xfId="361" xr:uid="{00000000-0005-0000-0000-00006C010000}"/>
    <cellStyle name="style1633699987634" xfId="364" xr:uid="{00000000-0005-0000-0000-00006D010000}"/>
    <cellStyle name="style1633699987681" xfId="365" xr:uid="{00000000-0005-0000-0000-00006E010000}"/>
    <cellStyle name="style1633699987956" xfId="366" xr:uid="{00000000-0005-0000-0000-00006F010000}"/>
    <cellStyle name="style1633699987993" xfId="367" xr:uid="{00000000-0005-0000-0000-000070010000}"/>
    <cellStyle name="style1633699988030" xfId="368" xr:uid="{00000000-0005-0000-0000-000071010000}"/>
    <cellStyle name="style1633699988070" xfId="370" xr:uid="{00000000-0005-0000-0000-000072010000}"/>
    <cellStyle name="style1633774164844" xfId="388" xr:uid="{00000000-0005-0000-0000-000073010000}"/>
    <cellStyle name="style1633774165874" xfId="377" xr:uid="{00000000-0005-0000-0000-000074010000}"/>
    <cellStyle name="style1633774166735" xfId="373" xr:uid="{00000000-0005-0000-0000-000075010000}"/>
    <cellStyle name="style1633774166811" xfId="372" xr:uid="{00000000-0005-0000-0000-000076010000}"/>
    <cellStyle name="style1633774167176" xfId="385" xr:uid="{00000000-0005-0000-0000-000077010000}"/>
    <cellStyle name="style1633774167818" xfId="374" xr:uid="{00000000-0005-0000-0000-000078010000}"/>
    <cellStyle name="style1633774167914" xfId="375" xr:uid="{00000000-0005-0000-0000-000079010000}"/>
    <cellStyle name="style1633774168018" xfId="379" xr:uid="{00000000-0005-0000-0000-00007A010000}"/>
    <cellStyle name="style1633774168155" xfId="380" xr:uid="{00000000-0005-0000-0000-00007B010000}"/>
    <cellStyle name="style1633774168280" xfId="376" xr:uid="{00000000-0005-0000-0000-00007C010000}"/>
    <cellStyle name="style1633774168398" xfId="371" xr:uid="{00000000-0005-0000-0000-00007D010000}"/>
    <cellStyle name="style1633774168497" xfId="381" xr:uid="{00000000-0005-0000-0000-00007E010000}"/>
    <cellStyle name="style1633774168684" xfId="382" xr:uid="{00000000-0005-0000-0000-00007F010000}"/>
    <cellStyle name="style1633774168740" xfId="389" xr:uid="{00000000-0005-0000-0000-000080010000}"/>
    <cellStyle name="style1633774168822" xfId="383" xr:uid="{00000000-0005-0000-0000-000081010000}"/>
    <cellStyle name="style1633774168895" xfId="384" xr:uid="{00000000-0005-0000-0000-000082010000}"/>
    <cellStyle name="style1633774168962" xfId="390" xr:uid="{00000000-0005-0000-0000-000083010000}"/>
    <cellStyle name="style1633774169008" xfId="391" xr:uid="{00000000-0005-0000-0000-000084010000}"/>
    <cellStyle name="style1633774169259" xfId="378" xr:uid="{00000000-0005-0000-0000-000085010000}"/>
    <cellStyle name="style1633774169356" xfId="392" xr:uid="{00000000-0005-0000-0000-000086010000}"/>
    <cellStyle name="style1633774169972" xfId="386" xr:uid="{00000000-0005-0000-0000-000087010000}"/>
    <cellStyle name="style1633774170019" xfId="387" xr:uid="{00000000-0005-0000-0000-000088010000}"/>
    <cellStyle name="style1634630432392" xfId="828" xr:uid="{1CB72A17-B72A-477C-B56C-6C33394DA124}"/>
    <cellStyle name="style1634630432489" xfId="827" xr:uid="{3410C433-BF74-461A-8858-0ADBAEF28FDB}"/>
    <cellStyle name="style1634630432561" xfId="826" xr:uid="{021BD9B5-9DF3-49C2-BC2D-4D0F28AEDDEA}"/>
    <cellStyle name="style1634630432785" xfId="825" xr:uid="{C5CF8499-87B5-4733-B8EE-1A66C020ED58}"/>
    <cellStyle name="style1634630432908" xfId="824" xr:uid="{3DA612BE-D68C-449D-8DE6-122F9A8C2378}"/>
    <cellStyle name="style1634630433072" xfId="823" xr:uid="{9450F848-671B-4695-8A36-138202BDFA20}"/>
    <cellStyle name="style1634630433127" xfId="822" xr:uid="{87745D63-5D03-476C-ABEB-C7020048FB9E}"/>
    <cellStyle name="style1634630433220" xfId="821" xr:uid="{2ED1E781-E9E1-412C-8B98-CA61E7306E8D}"/>
    <cellStyle name="style1634630433320" xfId="820" xr:uid="{3CBBC10A-0EA5-4AA6-A406-FF8B7E3B445F}"/>
    <cellStyle name="style1634630433389" xfId="819" xr:uid="{7450C583-402A-42DD-B7EA-7ED078AAA5B6}"/>
    <cellStyle name="style1634630433471" xfId="818" xr:uid="{26978442-2BCB-4870-8AED-F3F8B1D7AB75}"/>
    <cellStyle name="style1634630433568" xfId="817" xr:uid="{D3A56EDE-5DB9-4615-8EEB-93B4194BC5BF}"/>
    <cellStyle name="style1634630433637" xfId="816" xr:uid="{AD7D8B0C-679A-4AE6-9FAF-6DBCA54E547F}"/>
    <cellStyle name="style1634630433697" xfId="815" xr:uid="{8E01A181-BBF0-4984-85C1-5F37B85D1A66}"/>
    <cellStyle name="style1634630433774" xfId="814" xr:uid="{61214690-F47E-4D49-AAEC-94D5408BEC14}"/>
    <cellStyle name="style1634630433835" xfId="813" xr:uid="{25F124BD-A471-46B9-967C-4B9D0BD7A5F2}"/>
    <cellStyle name="style1634630433896" xfId="812" xr:uid="{48F5E1F2-4FB2-48DE-8238-A2CAE59B008D}"/>
    <cellStyle name="style1634630433971" xfId="811" xr:uid="{709F4B38-B8E6-47C7-AB3A-0FD7C3D74E70}"/>
    <cellStyle name="style1634630434047" xfId="810" xr:uid="{7755FF91-B076-42CF-B54F-92C84BFC214C}"/>
    <cellStyle name="style1634630434126" xfId="809" xr:uid="{FACD6545-741A-4B57-BBF9-5D5B67E0DDE2}"/>
    <cellStyle name="style1634630434219" xfId="808" xr:uid="{FFDE99B6-212D-484E-AF16-CCB623D9EDFA}"/>
    <cellStyle name="style1634630434300" xfId="807" xr:uid="{1E689EDE-5E47-40CE-8A7E-4BAE208731D0}"/>
    <cellStyle name="style1634630434381" xfId="806" xr:uid="{60F78F43-8858-4895-882E-E0E016687A68}"/>
    <cellStyle name="style1634630434457" xfId="805" xr:uid="{7348F8F3-4419-4F21-B381-5A548C8959CE}"/>
    <cellStyle name="style1634630434539" xfId="804" xr:uid="{355E3986-6F0D-4A40-A336-56B2D12BF8C9}"/>
    <cellStyle name="style1634630434597" xfId="803" xr:uid="{79E385BB-FF7A-43B7-B589-649A53D13144}"/>
    <cellStyle name="style1634630434663" xfId="802" xr:uid="{E9CFB188-2F8D-4F52-A712-D32C5C447CD4}"/>
    <cellStyle name="style1634630434721" xfId="801" xr:uid="{49FECA1B-FE2A-4312-9043-BD4C4AE6D5B7}"/>
    <cellStyle name="style1634630434797" xfId="800" xr:uid="{3FF1B538-490A-436C-9B36-ED961E385CD7}"/>
    <cellStyle name="style1634630434879" xfId="799" xr:uid="{60B182B0-542E-4DB3-97CB-16E40AE51B77}"/>
    <cellStyle name="style1634630434950" xfId="398" xr:uid="{06271F6E-79C7-43B3-A5AA-32F487BA22FA}"/>
    <cellStyle name="style1634630434950 2" xfId="798" xr:uid="{E6E01B95-E569-429C-B2F2-77343F35B106}"/>
    <cellStyle name="style1634630434996" xfId="797" xr:uid="{89BE8842-3A3E-4D48-A0C6-73FB1D25EF51}"/>
    <cellStyle name="style1634630435050" xfId="796" xr:uid="{A94ABA35-3E9B-4056-BA91-E7A60643C55C}"/>
    <cellStyle name="style1634630435154" xfId="399" xr:uid="{786BFF16-788F-41C3-B440-7FD01F2D477B}"/>
    <cellStyle name="style1634630435154 2" xfId="795" xr:uid="{D52FA26A-676A-422D-93C6-9B19EBD57709}"/>
    <cellStyle name="style1634630435238" xfId="794" xr:uid="{361CC80A-1091-48EF-941F-C41DBBC8F14F}"/>
    <cellStyle name="style1634630435313" xfId="793" xr:uid="{243DF604-05CE-4165-ABB4-6CCBDEB4F2E8}"/>
    <cellStyle name="style1634630435384" xfId="792" xr:uid="{38029348-25B7-497A-B97E-4B2F816BD08C}"/>
    <cellStyle name="style1634630435491" xfId="791" xr:uid="{28ED99B2-8CA1-4341-874E-4A86B371727F}"/>
    <cellStyle name="style1634630435544" xfId="790" xr:uid="{5AD78E15-3908-44CD-91DF-A9E293DC196B}"/>
    <cellStyle name="style1634630435617" xfId="789" xr:uid="{DFA3C94A-D247-4D9C-8A5E-FD3BBD7A78D9}"/>
    <cellStyle name="style1634630435672" xfId="788" xr:uid="{B97500F2-17E0-41F5-B38A-2094E5985C38}"/>
    <cellStyle name="style1634630435730" xfId="787" xr:uid="{E3A1BCDE-5F09-42A7-AE7B-CE7BF49B04EA}"/>
    <cellStyle name="style1634630436080" xfId="786" xr:uid="{65337CB5-4474-483E-A317-EAABB9103DFB}"/>
    <cellStyle name="style1634630436127" xfId="785" xr:uid="{BD45F354-4934-43ED-94FC-B106EE38F0B6}"/>
    <cellStyle name="style1634630436193" xfId="784" xr:uid="{2740BC72-51E8-4F96-BE61-3ED1DD8BBF27}"/>
    <cellStyle name="style1634630436246" xfId="783" xr:uid="{4E9DE884-90B8-46E9-9970-BFD6B6DF502D}"/>
    <cellStyle name="style1634630436300" xfId="782" xr:uid="{1A4F03C4-A2B5-437C-B2E4-079CA6CC213B}"/>
    <cellStyle name="style1634630436379" xfId="781" xr:uid="{A6407DD8-F2C1-47E4-B582-5891546292C8}"/>
    <cellStyle name="style1634630436430" xfId="780" xr:uid="{44527A3E-134B-4FCC-BBEE-5D30DB8F5E85}"/>
    <cellStyle name="style1634630436494" xfId="779" xr:uid="{9E67F5A8-5867-4BC2-B98B-01322406D74C}"/>
    <cellStyle name="style1634630436548" xfId="778" xr:uid="{523A5A48-C4EE-4462-931D-736AD40E08CD}"/>
    <cellStyle name="style1634630436616" xfId="777" xr:uid="{D79B2502-79F5-4571-AB6D-F20A51E68FD7}"/>
    <cellStyle name="style1634630436696" xfId="776" xr:uid="{9B028946-3B27-4471-87A9-58BBD3467A91}"/>
    <cellStyle name="style1634630436762" xfId="775" xr:uid="{81B2E622-5B44-4076-BC2F-378688A41E80}"/>
    <cellStyle name="style1634630436815" xfId="774" xr:uid="{A19A9C18-6762-4A30-956B-576CBCFADE1B}"/>
    <cellStyle name="style1634630436875" xfId="773" xr:uid="{11E0B3AE-CBFF-4E4E-89EA-E65CAAD1AD33}"/>
    <cellStyle name="style1634630436928" xfId="772" xr:uid="{2D12D811-8BBC-48AB-AEDB-C253E6A9AE4F}"/>
    <cellStyle name="style1634630437010" xfId="771" xr:uid="{A6C8DC01-1DCA-4A5B-A2B4-93D94208C362}"/>
    <cellStyle name="style1634630437069" xfId="770" xr:uid="{19985433-755E-4020-BC52-C8830C432221}"/>
    <cellStyle name="style1634630437129" xfId="769" xr:uid="{E0515622-26AD-41C3-A5DA-724D2BD893D0}"/>
    <cellStyle name="style1634630437207" xfId="768" xr:uid="{99F0B0D7-FE63-4A75-A5A9-DB2386DD2E50}"/>
    <cellStyle name="style1634630437274" xfId="767" xr:uid="{6197F401-49C5-47B9-A592-9C8A9F3CFB7B}"/>
    <cellStyle name="style1634630437366" xfId="766" xr:uid="{D5F7FA7A-4155-4FC5-882B-A0F57EE27235}"/>
    <cellStyle name="style1634630437415" xfId="765" xr:uid="{41988D17-C704-4742-9CF8-286972514BEA}"/>
    <cellStyle name="style1634630437479" xfId="764" xr:uid="{10D868C5-588C-4FA9-96F8-A2DC85256F9D}"/>
    <cellStyle name="style1634630437531" xfId="763" xr:uid="{B622C2F0-B7B6-45A8-9546-522BED801600}"/>
    <cellStyle name="style1634630437696" xfId="762" xr:uid="{652847E1-A459-43AD-8A45-DC9319E19CF4}"/>
    <cellStyle name="style1634630437761" xfId="761" xr:uid="{393CA8EA-8C1E-4C02-8556-84577D788E8A}"/>
    <cellStyle name="style1634630437819" xfId="760" xr:uid="{250FAB26-0032-4913-8A56-A105DF214B9D}"/>
    <cellStyle name="style1634630437874" xfId="759" xr:uid="{0492E45B-30CC-4740-B7C1-AE953509780E}"/>
    <cellStyle name="style1634630437930" xfId="758" xr:uid="{256E7507-E0AE-4DC0-88CB-8B7EC510C2B5}"/>
    <cellStyle name="style1634630437995" xfId="757" xr:uid="{8B3FE6D0-E631-49FD-B297-141C5EB785F7}"/>
    <cellStyle name="style1634630438062" xfId="756" xr:uid="{3CF28AFC-D954-4C76-8C82-BC9F347522D8}"/>
    <cellStyle name="style1634630438112" xfId="755" xr:uid="{C3150A18-C05F-439A-ABBA-D8B6960C5500}"/>
    <cellStyle name="style1634630438178" xfId="754" xr:uid="{5CF76C03-35AE-4208-98AD-0C2244BAF4A9}"/>
    <cellStyle name="style1634630438259" xfId="753" xr:uid="{6EA34352-4C0D-4623-A6EB-6395DBD6A0B7}"/>
    <cellStyle name="style1634630438300" xfId="752" xr:uid="{97E73297-863C-4E24-A20E-D76E50AA1B7B}"/>
    <cellStyle name="style1634630438346" xfId="751" xr:uid="{8BD00D76-C505-495B-B428-373893628890}"/>
    <cellStyle name="style1634630438396" xfId="750" xr:uid="{77529B78-93B4-4C7C-B752-291B11B082C4}"/>
    <cellStyle name="style1634630438438" xfId="749" xr:uid="{01E27E4D-A68B-4EC4-A84F-95664941A66B}"/>
    <cellStyle name="style1634630438478" xfId="748" xr:uid="{371AEDB0-81E1-4608-A8E8-AC09CC43FBC6}"/>
    <cellStyle name="style1634630438547" xfId="747" xr:uid="{D3C27E65-35E2-4808-800D-D1C41CA8E85F}"/>
    <cellStyle name="style1634630438669" xfId="746" xr:uid="{82C55A0E-007B-4F54-97D7-7BD036DD807E}"/>
    <cellStyle name="style1634630438711" xfId="745" xr:uid="{34AFF2E4-57A9-403A-9447-B5647BD3FDCC}"/>
    <cellStyle name="style1634630439028" xfId="744" xr:uid="{97853FEE-F4CF-4723-8AA8-F6BDF19DB452}"/>
    <cellStyle name="style1634630439078" xfId="743" xr:uid="{C7B6C6BE-577F-4253-99F6-BD0A56795BE7}"/>
    <cellStyle name="style1634630439129" xfId="742" xr:uid="{12256FE3-B844-48A0-8D7A-C2183B977558}"/>
    <cellStyle name="style1634630440272" xfId="741" xr:uid="{2D494621-D785-4766-9BBF-B8636CE0381B}"/>
    <cellStyle name="style1634630440319" xfId="740" xr:uid="{6AAB3DA1-53EC-4DC2-A0D8-30160EA8C6DB}"/>
    <cellStyle name="style1634630440362" xfId="739" xr:uid="{E6767010-47CD-4F11-9841-90514FBDAA64}"/>
    <cellStyle name="style1634630440427" xfId="738" xr:uid="{C048AE28-AD12-47BD-809D-EAE544C42688}"/>
    <cellStyle name="style1634630440487" xfId="737" xr:uid="{53FD64C1-18C7-4017-8EE3-5CFA18E8F4DC}"/>
    <cellStyle name="style1634630440531" xfId="736" xr:uid="{39332532-B0B0-4984-B703-D14791B4CB19}"/>
    <cellStyle name="style1634630440587" xfId="735" xr:uid="{878B9952-034C-4A51-BAC7-33A967F0DD45}"/>
    <cellStyle name="style1634643787629" xfId="396" xr:uid="{00000000-0005-0000-0000-000089010000}"/>
    <cellStyle name="style1634643787806" xfId="393" xr:uid="{00000000-0005-0000-0000-00008A010000}"/>
    <cellStyle name="style1634643790711" xfId="394" xr:uid="{00000000-0005-0000-0000-00008B010000}"/>
    <cellStyle name="style1634643790911" xfId="395" xr:uid="{00000000-0005-0000-0000-00008C010000}"/>
    <cellStyle name="style1634648379142" xfId="400" xr:uid="{59145F63-B5FD-4EFC-9D47-B90158620CD8}"/>
    <cellStyle name="style1634648379429" xfId="401" xr:uid="{9A872831-FF21-4E1F-9387-3D185BDFBAA1}"/>
    <cellStyle name="style1635071973675" xfId="406" xr:uid="{C363E936-98AF-4DEE-9E6C-F5D09D13AB49}"/>
    <cellStyle name="style1635071973710" xfId="408" xr:uid="{4E4AE0A3-ECF6-42AB-81CE-25855C2D9A2A}"/>
    <cellStyle name="style1635071973759" xfId="410" xr:uid="{BB348498-BD23-4D89-AE8E-66BBA1BBE4D6}"/>
    <cellStyle name="style1635071973812" xfId="412" xr:uid="{90B96BD6-68E3-427F-AC15-44ED287DDB13}"/>
    <cellStyle name="style1635071974061" xfId="407" xr:uid="{373B7EAD-3121-46F9-8114-82EA33392EF6}"/>
    <cellStyle name="style1635071974093" xfId="409" xr:uid="{F358A47F-31E3-47A2-8D4A-A89EB229EEF3}"/>
    <cellStyle name="style1635071974125" xfId="411" xr:uid="{0C8AD05D-6776-4DD5-8889-15F623FB3165}"/>
    <cellStyle name="style1635071974175" xfId="413" xr:uid="{E0CAC636-65FF-48D0-94F5-513304AD3428}"/>
    <cellStyle name="style1635075478107" xfId="404" xr:uid="{917F7DC3-B5AF-4112-B6F6-9129379C7E60}"/>
    <cellStyle name="style1635075486718" xfId="402" xr:uid="{67C6D695-983E-49FF-9F46-5EBC9E3216E2}"/>
    <cellStyle name="style1635075486917" xfId="405" xr:uid="{D1E019D9-0C68-42C4-B102-06C599613FEB}"/>
    <cellStyle name="style1635075487083" xfId="403" xr:uid="{4152D95F-575B-4751-90ED-FD9B02802914}"/>
    <cellStyle name="style1635082423138" xfId="420" xr:uid="{67D75FA5-7F4C-4FB8-B5A5-171243E4B645}"/>
    <cellStyle name="style1635082423322" xfId="421" xr:uid="{1D7AB4C9-13DD-4A42-9752-B83CF0ABAAE8}"/>
    <cellStyle name="style1635083346400" xfId="418" xr:uid="{FE0D7C94-F0A9-4D0C-AEC6-F58CA8FF706A}"/>
    <cellStyle name="style1635083346432" xfId="422" xr:uid="{23832658-F8AF-4F99-BB99-F6BDA10FD7F0}"/>
    <cellStyle name="style1635083346478" xfId="416" xr:uid="{A14CB11B-4940-41F1-9804-3F27A4739E86}"/>
    <cellStyle name="style1635083346541" xfId="419" xr:uid="{345920B6-F631-45F4-BEC0-412A2D269671}"/>
    <cellStyle name="style1635083346588" xfId="423" xr:uid="{F8E3DA52-9628-4AA0-B177-5AE1B813075F}"/>
    <cellStyle name="style1635083346619" xfId="417" xr:uid="{489F867B-FE70-4E2D-BEF4-6CD75C852381}"/>
    <cellStyle name="style1635085027374" xfId="508" xr:uid="{9BE0A06E-378A-445B-90B4-277475E202B7}"/>
    <cellStyle name="style1635085027437" xfId="509" xr:uid="{F1105866-7EB0-4B47-B6C0-FCFB3E8CC6BE}"/>
    <cellStyle name="style1635085027499" xfId="510" xr:uid="{BFA9C1DA-6C44-4DD9-B893-F11BD57BE574}"/>
    <cellStyle name="style1635085027546" xfId="511" xr:uid="{77249038-059D-4A63-B1F1-9BD3FE6E00DF}"/>
    <cellStyle name="style1635085027593" xfId="512" xr:uid="{D5986C6B-18C9-4512-8A5A-FE30D9D8B16A}"/>
    <cellStyle name="style1635085027640" xfId="513" xr:uid="{6EEC2CAB-413F-4C83-A15E-90FCA9941584}"/>
    <cellStyle name="style1635085027687" xfId="514" xr:uid="{A58C2B48-402E-4977-A1EB-5C817AB6F680}"/>
    <cellStyle name="style1635085027734" xfId="515" xr:uid="{F65724D3-70A5-4F1E-8719-F14B57EF3375}"/>
    <cellStyle name="style1635085027780" xfId="516" xr:uid="{DF40A80A-99E5-4A0A-8531-8FDA20740B7F}"/>
    <cellStyle name="style1635085027827" xfId="517" xr:uid="{39602AF6-78D1-4305-96BA-51CF7529AF0D}"/>
    <cellStyle name="style1635085027874" xfId="518" xr:uid="{5F874A5C-AB6D-49ED-BFF4-3EB1FED1C306}"/>
    <cellStyle name="style1635085027921" xfId="519" xr:uid="{4AF84E83-E075-4B19-8907-A50C3A23C745}"/>
    <cellStyle name="style1635085027983" xfId="520" xr:uid="{99FE5A43-0BE9-42B0-A3E8-B241553432CB}"/>
    <cellStyle name="style1635085028030" xfId="521" xr:uid="{0CB46A35-726C-4CFD-932B-FCA10E6B4DD6}"/>
    <cellStyle name="style1635085028077" xfId="522" xr:uid="{77BCCDDD-9D42-498C-B3F0-816BDF51DF6B}"/>
    <cellStyle name="style1635085028124" xfId="523" xr:uid="{1A94FD9D-9DCB-4C9E-AE23-64BEDB49AE35}"/>
    <cellStyle name="style1635085028155" xfId="524" xr:uid="{592902C9-60BC-45DA-965F-43CA1433E6A3}"/>
    <cellStyle name="style1635085028202" xfId="525" xr:uid="{7BA317EF-55FB-4BAC-A50E-8BB26DE6C043}"/>
    <cellStyle name="style1635085028249" xfId="526" xr:uid="{B70D0F56-1C37-4BD4-BBA0-CF0A2ADC9E95}"/>
    <cellStyle name="style1635085028296" xfId="527" xr:uid="{2F174ADF-4175-4D08-8C2B-E89DAB60E93D}"/>
    <cellStyle name="style1635085028343" xfId="528" xr:uid="{6487318D-1CFE-4944-B139-179D284C6E80}"/>
    <cellStyle name="style1635085028390" xfId="529" xr:uid="{91211DC2-0E08-4876-9350-8DC1C8285FA9}"/>
    <cellStyle name="style1635085028437" xfId="530" xr:uid="{8637C940-A9A3-4090-8510-5E93D443E07C}"/>
    <cellStyle name="style1635085028496" xfId="531" xr:uid="{6AE56FE0-8675-4876-8EBB-20F1F13CBBC8}"/>
    <cellStyle name="style1635085028542" xfId="532" xr:uid="{2D5B6212-FCC6-4387-A86F-41BE610B0DB2}"/>
    <cellStyle name="style1635085028589" xfId="533" xr:uid="{309C35C4-C0D3-457B-A6E2-C514621686E2}"/>
    <cellStyle name="style1635085028651" xfId="534" xr:uid="{291DF105-4F5A-4E58-95D4-D8B1CB114B22}"/>
    <cellStyle name="style1635085028775" xfId="535" xr:uid="{D9C85813-5FAD-4802-8940-26571A778D65}"/>
    <cellStyle name="style1635085028884" xfId="536" xr:uid="{F0DB14F0-CC6F-4099-9F05-6121A24FE5BA}"/>
    <cellStyle name="style1635085028993" xfId="537" xr:uid="{B6844376-5C9D-4F1A-B227-C3C1F390FCE9}"/>
    <cellStyle name="style1635085029118" xfId="538" xr:uid="{C45B39E4-3933-45C4-9306-143A043A9774}"/>
    <cellStyle name="style1635085029228" xfId="539" xr:uid="{6626BD3D-DAEA-4200-8627-37B138923C9A}"/>
    <cellStyle name="style1635085029322" xfId="540" xr:uid="{E4755913-0CB8-49B9-8BA7-1403E4E2A7F2}"/>
    <cellStyle name="style1635085029415" xfId="541" xr:uid="{C8D8FB99-3600-46B5-8B5D-1CE3AF79AC05}"/>
    <cellStyle name="style1635085029478" xfId="542" xr:uid="{D03FBFF1-0501-42DB-BB00-4B962A28617E}"/>
    <cellStyle name="style1635085029571" xfId="543" xr:uid="{E8DD6B2A-8B2E-4DFB-A97D-A8EE57209402}"/>
    <cellStyle name="style1635085029650" xfId="544" xr:uid="{CD01154D-E56D-4CDB-BF67-A37BA52E255F}"/>
    <cellStyle name="style1635085029681" xfId="545" xr:uid="{2084B447-3937-4E1B-B813-56D463DB888F}"/>
    <cellStyle name="style1635085029742" xfId="546" xr:uid="{0950BC6E-97B7-4D8A-B399-017E7FC307BE}"/>
    <cellStyle name="style1635085029805" xfId="547" xr:uid="{2F755389-0A1B-4009-8C00-9E5FBB8917E1}"/>
    <cellStyle name="style1635085029867" xfId="548" xr:uid="{0F938665-9834-4627-AF91-5C8616F0A510}"/>
    <cellStyle name="style1635085029930" xfId="549" xr:uid="{37C82C0B-6414-46AD-863C-E8949FF22815}"/>
    <cellStyle name="style1635085030008" xfId="550" xr:uid="{D8D4CBAF-1D0B-4AC9-A9FF-250B774A9761}"/>
    <cellStyle name="style1635085030069" xfId="551" xr:uid="{7F17BA79-37A5-4965-84ED-42C28DBE10E0}"/>
    <cellStyle name="style1635085030132" xfId="552" xr:uid="{CE95E62F-E22B-4C8E-BDCF-BB984998268C}"/>
    <cellStyle name="style1635085030206" xfId="553" xr:uid="{A800FA80-5009-4BD9-881D-28D09D151540}"/>
    <cellStyle name="style1635085030472" xfId="554" xr:uid="{55DBBC6A-73EC-41C7-9785-F11F158A5DE3}"/>
    <cellStyle name="style1635085030519" xfId="555" xr:uid="{AC13B34F-B075-4957-9D4D-C2CE3419BB84}"/>
    <cellStyle name="style1635085030566" xfId="556" xr:uid="{85CE6004-5654-4EAE-B789-8F63AB67875C}"/>
    <cellStyle name="style1635085030613" xfId="557" xr:uid="{8A2F22D2-47C8-4162-AD2C-9A5C44D0AE4E}"/>
    <cellStyle name="style1635085030682" xfId="558" xr:uid="{84AA9C41-1845-4016-9441-CDEE26E17834}"/>
    <cellStyle name="style1635085030725" xfId="559" xr:uid="{30D34677-CB0A-42EC-AFC1-35BC28A6217E}"/>
    <cellStyle name="style1635085030772" xfId="560" xr:uid="{F7B33904-51FF-4E0D-A7C0-305F34E26D49}"/>
    <cellStyle name="style1635085030818" xfId="561" xr:uid="{4D4DDC01-A775-43F0-9C90-F9A6B8417352}"/>
    <cellStyle name="style1635085030865" xfId="562" xr:uid="{8C23CD1D-B6BF-4CE9-91B8-2D5B9E7B1928}"/>
    <cellStyle name="style1635085030912" xfId="563" xr:uid="{C81E7B51-1C34-4219-AACE-2CC3EF48261D}"/>
    <cellStyle name="style1635085030975" xfId="564" xr:uid="{B32CBE40-D698-42CD-A3E9-AEC3DCCCA899}"/>
    <cellStyle name="style1635085031068" xfId="565" xr:uid="{25E40C47-605B-45EF-BE03-DFC075E6A9EE}"/>
    <cellStyle name="style1635085031193" xfId="566" xr:uid="{7CAB3352-FD9E-44E8-A249-1025055312A1}"/>
    <cellStyle name="style1635085031303" xfId="567" xr:uid="{08D38F61-BDF2-446D-9ECE-72DF53DB9F9D}"/>
    <cellStyle name="style1635085031412" xfId="568" xr:uid="{AFF76CF5-776D-4F95-8A85-D4C7F96CAA7E}"/>
    <cellStyle name="style1635085031553" xfId="569" xr:uid="{D611688C-11CB-426B-956C-32D5EA97FF12}"/>
    <cellStyle name="style1635085031646" xfId="570" xr:uid="{EB0F69BD-AE26-428C-A525-32D18939DAF8}"/>
    <cellStyle name="style1635085031740" xfId="571" xr:uid="{45CAA278-44D3-4108-BF69-5C9A6DB20E0A}"/>
    <cellStyle name="style1635085031818" xfId="572" xr:uid="{0D4F5384-0C95-464D-8804-24A947E501A0}"/>
    <cellStyle name="style1635085031896" xfId="573" xr:uid="{71D5CC9F-0DA5-40D6-871A-999F3DDAE72A}"/>
    <cellStyle name="style1635085032006" xfId="574" xr:uid="{139195F6-8968-4D4E-A298-A362A9EFE8CA}"/>
    <cellStyle name="style1635085032068" xfId="575" xr:uid="{6EB90220-D302-4140-9F12-608B61E19364}"/>
    <cellStyle name="style1635085032131" xfId="576" xr:uid="{842E8DFC-A1DA-4FF9-B4BE-B56DC26D0135}"/>
    <cellStyle name="style1635085032209" xfId="577" xr:uid="{DB734F89-C7B9-4DB6-9E25-7D3A01E5870C}"/>
    <cellStyle name="style1635085032256" xfId="578" xr:uid="{5C0A4469-1AAA-49AF-8C50-17A872748407}"/>
    <cellStyle name="style1635085032287" xfId="579" xr:uid="{BDF390C9-2B96-48B9-BEB5-6678E350C60A}"/>
    <cellStyle name="style1635085032334" xfId="580" xr:uid="{40967BE2-3768-4373-9C1B-4D05E99F0ABA}"/>
    <cellStyle name="style1635085032381" xfId="581" xr:uid="{B9DEEADE-9758-4E6C-8AB7-1F9194F9D112}"/>
    <cellStyle name="style1635085032427" xfId="582" xr:uid="{69C95314-C2FE-4FFE-9BE3-761CDCD2CDB3}"/>
    <cellStyle name="style1635085032463" xfId="583" xr:uid="{D3C9940E-8077-4377-BAF5-8FE5AA5BD6E1}"/>
    <cellStyle name="style1635085032509" xfId="584" xr:uid="{058276D0-F4CD-4166-B90A-A8CB5657172E}"/>
    <cellStyle name="style1635085032556" xfId="585" xr:uid="{B97921E5-E8D3-4178-ABC6-B55029812DBF}"/>
    <cellStyle name="style1635085032603" xfId="586" xr:uid="{FB35B5A2-AE20-4C34-B098-9DB4EC526DD2}"/>
    <cellStyle name="style1635085032650" xfId="587" xr:uid="{C7ABF103-88B6-4598-A20E-D4D739B87F72}"/>
    <cellStyle name="style1635085032704" xfId="588" xr:uid="{CC86303A-3783-46F3-8E9E-9201856D892C}"/>
    <cellStyle name="style1635085032740" xfId="589" xr:uid="{0749B212-3A58-4118-B058-EACC55E26007}"/>
    <cellStyle name="style1635085032771" xfId="590" xr:uid="{A42E03F5-3822-41BA-9D3D-2DC82D13EFBA}"/>
    <cellStyle name="style1635085032818" xfId="591" xr:uid="{35FD9F4C-C12B-4F6E-BBEB-0CF2068A7C91}"/>
    <cellStyle name="style1635085032849" xfId="592" xr:uid="{0602A88A-4700-405D-9515-8C37C597BDDB}"/>
    <cellStyle name="style1635085032880" xfId="593" xr:uid="{8D3E384D-E308-456C-9AEC-DBA522019EBA}"/>
    <cellStyle name="style1635085032958" xfId="594" xr:uid="{524CEEA7-D614-4F48-B0D0-0C8DEB8E330B}"/>
    <cellStyle name="style1635085032990" xfId="595" xr:uid="{70A298E7-5136-4125-BFA4-96DEEBBE3CD1}"/>
    <cellStyle name="style1635085033115" xfId="596" xr:uid="{7909B5C4-01C1-442F-96C1-2D4B15C0CA65}"/>
    <cellStyle name="style1635085033365" xfId="597" xr:uid="{F84DD13C-BFBF-4EAB-A579-702B0EB0F392}"/>
    <cellStyle name="style1635085033412" xfId="598" xr:uid="{97FEADA3-70C3-481D-A6E7-730D62A13150}"/>
    <cellStyle name="style1635085035292" xfId="599" xr:uid="{0027DE23-0EB5-4E97-B3D6-1C25B5C678F5}"/>
    <cellStyle name="style1635085035323" xfId="600" xr:uid="{3F5AD9CF-31E5-40AB-AF4E-657E12044011}"/>
    <cellStyle name="style1635085035370" xfId="601" xr:uid="{A048FFA9-C481-44BB-B288-2EE4E4AB549E}"/>
    <cellStyle name="style1635085035560" xfId="602" xr:uid="{1285D098-94DA-460D-8056-371CD9BBA835}"/>
    <cellStyle name="style1635085035622" xfId="603" xr:uid="{25F8FBFD-A0B9-41AC-9FDB-E2C65B7C7BD6}"/>
    <cellStyle name="style1635085035692" xfId="604" xr:uid="{4DB7594F-CDAC-4381-9019-8AD58547DAD7}"/>
    <cellStyle name="style1635085035723" xfId="605" xr:uid="{09175DD4-6217-4229-93E8-41B3756FF728}"/>
    <cellStyle name="style1635085035754" xfId="606" xr:uid="{0AA14025-8569-4F90-B81D-70D51F1DE91B}"/>
    <cellStyle name="style1635085035785" xfId="607" xr:uid="{EF52833D-62CF-412E-B4FA-4069A6A8D623}"/>
    <cellStyle name="style1635085035832" xfId="608" xr:uid="{C5E1094E-1E30-4C48-8395-5C0899AC4403}"/>
    <cellStyle name="style1635085035863" xfId="609" xr:uid="{E24E5F52-745C-49C4-8437-C2668C88F273}"/>
    <cellStyle name="style1635085035895" xfId="610" xr:uid="{BFB1B26E-2441-41D2-96ED-5EDB3F879A1B}"/>
    <cellStyle name="style1635085035926" xfId="611" xr:uid="{5832BF64-7468-4B3F-932A-FC67878E915B}"/>
    <cellStyle name="style1635085035973" xfId="612" xr:uid="{288C3A9F-D369-414B-BD25-4178DAE1B85D}"/>
    <cellStyle name="style1635085775700" xfId="414" xr:uid="{0C6D3265-3B99-4CE3-B6CB-B1098A35E2C7}"/>
    <cellStyle name="style1635085775882" xfId="415" xr:uid="{3E539059-11D6-49B1-B28C-278146C3F581}"/>
    <cellStyle name="style1635347927936" xfId="424" xr:uid="{ED20960E-004B-42C6-A26E-7B6C155017EA}"/>
    <cellStyle name="style1635347928103" xfId="425" xr:uid="{86046431-D403-4614-8670-A24200526353}"/>
    <cellStyle name="style1635347931853" xfId="430" xr:uid="{D5CB606A-E480-4BC1-BFD1-94F971E03E76}"/>
    <cellStyle name="style1635347931951" xfId="431" xr:uid="{AC665571-E8B1-429E-AFA0-B736D7483C0E}"/>
    <cellStyle name="style1635347934184" xfId="426" xr:uid="{9E6ED56B-1F14-4846-BDF4-F1996A76913F}"/>
    <cellStyle name="style1635347934233" xfId="427" xr:uid="{F56B0EEF-734A-470E-BB30-932E1C615387}"/>
    <cellStyle name="style1635347934268" xfId="428" xr:uid="{06E6DC70-317A-4559-8E98-6D163F823D43}"/>
    <cellStyle name="style1635347934320" xfId="429" xr:uid="{809CF5AA-50C0-46EB-84ED-B63DC667C0B9}"/>
    <cellStyle name="style1635767585049" xfId="1307" xr:uid="{899495EB-51B9-4F59-BF38-5829C47157AC}"/>
    <cellStyle name="style1635768530433" xfId="433" xr:uid="{A412F5DA-4CC2-4C9D-9C0C-71566E27D476}"/>
    <cellStyle name="style1635768530502" xfId="434" xr:uid="{0E362BCF-4674-453C-BB4D-3B57C3A44E3D}"/>
    <cellStyle name="style1635768530565" xfId="435" xr:uid="{01936033-E993-43B5-B541-6E44C358BBFD}"/>
    <cellStyle name="style1635768530618" xfId="436" xr:uid="{EC342425-873E-4812-B779-970C8D172D5B}"/>
    <cellStyle name="style1635768530681" xfId="437" xr:uid="{1AA93CF3-695D-4DB3-8DD5-11F6B402BAAE}"/>
    <cellStyle name="style1635768530718" xfId="438" xr:uid="{D49A976B-6C0D-46C4-A9B3-417F56FD766C}"/>
    <cellStyle name="style1635768530765" xfId="439" xr:uid="{6FD9EA3D-3FA2-4774-A425-0C4A19E5FA16}"/>
    <cellStyle name="style1635768530820" xfId="440" xr:uid="{55AE3CC8-3825-480B-837E-4C0C2169CB15}"/>
    <cellStyle name="style1635768530867" xfId="441" xr:uid="{F385F93C-D516-434A-9D68-78E0146E248F}"/>
    <cellStyle name="style1635768530918" xfId="442" xr:uid="{95F00094-D735-4A2B-BEB4-FD4F6C4AF5B7}"/>
    <cellStyle name="style1635768530965" xfId="443" xr:uid="{6ED2C9F5-1B5E-48E2-820F-BEDD25F4F675}"/>
    <cellStyle name="style1635768531023" xfId="444" xr:uid="{B9D1E9D6-48C9-4AB5-BE5E-8F3AA76BD4E8}"/>
    <cellStyle name="style1635768531076" xfId="445" xr:uid="{2320EA3F-7596-428E-BA73-BC5008128F7A}"/>
    <cellStyle name="style1635768531127" xfId="446" xr:uid="{3289E3D3-EEE4-4444-BC48-DADB244EBCE8}"/>
    <cellStyle name="style1635768531167" xfId="447" xr:uid="{8A39C544-DDC5-4C0B-B027-DD8576F693F4}"/>
    <cellStyle name="style1635768531207" xfId="448" xr:uid="{26316569-11BE-4FE6-9414-BFC3F9F3BBAE}"/>
    <cellStyle name="style1635768531248" xfId="449" xr:uid="{F8D2B25C-FC64-42C2-B5CA-EF0DB0020AD4}"/>
    <cellStyle name="style1635768531308" xfId="450" xr:uid="{EE067E34-CCB7-487C-ADA8-30BD027C9CA4}"/>
    <cellStyle name="style1635768531358" xfId="451" xr:uid="{3BB9AA0C-1447-4B5F-AB5A-F12F603B7EDA}"/>
    <cellStyle name="style1635768531417" xfId="452" xr:uid="{8454A26D-A66F-4504-A0A7-B7AAE336D871}"/>
    <cellStyle name="style1635768531467" xfId="453" xr:uid="{DDCD5775-8F03-4236-A036-FDC6DDB5EB35}"/>
    <cellStyle name="style1635768531530" xfId="454" xr:uid="{18BE7142-95A1-4E6E-8E9A-9D7F8E593F82}"/>
    <cellStyle name="style1635768531812" xfId="455" xr:uid="{506CEE96-2920-48D2-AC6F-25C826D92155}"/>
    <cellStyle name="style1635768531922" xfId="456" xr:uid="{A30BF014-2345-4FE6-ACAF-BEE02C6A787D}"/>
    <cellStyle name="style1635768532031" xfId="457" xr:uid="{88899586-18CD-434D-B693-5ADF48BDC679}"/>
    <cellStyle name="style1635768532134" xfId="458" xr:uid="{A2D8BF5E-48C9-4490-9784-278EDFE90F1F}"/>
    <cellStyle name="style1635768532244" xfId="459" xr:uid="{DC1ECB4A-7848-4C19-8B96-4A2872D15B7E}"/>
    <cellStyle name="style1635768532345" xfId="460" xr:uid="{AE846C12-6B3E-4BAF-9AC3-8B36B3988318}"/>
    <cellStyle name="style1635768532445" xfId="461" xr:uid="{B90DCFE1-6E0F-4664-9D17-21CA5139E93E}"/>
    <cellStyle name="style1635768532546" xfId="462" xr:uid="{2BDA6F94-D788-40BE-88D4-0B2759A0E423}"/>
    <cellStyle name="style1635768532627" xfId="463" xr:uid="{93C97362-10A0-4388-9B62-985A8EFBF2BC}"/>
    <cellStyle name="style1635768532696" xfId="464" xr:uid="{6A3E88AB-4DC2-4E86-A49A-9BEE9AF8D321}"/>
    <cellStyle name="style1635768532765" xfId="465" xr:uid="{1F39E62B-9AE2-401E-85D4-AA627A3540A5}"/>
    <cellStyle name="style1635768532843" xfId="466" xr:uid="{4BC97B56-BEC7-43C6-AB58-3C99B8E89E87}"/>
    <cellStyle name="style1635768532927" xfId="467" xr:uid="{762B62E2-BEFC-428E-A0F9-8EE69380E023}"/>
    <cellStyle name="style1635768532965" xfId="468" xr:uid="{EBAC9E1B-0849-45A9-90C2-60E98981B940}"/>
    <cellStyle name="style1635768533043" xfId="469" xr:uid="{3055FC0A-94A1-4DC6-BB27-5381E8EF0575}"/>
    <cellStyle name="style1635768533097" xfId="470" xr:uid="{7A5BB67F-5624-4BCC-B084-D3238D9B5AF8}"/>
    <cellStyle name="style1635768533165" xfId="471" xr:uid="{D1818076-F442-4080-B9EC-1462A163CEE1}"/>
    <cellStyle name="style1635768533212" xfId="472" xr:uid="{6927FDDC-F8D9-44A9-BD92-DA596BBCBB51}"/>
    <cellStyle name="style1635768533266" xfId="473" xr:uid="{10F7CD7C-449F-4D46-88C7-8063C46AF8C4}"/>
    <cellStyle name="style1635768533345" xfId="474" xr:uid="{E10DC2AD-C809-4DDC-8C0F-357BB1C64D20}"/>
    <cellStyle name="style1635768533444" xfId="475" xr:uid="{704890A1-45F7-462A-8DA9-D3C8E9E48E8F}"/>
    <cellStyle name="style1635768533662" xfId="476" xr:uid="{2B7F5FD0-23C5-4225-84D7-51C7A7A213AC}"/>
    <cellStyle name="style1635768533729" xfId="477" xr:uid="{D213FB81-EF71-40F8-93C2-592CB7DB42A2}"/>
    <cellStyle name="style1635768533813" xfId="478" xr:uid="{67EBF5F6-6EF7-471D-BA90-0E93B7D8131B}"/>
    <cellStyle name="style1635768533882" xfId="479" xr:uid="{147728DE-CB18-4F99-8903-514FBE6D8996}"/>
    <cellStyle name="style1635768533961" xfId="480" xr:uid="{8E3714AC-12D1-4ECF-BBFE-8C03F35C046B}"/>
    <cellStyle name="style1635768534013" xfId="481" xr:uid="{24AC9A2F-BEC7-4E09-A269-A4A05DCDE36C}"/>
    <cellStyle name="style1635768534060" xfId="482" xr:uid="{2900D13A-0D74-4656-B9F0-9093D16FDE2D}"/>
    <cellStyle name="style1635768534097" xfId="483" xr:uid="{50A543C8-602F-4834-A0F5-538694A569EB}"/>
    <cellStyle name="style1635768534144" xfId="484" xr:uid="{9F38D89E-F177-44A4-8675-FA02F9C3E414}"/>
    <cellStyle name="style1635768534182" xfId="485" xr:uid="{547B5F6E-1ED7-47FD-87CC-CED4CEED9AFD}"/>
    <cellStyle name="style1635768534229" xfId="486" xr:uid="{3DE5362C-FF4D-4F57-9413-36E8AABDB5CC}"/>
    <cellStyle name="style1635768534282" xfId="487" xr:uid="{63FF41F0-E50F-44CD-9663-4329F32B918C}"/>
    <cellStyle name="style1635768534314" xfId="488" xr:uid="{9DC1CD6B-30A2-4593-B59B-8D2B239E432A}"/>
    <cellStyle name="style1635768534345" xfId="489" xr:uid="{BD52EC80-FBCD-4AF3-9653-8C2B6437DE1F}"/>
    <cellStyle name="style1635768534399" xfId="490" xr:uid="{286D2CDD-8EF0-4F25-A713-A3ED4928E2C4}"/>
    <cellStyle name="style1635768534458" xfId="491" xr:uid="{05BAA490-587F-4E99-8AFE-F22EDC2244A6}"/>
    <cellStyle name="style1635768534490" xfId="492" xr:uid="{E0127F79-A364-4525-856D-5745B74CB7E5}"/>
    <cellStyle name="style1635768534527" xfId="493" xr:uid="{74030BCC-A088-46AB-A268-C4B7BA4B1AF6}"/>
    <cellStyle name="style1635768534559" xfId="494" xr:uid="{CDE50C4B-6A1D-4C5D-91B0-565906C61C5A}"/>
    <cellStyle name="style1635768534605" xfId="495" xr:uid="{F06DCEB5-0425-4585-B27A-C51B292D4F76}"/>
    <cellStyle name="style1635768534659" xfId="496" xr:uid="{36A9E1DA-361D-4EFD-B8BB-56FE8C24F0B2}"/>
    <cellStyle name="style1635768534740" xfId="497" xr:uid="{27962DB7-0016-4543-8344-A283712B6D6A}"/>
    <cellStyle name="style1635768534810" xfId="498" xr:uid="{8CC1E539-06F8-4292-9B2C-82676AB7F21E}"/>
    <cellStyle name="style1635768534891" xfId="499" xr:uid="{5D6B7326-EAFE-4DBD-8551-E38A9CEE3180}"/>
    <cellStyle name="style1635768535010" xfId="500" xr:uid="{60C1B9C4-AAD2-4FDF-A118-446E32B0E647}"/>
    <cellStyle name="style1635768535221" xfId="501" xr:uid="{AD604109-1DA2-4C45-BF52-E952CA396658}"/>
    <cellStyle name="style1635768535299" xfId="502" xr:uid="{FC94D012-AF67-4717-AAA6-7F9DF5B3979F}"/>
    <cellStyle name="style1635768535368" xfId="503" xr:uid="{5B18F2D9-51E8-4F9A-8E4F-39F261A0B101}"/>
    <cellStyle name="style1635768535484" xfId="504" xr:uid="{64E0C05E-BBF9-4D27-845A-72BC374D285A}"/>
    <cellStyle name="style1635768535986" xfId="505" xr:uid="{4E1BB7AD-5FEA-4413-AD5F-64D77051B5EA}"/>
    <cellStyle name="style1635768536053" xfId="506" xr:uid="{510FABB4-8715-4B3F-B1E7-F908F8321EBE}"/>
    <cellStyle name="style1635770558064" xfId="614" xr:uid="{4334626A-4E8E-4621-8EF6-9FFE0A041DDF}"/>
    <cellStyle name="style1635770558512" xfId="615" xr:uid="{ADA63151-F646-4EB5-A1A3-C51707B39E21}"/>
    <cellStyle name="style1635770558622" xfId="616" xr:uid="{3588F29A-1971-4E7E-A428-901F730E5ACC}"/>
    <cellStyle name="style1635770563140" xfId="621" xr:uid="{55DEBC13-F76E-4D2F-A344-2A526ED2C05A}"/>
    <cellStyle name="style1635770563255" xfId="622" xr:uid="{72B27285-5817-4507-8BDF-765A58031B87}"/>
    <cellStyle name="style1635770564056" xfId="617" xr:uid="{415E0B0D-EFA8-44D6-B482-7AA6962E51CB}"/>
    <cellStyle name="style1635770564089" xfId="618" xr:uid="{81094139-C124-46DF-8C33-4077FC0939FB}"/>
    <cellStyle name="style1635770564505" xfId="619" xr:uid="{69A38659-D37F-44BE-B902-5A3D7F24BB58}"/>
    <cellStyle name="style1635770564589" xfId="620" xr:uid="{A99DFAB7-6490-4AF3-A415-E8D3FBC41082}"/>
    <cellStyle name="style1635771308365" xfId="624" xr:uid="{535CA8FD-FBA5-4559-89C6-F701D9C5CA9E}"/>
    <cellStyle name="style1635771308481" xfId="625" xr:uid="{94445E2E-F5EF-44DD-8107-0EB4ADE37D5C}"/>
    <cellStyle name="style1635771308568" xfId="626" xr:uid="{9F2CB2E9-2575-48B3-8BAD-ABA864A84233}"/>
    <cellStyle name="style1635771308655" xfId="627" xr:uid="{BBFA6031-95D5-416F-8EA4-5F609121657D}"/>
    <cellStyle name="style1635771308745" xfId="628" xr:uid="{354E7549-2836-42BF-8ECF-5B86FA994D7D}"/>
    <cellStyle name="style1635771308907" xfId="629" xr:uid="{EAFBDE38-E0EB-4C60-B255-252B6254AD18}"/>
    <cellStyle name="style1635771309025" xfId="630" xr:uid="{E846AD63-8D7E-4A7C-BF67-DBBEA9B88EC6}"/>
    <cellStyle name="style1635771309195" xfId="631" xr:uid="{96BD11E7-AA24-4B0C-A539-06AB5E66326D}"/>
    <cellStyle name="style1635771309344" xfId="632" xr:uid="{BA5EC9DC-1179-4E83-9EA6-EBE1F551E7CF}"/>
    <cellStyle name="style1635771309479" xfId="633" xr:uid="{79336BC5-FCC2-4A8F-BFE9-C88D45E9168F}"/>
    <cellStyle name="style1635771309601" xfId="634" xr:uid="{485C1B6F-1F6E-4085-AAAE-B92DDC5B64C4}"/>
    <cellStyle name="style1635771310089" xfId="635" xr:uid="{A3D34D48-7D70-43C3-B22E-7513734C4333}"/>
    <cellStyle name="style1635771310226" xfId="636" xr:uid="{1E0B168E-6D3F-4193-B0DC-CA2525BBD585}"/>
    <cellStyle name="style1635771310363" xfId="637" xr:uid="{BF7694C0-1FD4-470D-A200-AC31BD47CAEB}"/>
    <cellStyle name="style1635771310504" xfId="638" xr:uid="{62F519E0-0AD5-4A6B-9409-A5944D9FF3E1}"/>
    <cellStyle name="style1635771310609" xfId="639" xr:uid="{D8F45264-1B00-468C-AC43-03CB6FC0D964}"/>
    <cellStyle name="style1635771310711" xfId="640" xr:uid="{B57C984A-14F4-4304-AEAD-A471335B6E05}"/>
    <cellStyle name="style1635771310897" xfId="641" xr:uid="{C6D71C3E-7985-47A9-A58B-5BDE7F78B116}"/>
    <cellStyle name="style1635771311035" xfId="642" xr:uid="{276889BB-E403-4D35-8522-8BD1E54AE5E2}"/>
    <cellStyle name="style1635771311174" xfId="643" xr:uid="{D3268D5A-65D6-4F39-9CB3-F8AFF8C7A735}"/>
    <cellStyle name="style1635771311306" xfId="644" xr:uid="{A09EE378-D030-410B-AFEE-9AC68762393F}"/>
    <cellStyle name="style1635771311499" xfId="645" xr:uid="{CE10CA5B-D3D2-4F40-8C99-7B4CF876A99C}"/>
    <cellStyle name="style1635771311628" xfId="646" xr:uid="{CF64F645-D18B-4C97-841D-4B21452AFD12}"/>
    <cellStyle name="style1635771311754" xfId="647" xr:uid="{6A8FC917-C82A-4BED-9C72-45EB311EB9E4}"/>
    <cellStyle name="style1635771311885" xfId="648" xr:uid="{4C54CCF9-9C60-4266-A93F-9EB4AC580F31}"/>
    <cellStyle name="style1635771311999" xfId="649" xr:uid="{9D5DCE45-3C4D-47E8-9325-12AF85FB4C6C}"/>
    <cellStyle name="style1635771312161" xfId="650" xr:uid="{19EC409D-23BD-497D-BACB-620670F00236}"/>
    <cellStyle name="style1635771312296" xfId="651" xr:uid="{58A395D5-F371-41B9-926A-64036DF6303C}"/>
    <cellStyle name="style1635771312423" xfId="652" xr:uid="{CE374337-E881-472E-BA2C-C4108C90898C}"/>
    <cellStyle name="style1635771312584" xfId="653" xr:uid="{2DCC3294-8D63-4348-8FA6-75A9155A1A14}"/>
    <cellStyle name="style1635771312722" xfId="654" xr:uid="{31076E3A-BC32-4EC1-B17E-D86A712CF22E}"/>
    <cellStyle name="style1635771312825" xfId="613" xr:uid="{AA866047-215A-4156-8D21-2612B0EC25B0}"/>
    <cellStyle name="style1635771312893" xfId="655" xr:uid="{010F7E91-3A3C-4A2D-ACB6-294A3D6A03A0}"/>
    <cellStyle name="style1635771312942" xfId="656" xr:uid="{97E8B9EB-7178-4B9C-8063-8E420B35476F}"/>
    <cellStyle name="style1635771313007" xfId="657" xr:uid="{C9D8143A-F450-447F-8697-2887705E556E}"/>
    <cellStyle name="style1635771313054" xfId="658" xr:uid="{C6C3594E-5CBA-4C3E-83C6-5AB9FC10A4F9}"/>
    <cellStyle name="style1635771313107" xfId="659" xr:uid="{6A34199D-22AC-4517-A1F5-56836DFCE94F}"/>
    <cellStyle name="style1635771313155" xfId="660" xr:uid="{C86D8F21-7C74-471F-B150-EDEE5812E5AA}"/>
    <cellStyle name="style1635771313188" xfId="661" xr:uid="{17AC5026-5B97-4E63-B350-A14FC48557F3}"/>
    <cellStyle name="style1635771313237" xfId="662" xr:uid="{9387FD71-A3E1-4B95-BB23-8B3B150858BD}"/>
    <cellStyle name="style1635771313292" xfId="663" xr:uid="{64228AE3-336B-4F6B-86C1-135C2A41BDAB}"/>
    <cellStyle name="style1635771313338" xfId="664" xr:uid="{0DB6295F-E2F7-45A2-8597-1F1F0AEBBAF5}"/>
    <cellStyle name="style1635771313385" xfId="665" xr:uid="{88DB6ECE-361B-4F9A-A26C-67B1CB130BB4}"/>
    <cellStyle name="style1635771313425" xfId="666" xr:uid="{F5D104AC-8E10-4BBF-9675-C8A4862C9491}"/>
    <cellStyle name="style1635771313472" xfId="667" xr:uid="{4AFD8756-ABC5-4F52-BCD3-5E28D28B2205}"/>
    <cellStyle name="style1635771316484" xfId="668" xr:uid="{17D5E5A2-2B17-4405-B9B1-296642DDC066}"/>
    <cellStyle name="style1635771316554" xfId="669" xr:uid="{80FB0200-5770-44DD-A0A2-A8771B875B4D}"/>
    <cellStyle name="style1635771316620" xfId="670" xr:uid="{8C02533F-F09B-4B7D-9552-C9716CCF7F8B}"/>
    <cellStyle name="style1635771316687" xfId="671" xr:uid="{FA12AB33-C619-4F28-9210-E1A22E0940A9}"/>
    <cellStyle name="style1635771316754" xfId="672" xr:uid="{5FB22878-B631-431B-ACB4-90D55E1B51F3}"/>
    <cellStyle name="style1635771316822" xfId="673" xr:uid="{CF8AC806-5E0B-4559-9BD4-9F88543E9D6B}"/>
    <cellStyle name="style1635771316906" xfId="674" xr:uid="{9097ABAB-13A0-451F-A2F2-038402101496}"/>
    <cellStyle name="style1635771316968" xfId="675" xr:uid="{E0538160-17AC-441F-A1CA-7B16DC75C02D}"/>
    <cellStyle name="style1635771317021" xfId="676" xr:uid="{9FEEBDC6-3D53-4596-A2A3-9B8CEF769740}"/>
    <cellStyle name="style1635771317094" xfId="677" xr:uid="{B4648E6D-6F70-4696-AD70-F69E0A96CFA6}"/>
    <cellStyle name="style1635771317176" xfId="678" xr:uid="{CA77696E-2421-4DE1-A6FB-F37BBADC8FA3}"/>
    <cellStyle name="style1635771317253" xfId="679" xr:uid="{FC55608E-3469-480F-A861-3DC820A4D912}"/>
    <cellStyle name="style1635771317312" xfId="680" xr:uid="{84707D69-5F0C-40AD-A7C9-AA3802F4D211}"/>
    <cellStyle name="style1635771317389" xfId="681" xr:uid="{D37943DF-F189-4015-A9B9-05B87E333EB5}"/>
    <cellStyle name="style1635771317454" xfId="682" xr:uid="{D8D3C759-448A-426D-BF7C-C03D5E648F9C}"/>
    <cellStyle name="style1635771317505" xfId="683" xr:uid="{86D88B78-EAF0-4FF3-9632-157728D2D60C}"/>
    <cellStyle name="style1635771317577" xfId="684" xr:uid="{05FB95E1-2FC7-4992-9CD7-8AA8588F2A5E}"/>
    <cellStyle name="style1635771317642" xfId="685" xr:uid="{90094709-FB5F-48EC-BBA0-3E580A11F325}"/>
    <cellStyle name="style1635771317690" xfId="686" xr:uid="{8938B6E7-E1A2-4859-A966-5829754C4D0A}"/>
    <cellStyle name="style1635771317755" xfId="687" xr:uid="{0C6F57B4-1D54-4A9B-88EA-AC4C0154A8EB}"/>
    <cellStyle name="style1635771317805" xfId="688" xr:uid="{6FB6EC64-4A63-48ED-9441-4BE514BD68AC}"/>
    <cellStyle name="style1635771317854" xfId="689" xr:uid="{7BABE6BE-10DC-442E-B762-8100DCB26F77}"/>
    <cellStyle name="style1635771318012" xfId="690" xr:uid="{3E2B040C-E9F1-4377-9732-F386C1A32717}"/>
    <cellStyle name="style1635771318070" xfId="691" xr:uid="{BFACA364-656E-4E0F-AA23-FFDE19B0EB80}"/>
    <cellStyle name="style1635771318120" xfId="692" xr:uid="{086287C2-0A59-46F4-AE21-4989D4EC2A74}"/>
    <cellStyle name="style1635771318176" xfId="693" xr:uid="{1A7FB48D-5A72-45A3-91AB-1ACAEC4F7BAF}"/>
    <cellStyle name="style1635771318240" xfId="694" xr:uid="{4BDD86A4-F0A8-4B65-B31E-B5CC701F29CB}"/>
    <cellStyle name="style1635771318312" xfId="695" xr:uid="{6FD00910-9B89-4593-9A0A-75F80142E26D}"/>
    <cellStyle name="style1635771318368" xfId="696" xr:uid="{01A10646-99A6-4602-95F8-E7C21029B674}"/>
    <cellStyle name="style1635771318431" xfId="697" xr:uid="{312C1738-B1A8-46D2-ADAE-119D2DBB53E7}"/>
    <cellStyle name="style1635771318501" xfId="698" xr:uid="{A69604AF-AB60-462A-A260-41D45565104A}"/>
    <cellStyle name="style1635771318550" xfId="699" xr:uid="{85B430B2-1A58-4836-9C48-18A29A1EA003}"/>
    <cellStyle name="style1635771318590" xfId="700" xr:uid="{B4E692C4-DC1F-49DD-AC2C-8D0528A1D1D9}"/>
    <cellStyle name="style1635771318636" xfId="701" xr:uid="{172F86C0-BE88-427E-904A-BBC3C86919A1}"/>
    <cellStyle name="style1635771318686" xfId="702" xr:uid="{19A84DA5-0D79-43EE-98C5-3E345ED5765D}"/>
    <cellStyle name="style1635771318735" xfId="703" xr:uid="{0E6ED031-89B2-4B5F-A2F9-881DC07070A9}"/>
    <cellStyle name="style1635771318782" xfId="704" xr:uid="{6B586218-2809-440B-918D-92865DED2BBB}"/>
    <cellStyle name="style1635771318825" xfId="705" xr:uid="{1359A7C5-C0C9-4A64-9527-715E7B759BA6}"/>
    <cellStyle name="style1635771318886" xfId="706" xr:uid="{058F27EA-B78C-4629-89C2-1EE3687AA316}"/>
    <cellStyle name="style1635771318952" xfId="707" xr:uid="{EA82A1EF-AEB2-4E03-A283-7DEDFEAC580C}"/>
    <cellStyle name="style1635771319019" xfId="708" xr:uid="{6FA70752-8BC4-4227-A62C-CC499B7EC1BE}"/>
    <cellStyle name="style1635771319074" xfId="709" xr:uid="{996100D4-B9A8-4DC5-A1AB-0DA51B6C0D33}"/>
    <cellStyle name="style1635771319120" xfId="710" xr:uid="{1C17C606-0F4B-4E90-BB2C-070B899CB8AA}"/>
    <cellStyle name="style1635771319155" xfId="711" xr:uid="{D8A8B615-9149-44FD-9826-8093FD370229}"/>
    <cellStyle name="style1635771319220" xfId="712" xr:uid="{0AF12AAC-6117-49C9-AD5A-4E8C3653A342}"/>
    <cellStyle name="style1635771319270" xfId="713" xr:uid="{4CA03A22-9099-40EA-BAC2-CA2CE154A20F}"/>
    <cellStyle name="style1635771319319" xfId="714" xr:uid="{A6779EF5-E017-4EAC-8B4D-05F17C64C5FC}"/>
    <cellStyle name="style1635771319376" xfId="715" xr:uid="{F919DB9C-4BA9-47F4-9E8F-B1CBBD2FBFEF}"/>
    <cellStyle name="style1635771319869" xfId="716" xr:uid="{AF4C48C1-1FF8-440C-92FD-C846409767A4}"/>
    <cellStyle name="style1635771319928" xfId="717" xr:uid="{A211F249-0CEB-426E-9E4B-120D632C2FAA}"/>
    <cellStyle name="style1635771320105" xfId="718" xr:uid="{87497D30-9896-4D7E-80F8-751AFE63DA10}"/>
    <cellStyle name="style1635771320160" xfId="719" xr:uid="{19C37D6D-CE21-4AE7-BADB-4BC26E9D674F}"/>
    <cellStyle name="style1635771320205" xfId="720" xr:uid="{0CB5F1D4-7F9C-4E9B-B37E-76156CB0C84E}"/>
    <cellStyle name="style1635771320252" xfId="721" xr:uid="{043FCAFD-58CB-43F2-9379-698C589CD333}"/>
    <cellStyle name="style1635771320309" xfId="722" xr:uid="{5FCF1E62-2E26-45C6-88C8-DD38F54779F8}"/>
    <cellStyle name="style1635771320376" xfId="723" xr:uid="{CE7FCDE0-145E-48A6-B9AD-47E0B8B10171}"/>
    <cellStyle name="style1635771320440" xfId="724" xr:uid="{165714AB-CA36-4869-8135-A1A78F7FD559}"/>
    <cellStyle name="style1635771320512" xfId="725" xr:uid="{FDB70D8F-129C-419E-B344-6BE55836C252}"/>
    <cellStyle name="style1635771320567" xfId="726" xr:uid="{C7B87320-8043-4382-AF03-02559A8D6613}"/>
    <cellStyle name="style1635771320603" xfId="727" xr:uid="{DEFF0A60-18D8-4BE6-B3C1-AD9FFAAD0EB9}"/>
    <cellStyle name="style1635771320668" xfId="728" xr:uid="{1263B51C-F055-4DB3-81F0-E8B54B196BAF}"/>
    <cellStyle name="style1635771320701" xfId="729" xr:uid="{4AD89B13-55E8-4B1A-BF53-6FF96AE31616}"/>
    <cellStyle name="style1635771320759" xfId="730" xr:uid="{E6A3651E-CD78-4E84-81D5-D7C1E04B3BBB}"/>
    <cellStyle name="style1635771320828" xfId="731" xr:uid="{0E34C5D6-9308-4B56-B48A-853BD7904650}"/>
    <cellStyle name="style1635771321198" xfId="732" xr:uid="{BE5E65D0-2044-4F28-B56A-2863A38211A6}"/>
    <cellStyle name="style1635771321907" xfId="733" xr:uid="{725F3A23-FEE5-400D-9E54-2A18C247638B}"/>
    <cellStyle name="style1635771322137" xfId="734" xr:uid="{86B4731D-1C3A-402B-93F3-23FE63904591}"/>
    <cellStyle name="style1635975941178" xfId="832" xr:uid="{2DD1FCB3-6AA4-40C2-9A7B-8AE38402143D}"/>
    <cellStyle name="style1635975941324" xfId="833" xr:uid="{D91F3322-26B6-4BF3-95A9-001723C4610E}"/>
    <cellStyle name="style1635975941440" xfId="834" xr:uid="{83D5729B-4C38-4069-ACBF-8871B8808E96}"/>
    <cellStyle name="style1635975941536" xfId="835" xr:uid="{D3E21EC3-B99B-4AA2-BEC8-55EB1E9959EA}"/>
    <cellStyle name="style1635975941604" xfId="836" xr:uid="{334F1D54-A20B-47FD-8D60-C8ECA6422098}"/>
    <cellStyle name="style1635975941689" xfId="837" xr:uid="{B2003009-1191-4459-9D4D-EF0CF8AC3D53}"/>
    <cellStyle name="style1635975941747" xfId="838" xr:uid="{C2DDDC9D-5BCF-41D8-9E20-CB6FB08B5E6A}"/>
    <cellStyle name="style1635975941882" xfId="839" xr:uid="{433A7D14-A7B4-474B-A31A-1B72D133C55E}"/>
    <cellStyle name="style1635975941946" xfId="840" xr:uid="{EB5AEA34-40AC-4722-AAD9-AC1C0EEA4728}"/>
    <cellStyle name="style1635975942037" xfId="841" xr:uid="{0F654714-29A8-4DC3-84D4-9B1D2FF59460}"/>
    <cellStyle name="style1635975942136" xfId="842" xr:uid="{C17A929D-3F22-4712-ACF9-BFAD244BDBDA}"/>
    <cellStyle name="style1635975942218" xfId="843" xr:uid="{B5FD24DE-5EE6-4D8C-84A5-1CCEAA27F5AF}"/>
    <cellStyle name="style1635975942291" xfId="844" xr:uid="{3F63E89C-189A-4DDB-8926-8A65844DA708}"/>
    <cellStyle name="style1635975942416" xfId="845" xr:uid="{5A7A364F-F44A-4F78-8400-251241DEE394}"/>
    <cellStyle name="style1635975942551" xfId="846" xr:uid="{789FB96E-730E-4582-8561-6B57F1EBB849}"/>
    <cellStyle name="style1635975942649" xfId="847" xr:uid="{802518C4-5900-49A5-AFEF-1DE67AE267A6}"/>
    <cellStyle name="style1635975942746" xfId="848" xr:uid="{E262F494-F89C-408F-95C2-CFB77C57EE03}"/>
    <cellStyle name="style1635975942915" xfId="849" xr:uid="{575382C0-37FA-4576-A806-99FBBFD8A44E}"/>
    <cellStyle name="style1635975943052" xfId="850" xr:uid="{CEB117EC-9476-4F1F-8848-75C3A70A87D5}"/>
    <cellStyle name="style1635975943188" xfId="851" xr:uid="{FEB2B45B-E746-4AA3-A0F8-A6FE9295CA30}"/>
    <cellStyle name="style1635975943325" xfId="852" xr:uid="{7005C2C7-65C4-498F-B772-4FB8BF2356F8}"/>
    <cellStyle name="style1635975943533" xfId="853" xr:uid="{6880755C-1F25-4792-9FB3-AAE4A689F7F8}"/>
    <cellStyle name="style1635975943663" xfId="854" xr:uid="{300E6FAF-9BAA-492E-B622-A3E0A8560647}"/>
    <cellStyle name="style1635975943796" xfId="855" xr:uid="{CACED63B-F7DF-488C-990F-F0B7B91285BF}"/>
    <cellStyle name="style1635975943931" xfId="856" xr:uid="{C3396779-98BA-4998-96CB-E5DD4305133D}"/>
    <cellStyle name="style1635975944060" xfId="857" xr:uid="{90C7DDBE-C0E1-4F7D-9AEF-447246A97C7F}"/>
    <cellStyle name="style1635975944221" xfId="858" xr:uid="{C11B9FFF-ABA3-4011-ACF3-94073266E4E5}"/>
    <cellStyle name="style1635975944355" xfId="859" xr:uid="{B41813B1-F4B2-402C-9A15-FB26B638F4B7}"/>
    <cellStyle name="style1635975944475" xfId="860" xr:uid="{763018E7-7354-45DA-82D2-B6609B8C38D1}"/>
    <cellStyle name="style1635975944630" xfId="861" xr:uid="{A82FB378-0FED-49B7-9CFF-0EA43BEDCC43}"/>
    <cellStyle name="style1635975944756" xfId="862" xr:uid="{1C37F83E-8F5D-4BBC-9AE9-1D17AB2EA34B}"/>
    <cellStyle name="style1635975944887" xfId="863" xr:uid="{8AB12927-0B6A-4716-9C6A-D019F868E8FC}"/>
    <cellStyle name="style1635975945022" xfId="864" xr:uid="{95075B1D-2726-4D63-BD64-92FC4F0658C3}"/>
    <cellStyle name="style1635975945093" xfId="865" xr:uid="{ABA538D6-B1D9-43DF-90F6-7E601B3F079B}"/>
    <cellStyle name="style1635975945176" xfId="866" xr:uid="{BA64CEC7-5A32-4048-A2C2-72B6FF997417}"/>
    <cellStyle name="style1635975945258" xfId="867" xr:uid="{051E15B0-7FD7-4CD0-ABAC-9B39D1027EB8}"/>
    <cellStyle name="style1635975945331" xfId="868" xr:uid="{B7E7E836-2BD7-4811-A5B2-433C7A916661}"/>
    <cellStyle name="style1635975945398" xfId="869" xr:uid="{E41AAD5A-5536-4A33-BC77-5BECB8472F51}"/>
    <cellStyle name="style1635975945526" xfId="870" xr:uid="{AE6CEBBD-5C90-47C0-B4E8-3B8C19988AF9}"/>
    <cellStyle name="style1635975945641" xfId="871" xr:uid="{FA7F6101-1414-4192-AF95-7D0D930B355E}"/>
    <cellStyle name="style1635975945736" xfId="872" xr:uid="{75914496-AD3D-4DED-99B4-F54FDD68C6FA}"/>
    <cellStyle name="style1635975945795" xfId="873" xr:uid="{93B18BAD-6838-4AB1-858B-7611EBBE10C4}"/>
    <cellStyle name="style1635975945858" xfId="874" xr:uid="{059E3B9E-3C2A-4D69-BDA1-1039F7C7E651}"/>
    <cellStyle name="style1635975945940" xfId="875" xr:uid="{46D22E97-4D75-4F7E-998A-A3E2FA5BF110}"/>
    <cellStyle name="style1635975946015" xfId="876" xr:uid="{D1B7DCEC-F99C-4612-BA52-C637DE82124D}"/>
    <cellStyle name="style1635975946104" xfId="877" xr:uid="{88493D71-9568-4E74-8E2F-6497BF91A8A2}"/>
    <cellStyle name="style1635975946183" xfId="878" xr:uid="{34BD0D9A-AC98-4CC3-9E89-3D7B7305E104}"/>
    <cellStyle name="style1635975946253" xfId="879" xr:uid="{20686F88-C491-47C4-A29B-AC9B2618972A}"/>
    <cellStyle name="style1635975946339" xfId="880" xr:uid="{1F7C83AA-AB57-4BC7-B6A0-2A0C596CD712}"/>
    <cellStyle name="style1635975946392" xfId="881" xr:uid="{28C6F755-14B8-4960-8864-F28159CA4986}"/>
    <cellStyle name="style1635975946454" xfId="882" xr:uid="{257B2CB8-9CE2-4506-B29E-3BE6A338A33B}"/>
    <cellStyle name="style1635975949416" xfId="883" xr:uid="{81720948-E010-4FCC-BED4-5C5BA58B82F8}"/>
    <cellStyle name="style1635975949537" xfId="884" xr:uid="{91F99C4B-F09B-408C-AFB4-9E48140EE6C0}"/>
    <cellStyle name="style1635975949663" xfId="885" xr:uid="{6E15B9E2-5E2F-4C43-911A-0F5F84241556}"/>
    <cellStyle name="style1635975949790" xfId="886" xr:uid="{AC36651B-C072-4E70-B823-8A734CFF0127}"/>
    <cellStyle name="style1635975949894" xfId="887" xr:uid="{90409D3C-068E-4A70-975B-A47C760368F6}"/>
    <cellStyle name="style1635975949995" xfId="888" xr:uid="{183E8317-8106-438B-B123-D6FB79CF7ECB}"/>
    <cellStyle name="style1635975950088" xfId="889" xr:uid="{F9D8B18C-9FEC-4DDE-9F91-3C7183F8F08E}"/>
    <cellStyle name="style1635975950236" xfId="890" xr:uid="{71FE9F19-B490-414A-9752-A9F97820F4A5}"/>
    <cellStyle name="style1635975950343" xfId="891" xr:uid="{A00E1065-25F7-4298-BAD6-FE58A4D2D2EB}"/>
    <cellStyle name="style1635975950428" xfId="892" xr:uid="{9245A308-BC06-4696-9428-7160002E0A90}"/>
    <cellStyle name="style1635975950505" xfId="893" xr:uid="{60A300FB-5B52-4B8E-B944-3F019F541410}"/>
    <cellStyle name="style1635975950585" xfId="894" xr:uid="{B365F614-DDAB-4568-95A7-B289A539AFA0}"/>
    <cellStyle name="style1635975950699" xfId="895" xr:uid="{6AEBBEC8-2490-4F94-8AA1-6825BBCA2997}"/>
    <cellStyle name="style1635975950789" xfId="896" xr:uid="{3D5B47E0-7CE8-47D2-8515-D76802A7EA2C}"/>
    <cellStyle name="style1635975950893" xfId="897" xr:uid="{EF39BDEB-D161-405F-BEBF-65E74BCBD385}"/>
    <cellStyle name="style1635975950988" xfId="898" xr:uid="{06CC1DE6-25A0-4D23-9A44-E8C94DD2BE45}"/>
    <cellStyle name="style1635975951099" xfId="899" xr:uid="{E3064E6F-F7FD-4EE1-9AE0-2A3960709411}"/>
    <cellStyle name="style1635975951211" xfId="900" xr:uid="{136291EC-2326-4F26-9D71-0CC76032DC16}"/>
    <cellStyle name="style1635975951327" xfId="901" xr:uid="{4A728DE9-850F-4121-BF5D-E3E31C1D07DF}"/>
    <cellStyle name="style1635975951409" xfId="902" xr:uid="{2AF22253-3221-4DFC-A50B-8AE300C9D106}"/>
    <cellStyle name="style1635975951544" xfId="903" xr:uid="{66C66ED8-EEB2-4212-8DFD-4B2F7A636024}"/>
    <cellStyle name="style1635975951630" xfId="904" xr:uid="{654D39EC-A639-4557-89EE-63A360D335A6}"/>
    <cellStyle name="style1635975951744" xfId="905" xr:uid="{9FC1CDEF-87AD-4598-BA6F-0886FD10FFFD}"/>
    <cellStyle name="style1635975951925" xfId="906" xr:uid="{69AD9695-B83E-4400-B322-16B65B25CAAC}"/>
    <cellStyle name="style1635975952033" xfId="907" xr:uid="{80BBFF9F-93B7-4FB1-BA77-EA6F79A4B278}"/>
    <cellStyle name="style1635975952108" xfId="908" xr:uid="{D1EF9020-B402-49FF-AA48-0C35B7BC19D5}"/>
    <cellStyle name="style1635975952187" xfId="909" xr:uid="{F3415A55-3A37-490E-BED8-762685A2D2BB}"/>
    <cellStyle name="style1635975952256" xfId="910" xr:uid="{D5B8D4E6-6EF7-473F-B34B-3A4656ECFF9D}"/>
    <cellStyle name="style1635975952324" xfId="911" xr:uid="{23363542-A507-4736-8D2A-8CF321F14241}"/>
    <cellStyle name="style1635975952390" xfId="912" xr:uid="{B4523847-D309-4B2E-8490-10323EA871B7}"/>
    <cellStyle name="style1635975952477" xfId="913" xr:uid="{629DAA81-B4FD-4E30-9A3F-948CC470BA20}"/>
    <cellStyle name="style1635975952547" xfId="914" xr:uid="{219AC926-4235-45AF-AB70-2EF36AE3EDD9}"/>
    <cellStyle name="style1635975952617" xfId="915" xr:uid="{1D2F5D7B-04F6-4DFD-AF26-CC737201F41D}"/>
    <cellStyle name="style1635975952682" xfId="916" xr:uid="{E8A3A76C-56EF-40D3-ACEE-33947250A4AA}"/>
    <cellStyle name="style1635975952742" xfId="917" xr:uid="{E9390105-7E3E-4C1C-A81F-1E6254FD985A}"/>
    <cellStyle name="style1635975952823" xfId="918" xr:uid="{AC47E8F2-E0B5-4EE9-B0BD-3BE08C0C5D55}"/>
    <cellStyle name="style1635975952926" xfId="919" xr:uid="{047CB59D-CCBF-46E1-921C-A21916618950}"/>
    <cellStyle name="style1635975953045" xfId="920" xr:uid="{8DD34CB9-BA3E-4A3F-A949-4D611B1C2097}"/>
    <cellStyle name="style1635975953116" xfId="921" xr:uid="{596AAA8C-2637-4D24-9F04-10A34BE42F7B}"/>
    <cellStyle name="style1635975953246" xfId="922" xr:uid="{69F372FD-1C5A-4D62-B53D-FDDB59709E54}"/>
    <cellStyle name="style1635975953502" xfId="923" xr:uid="{D2E02E20-571D-4428-A469-592EB2E6A424}"/>
    <cellStyle name="style1635975953580" xfId="924" xr:uid="{D0E04375-FC2C-4F4B-9A5F-D2E1898DD551}"/>
    <cellStyle name="style1635975954766" xfId="925" xr:uid="{D913090C-EEC2-4C08-9EBC-F3D9002D990A}"/>
    <cellStyle name="style1635975957600" xfId="926" xr:uid="{BA87FC25-6944-4427-A76A-B45D98D099A2}"/>
    <cellStyle name="style1635975957728" xfId="927" xr:uid="{3915DE8D-9328-416F-8CE1-3F8CA8D10029}"/>
    <cellStyle name="style1635975958741" xfId="928" xr:uid="{1E8E4A5C-2586-4207-BE26-61FA3BFC0AAA}"/>
    <cellStyle name="style1635975958806" xfId="929" xr:uid="{5CA9AF67-C570-4F20-AF4D-E263E8BFF7E7}"/>
    <cellStyle name="style1635975958875" xfId="930" xr:uid="{ED366E25-19BE-407E-842E-A2922A71F125}"/>
    <cellStyle name="style1635975958932" xfId="931" xr:uid="{D29BD63C-1AA2-43AC-8853-E87E7BD860D1}"/>
    <cellStyle name="style1635975959002" xfId="932" xr:uid="{C1AD8634-D35D-40DC-9C47-49DFEB89B729}"/>
    <cellStyle name="style1635975959057" xfId="933" xr:uid="{D632E191-53EE-49F6-A3CB-EE01730B5B0D}"/>
    <cellStyle name="style1635975959110" xfId="934" xr:uid="{BE89BAE6-A139-4AF8-9D5E-254492E84297}"/>
    <cellStyle name="style1635975959159" xfId="935" xr:uid="{CEB3E924-7613-4118-AF9B-2AB092A636B0}"/>
    <cellStyle name="style1635975959210" xfId="936" xr:uid="{21ADC710-944F-49CB-B4ED-88ACF2F20B46}"/>
    <cellStyle name="style1635975959277" xfId="937" xr:uid="{E0BDBC57-5D0A-4085-AA78-CBF7A90562A2}"/>
    <cellStyle name="style1635975959354" xfId="938" xr:uid="{68AE0C50-C032-4DF1-BCC3-12FFB1069E1B}"/>
    <cellStyle name="style1635976922001" xfId="1073" xr:uid="{45C8C93D-A2D7-4D74-80BF-314D661C9D53}"/>
    <cellStyle name="style1635976922095" xfId="1074" xr:uid="{93164EC0-2A3E-4011-B8A5-4008E7469881}"/>
    <cellStyle name="style1635976922142" xfId="1075" xr:uid="{B2F467FB-41AF-4069-A3FD-9CBC0CFC510D}"/>
    <cellStyle name="style1635976922220" xfId="1076" xr:uid="{32C0A680-2435-4424-B488-51EF8A14F736}"/>
    <cellStyle name="style1635976922282" xfId="1077" xr:uid="{9156632D-BB54-480D-86E2-03D7647C285A}"/>
    <cellStyle name="style1635976922345" xfId="1078" xr:uid="{20997702-F10B-49D3-AB58-A2E1B635DFEE}"/>
    <cellStyle name="style1635976922407" xfId="1079" xr:uid="{63DBE391-1561-47FB-8BAE-BA791E931AE6}"/>
    <cellStyle name="style1635976922470" xfId="1080" xr:uid="{9EABEAAC-5E20-417B-9040-5DF9F15AE330}"/>
    <cellStyle name="style1635976922548" xfId="1081" xr:uid="{7E50F991-4CDB-4E17-8BF2-470C23C45FB3}"/>
    <cellStyle name="style1635976922626" xfId="1082" xr:uid="{1A287561-FC56-4C7B-8695-D10D00CA2758}"/>
    <cellStyle name="style1635976922688" xfId="1083" xr:uid="{D9B4E019-8368-4CBE-B05B-8742A60FAD75}"/>
    <cellStyle name="style1635976922766" xfId="1084" xr:uid="{8D5BEA8D-E5AA-4BD1-BC07-047E8E570679}"/>
    <cellStyle name="style1635976922860" xfId="1085" xr:uid="{7D10A50E-0A4D-4657-A9FE-6F1AFE1B31F1}"/>
    <cellStyle name="style1635976922938" xfId="1086" xr:uid="{EA22E265-3A5B-4EC7-A679-3F23F743538B}"/>
    <cellStyle name="style1635976922988" xfId="1087" xr:uid="{4947F956-5D96-4A68-B8D5-594A086C548A}"/>
    <cellStyle name="style1635976923050" xfId="1088" xr:uid="{C123176D-E85B-48C4-A5CD-42BC433DDEFA}"/>
    <cellStyle name="style1635976923144" xfId="1089" xr:uid="{91D2E770-3A98-42F7-BAC6-572B747BDBEC}"/>
    <cellStyle name="style1635976923269" xfId="1090" xr:uid="{3BE6B7E9-BA59-4D78-B078-810420B43AEE}"/>
    <cellStyle name="style1635976923394" xfId="1091" xr:uid="{1E74BCFA-FFC4-446A-9317-7E9381D6AD22}"/>
    <cellStyle name="style1635976923504" xfId="1092" xr:uid="{66E3DDF4-82C5-423B-AC3E-D064EABE4DCE}"/>
    <cellStyle name="style1635976923647" xfId="1093" xr:uid="{733A8BEF-C96A-43E6-A406-3BF42ADCD530}"/>
    <cellStyle name="style1635976923818" xfId="1094" xr:uid="{0C5EF580-6F7B-4854-A16A-203F0FCADE6B}"/>
    <cellStyle name="style1635976923943" xfId="1095" xr:uid="{D51D9FBC-C501-4957-B6F8-BFED0E872BC0}"/>
    <cellStyle name="style1635976924053" xfId="1096" xr:uid="{48B1B7D9-7AD6-4529-ADBD-ADF003793EDF}"/>
    <cellStyle name="style1635976924162" xfId="1097" xr:uid="{426531A6-8A1B-409A-9549-ABDCF9CF1E29}"/>
    <cellStyle name="style1635976924271" xfId="1098" xr:uid="{3AD476E4-8B8D-4398-816A-13AB96D26A94}"/>
    <cellStyle name="style1635976924383" xfId="1099" xr:uid="{87321523-A88D-4755-9B43-A93977BACBCB}"/>
    <cellStyle name="style1635976924502" xfId="1100" xr:uid="{C209970E-7CD8-43AF-9837-8487BA7FC71C}"/>
    <cellStyle name="style1635976924604" xfId="1101" xr:uid="{3C90B93A-645A-459D-8628-BDD8FE9BFDCE}"/>
    <cellStyle name="style1635976924715" xfId="1102" xr:uid="{A641771E-A0C4-4491-9478-56CA8F97D6ED}"/>
    <cellStyle name="style1635976924840" xfId="1103" xr:uid="{2FD809D5-F55D-4805-A1BE-FCFCA131C466}"/>
    <cellStyle name="style1635976924954" xfId="1104" xr:uid="{77A0C5F4-2C53-494B-B3F2-287A7B09C0FA}"/>
    <cellStyle name="style1635976925059" xfId="1105" xr:uid="{92363FFF-157C-4D40-91F2-F8DAF2851FD4}"/>
    <cellStyle name="style1635976925165" xfId="1106" xr:uid="{FB8D4EF7-B718-4B8F-BE9E-363FE533D8AA}"/>
    <cellStyle name="style1635976925284" xfId="1107" xr:uid="{8B6CF235-7D11-48E9-B39C-A85C4C377D4B}"/>
    <cellStyle name="style1635976925364" xfId="1108" xr:uid="{C0DB8E12-05E9-41EC-8A71-B59A32475DEB}"/>
    <cellStyle name="style1635976925455" xfId="946" xr:uid="{973F7B8F-4334-46FC-A7DF-532F337EC098}"/>
    <cellStyle name="style1635976925455 2" xfId="1109" xr:uid="{B74DC9AB-C8EF-4720-A11D-EBC77E1B6F58}"/>
    <cellStyle name="style1635976925545" xfId="1110" xr:uid="{9B5C3BE1-F6BC-4914-BC5E-5B682ED86F13}"/>
    <cellStyle name="style1635976925655" xfId="1111" xr:uid="{0E4AE544-C68E-48B9-A1B2-0041DE7E52C9}"/>
    <cellStyle name="style1635976925735" xfId="1112" xr:uid="{FD01E242-B0E5-4FF4-A6EC-F557F6C7996A}"/>
    <cellStyle name="style1635976925815" xfId="947" xr:uid="{CBC1DAE8-7526-47AD-A868-FA283EAFEF45}"/>
    <cellStyle name="style1635976925815 2" xfId="1113" xr:uid="{FA114CEB-0349-4365-85A4-33C49F5993D7}"/>
    <cellStyle name="style1635976925895" xfId="1114" xr:uid="{122FBF5D-9DC4-426C-AF11-C1428A19888F}"/>
    <cellStyle name="style1635976925975" xfId="1115" xr:uid="{FA9F9FAC-3E77-4B6F-8082-E535AC678B41}"/>
    <cellStyle name="style1635976926094" xfId="1116" xr:uid="{DE0E5270-7564-4121-A6DA-F2302BEE25E0}"/>
    <cellStyle name="style1635976926161" xfId="1117" xr:uid="{2379C5EB-5EFE-4CA3-BF0E-B861C8E5344D}"/>
    <cellStyle name="style1635976926210" xfId="1118" xr:uid="{976165EC-BAF6-427E-B2D2-40CC0ECB2FC2}"/>
    <cellStyle name="style1635976926260" xfId="1119" xr:uid="{789C7880-C410-4212-BA6F-229D63A280CB}"/>
    <cellStyle name="style1635976926319" xfId="1120" xr:uid="{89B908D1-C4CF-41B1-B630-ED17E685378E}"/>
    <cellStyle name="style1635976926370" xfId="1121" xr:uid="{E4B709BF-DCA6-4443-A256-55D4789B1F04}"/>
    <cellStyle name="style1635976926420" xfId="1122" xr:uid="{F2A6FAA2-82B6-4168-8DF8-789DDCA4AD91}"/>
    <cellStyle name="style1635976926480" xfId="1123" xr:uid="{1458C673-DC08-4D02-86B1-89FC295C4F82}"/>
    <cellStyle name="style1635976926530" xfId="1124" xr:uid="{DDEE3A89-CCB5-44F0-ADAE-59ABA443A02A}"/>
    <cellStyle name="style1635976926580" xfId="1125" xr:uid="{EE4189DF-9879-4BE3-85A5-9E2CEA00C267}"/>
    <cellStyle name="style1635976926630" xfId="1126" xr:uid="{23B02B1E-9BD5-4156-BDCD-0B4F4A75EDCA}"/>
    <cellStyle name="style1635976926675" xfId="1127" xr:uid="{853A9C33-4723-4BD4-ADE3-02370DAD497C}"/>
    <cellStyle name="style1635976926710" xfId="940" xr:uid="{345059AB-073F-43B4-A967-A6BD169116B6}"/>
    <cellStyle name="style1635976926710 2" xfId="1128" xr:uid="{D7B476DB-87ED-4BFD-8ADB-4CE268971D5A}"/>
    <cellStyle name="style1635976926755" xfId="1129" xr:uid="{2B145A6B-D6AE-4226-8167-11B020A7154F}"/>
    <cellStyle name="style1635976926810" xfId="1130" xr:uid="{41ECCB8F-4D8F-424F-99D7-423F46FE9F8C}"/>
    <cellStyle name="style1635976926902" xfId="1131" xr:uid="{9CFBC654-B2A2-441E-8A2A-9F8797E323B4}"/>
    <cellStyle name="style1635976926990" xfId="941" xr:uid="{EB2C908C-8E32-4C24-B5F4-690D4A722D35}"/>
    <cellStyle name="style1635976926990 2" xfId="1132" xr:uid="{32EF86CC-49B7-4416-9E2B-FB993118EB10}"/>
    <cellStyle name="style1635976927095" xfId="1133" xr:uid="{76009FBA-9D4A-452E-8FB9-A3939E7B285B}"/>
    <cellStyle name="style1635976927180" xfId="1134" xr:uid="{DD2FA63D-6B90-47B8-AA5F-C35BBE063730}"/>
    <cellStyle name="style1635976927270" xfId="1135" xr:uid="{66255CBA-8384-49C2-A2B8-D82D41339B0F}"/>
    <cellStyle name="style1635976927359" xfId="939" xr:uid="{5D344922-8AE3-4374-8E40-E95D3D63AF8D}"/>
    <cellStyle name="style1635976927359 2" xfId="1136" xr:uid="{0B9B19AF-41C3-41D1-821C-8BB1613119A4}"/>
    <cellStyle name="style1635976927458" xfId="1137" xr:uid="{A965CF98-611A-4F2C-B2BD-E843871C4659}"/>
    <cellStyle name="style1635976927958" xfId="1138" xr:uid="{D20522FA-43C1-462A-BEDC-CFB8F1F31310}"/>
    <cellStyle name="style1635976928070" xfId="1139" xr:uid="{5A7440FE-2C6F-4A7C-BDC7-A9FFF51CBE16}"/>
    <cellStyle name="style1635976928138" xfId="1140" xr:uid="{1940501E-90C2-459F-8B69-50CD0B567842}"/>
    <cellStyle name="style1635976928239" xfId="1141" xr:uid="{32BF66E3-4494-4BBE-B855-5C325957DDF4}"/>
    <cellStyle name="style1635976928309" xfId="1142" xr:uid="{C1BE30D4-EEC8-4F5E-83C9-D4A726EACF40}"/>
    <cellStyle name="style1635976928379" xfId="1143" xr:uid="{EE38DEC2-1A75-44D4-97D1-55DFBB97408D}"/>
    <cellStyle name="style1635976928458" xfId="1144" xr:uid="{FDB07178-493F-4A6E-B290-9488F99FFAFF}"/>
    <cellStyle name="style1635976928538" xfId="1145" xr:uid="{D8F1004A-07F0-4FD5-8CF3-784C901F524D}"/>
    <cellStyle name="style1635976928608" xfId="1146" xr:uid="{FA750B5B-9A3A-49D7-B038-FA0B3354BD72}"/>
    <cellStyle name="style1635976928698" xfId="1147" xr:uid="{0FE97EDA-AF73-494C-98D8-1BC386CA2692}"/>
    <cellStyle name="style1635976928798" xfId="1148" xr:uid="{F07FC7F4-849D-4104-ACE6-9F083983C64D}"/>
    <cellStyle name="style1635976928870" xfId="1149" xr:uid="{1C026979-9E1B-4527-92EB-6DA633DD4EF4}"/>
    <cellStyle name="style1635976928969" xfId="1150" xr:uid="{6C236FDB-CC85-4C0F-8DEF-29DF52720122}"/>
    <cellStyle name="style1635976929070" xfId="1151" xr:uid="{90D98601-BE1F-428A-8D8C-3029AC70D7F5}"/>
    <cellStyle name="style1635976929158" xfId="1152" xr:uid="{8038273F-B0A9-40DD-8C84-C051CC0CDB19}"/>
    <cellStyle name="style1635976929228" xfId="1153" xr:uid="{D61DEA9F-91BB-4AF5-B651-A2D3F75C0F41}"/>
    <cellStyle name="style1635976929298" xfId="1154" xr:uid="{CBA37300-1719-4910-B7B7-D22F388F2514}"/>
    <cellStyle name="style1635976929348" xfId="1155" xr:uid="{797EFA92-0905-45B4-B294-B67BF08E12F7}"/>
    <cellStyle name="style1635976929408" xfId="1156" xr:uid="{BA4D2298-A5F5-4359-8BE1-EFC0F52D56FF}"/>
    <cellStyle name="style1635976929508" xfId="1157" xr:uid="{2A5E2D76-BFF4-47F3-8B02-75D8EBDFB82B}"/>
    <cellStyle name="style1635976929570" xfId="1158" xr:uid="{B186A127-5069-4C9A-81B2-C990B931D57D}"/>
    <cellStyle name="style1635976929619" xfId="1159" xr:uid="{C6671521-CA1B-413A-9D0E-29C24E9B8AA3}"/>
    <cellStyle name="style1635976929668" xfId="1160" xr:uid="{E6F83BBA-DBF8-431E-9C90-C1065E23BA1C}"/>
    <cellStyle name="style1635976929698" xfId="1161" xr:uid="{2C5FCF15-AAA6-4B28-A36E-5B628AD4B556}"/>
    <cellStyle name="style1635976929748" xfId="1162" xr:uid="{CADEA328-24E4-4869-9EEE-6AF2D915A00C}"/>
    <cellStyle name="style1635976929801" xfId="1163" xr:uid="{BC85731B-906A-4CD2-8B96-6F02016CAEA0}"/>
    <cellStyle name="style1635976929848" xfId="1164" xr:uid="{89821E90-F1D4-46B6-8203-A4D884EAAECC}"/>
    <cellStyle name="style1635976929895" xfId="1165" xr:uid="{6D3E4B95-F5ED-42A9-A764-4BDB5A2FFB8F}"/>
    <cellStyle name="style1635976929942" xfId="1166" xr:uid="{68E571CA-AF3C-4FBE-B70B-4A43AA560211}"/>
    <cellStyle name="style1635976929973" xfId="1167" xr:uid="{39443F69-BCF3-43D4-8515-9F614A9AC599}"/>
    <cellStyle name="style1635976930020" xfId="1168" xr:uid="{680FF6E6-F4D8-426F-97BC-818657D4E8B2}"/>
    <cellStyle name="style1635976930067" xfId="1169" xr:uid="{161D330A-F58D-4F78-BA64-61C28A6B6896}"/>
    <cellStyle name="style1635976930145" xfId="1170" xr:uid="{DB9E157B-0A63-4D51-90D9-EBA5A57209CF}"/>
    <cellStyle name="style1635976930192" xfId="1171" xr:uid="{4532D93E-252A-41D6-832B-A7A6A8743369}"/>
    <cellStyle name="style1635976930239" xfId="1172" xr:uid="{209E8878-9988-4CBA-9064-711B662A71FF}"/>
    <cellStyle name="style1635976931380" xfId="1173" xr:uid="{1304570F-FA54-41F0-85EE-CD72B84A0143}"/>
    <cellStyle name="style1635976931411" xfId="1174" xr:uid="{363664E7-87DA-4C0E-AFB9-1BFFE454FD81}"/>
    <cellStyle name="style1635976931552" xfId="1175" xr:uid="{1D5D58E9-F402-4416-BDE0-BC460734F496}"/>
    <cellStyle name="style1635976931599" xfId="1176" xr:uid="{9D7740FA-3FC6-41CE-B95D-21889EA806EB}"/>
    <cellStyle name="style1635976931661" xfId="1177" xr:uid="{38B00DFE-717E-4E44-9A19-070B725AE378}"/>
    <cellStyle name="style1635976931708" xfId="1178" xr:uid="{30AFBA35-1540-4C31-B18A-FFAEBB6011F7}"/>
    <cellStyle name="style1635976931755" xfId="1179" xr:uid="{41DB6E6B-648A-4EAD-843E-8A22F2217B7E}"/>
    <cellStyle name="style1635976931802" xfId="1180" xr:uid="{A145643C-54EB-4AFD-B77A-E6B6CC933E58}"/>
    <cellStyle name="style1635976931849" xfId="942" xr:uid="{1689BCB4-0558-4A79-9A64-ABF42493475D}"/>
    <cellStyle name="style1635976931849 2" xfId="1181" xr:uid="{56624F57-B9CC-4329-838D-F057FA7A6BE3}"/>
    <cellStyle name="style1635976931896" xfId="943" xr:uid="{6D0ED2F9-4739-49FA-9B44-CECD7ED5EDA1}"/>
    <cellStyle name="style1635976931896 2" xfId="1182" xr:uid="{61A4DCE8-B956-441B-9549-3C2128A88D0D}"/>
    <cellStyle name="style1635976931927" xfId="944" xr:uid="{F27DC2FE-F490-46CF-87C6-236AA8021A5F}"/>
    <cellStyle name="style1635976931927 2" xfId="1183" xr:uid="{9256FA56-8BE3-43B3-A0CF-FE382DC165B9}"/>
    <cellStyle name="style1635976931989" xfId="945" xr:uid="{42BD9CD4-2CCA-4544-953F-6D89A8201DF7}"/>
    <cellStyle name="style1635976931989 2" xfId="1184" xr:uid="{D80757B5-BFE6-4214-BCBA-070FFABF9DD5}"/>
    <cellStyle name="style1635976932021" xfId="1185" xr:uid="{FA7D1A0D-9105-4CD3-8ACF-C1760CD78937}"/>
    <cellStyle name="style1635976932052" xfId="1186" xr:uid="{68016628-FC20-478A-BA00-AE701F8BE252}"/>
    <cellStyle name="style1635976932474" xfId="1187" xr:uid="{A742D32A-A89E-4B82-82BB-97BAA20A25AB}"/>
    <cellStyle name="style1635976932536" xfId="1188" xr:uid="{4C25D9B9-AB3E-492E-B87A-064156ED5007}"/>
    <cellStyle name="style1635976933145" xfId="948" xr:uid="{3DE47F0C-CD9A-427B-9634-F3FCD59F435B}"/>
    <cellStyle name="style1635976933145 2" xfId="1189" xr:uid="{56651E56-BDE7-4E2E-9A29-DE0805571639}"/>
    <cellStyle name="style1635977614807" xfId="949" xr:uid="{09ED4D66-C62D-4282-AFD7-05B53AF1EE56}"/>
    <cellStyle name="style1635977620131" xfId="952" xr:uid="{89F4D75E-8254-48AD-B00B-69B95B4A2B21}"/>
    <cellStyle name="style1635977620339" xfId="955" xr:uid="{64C16B0D-02F5-4D13-BDC9-A7CDFEE3E810}"/>
    <cellStyle name="style1635977621660" xfId="950" xr:uid="{49AFB6A6-195C-40B9-9089-5A00582E7878}"/>
    <cellStyle name="style1635977621738" xfId="951" xr:uid="{1258A6F9-B157-4B1B-A661-ED3F6FA1184C}"/>
    <cellStyle name="style1635977621800" xfId="953" xr:uid="{517055C7-C2A3-4747-9DF1-ED7E11690542}"/>
    <cellStyle name="style1635977621863" xfId="954" xr:uid="{CB76A1CD-D187-411E-BAC2-544D6CDCB96D}"/>
    <cellStyle name="style1635977624076" xfId="829" xr:uid="{50CAF561-BACB-4C48-84F1-0A818489F3BE}"/>
    <cellStyle name="style1635977624381" xfId="830" xr:uid="{041572E3-A16E-4A24-9BAA-5484EEBFF121}"/>
    <cellStyle name="style1636098260291" xfId="957" xr:uid="{B4ECA3C6-53C8-4B6B-853B-ED7C9992E997}"/>
    <cellStyle name="style1636098260291 2" xfId="1190" xr:uid="{5E0E52F1-F609-4F66-8583-0BC1C34CA785}"/>
    <cellStyle name="style1636098260380" xfId="958" xr:uid="{E192109D-3A91-4B29-BFA0-FF9F850A1B2D}"/>
    <cellStyle name="style1636098260380 2" xfId="1191" xr:uid="{20856AC8-F6EC-4721-8647-DB63A84F61BE}"/>
    <cellStyle name="style1636098260441" xfId="959" xr:uid="{82657F13-A679-4F10-A5D7-C92460AA7339}"/>
    <cellStyle name="style1636098260441 2" xfId="1192" xr:uid="{F33880FD-BDDC-4763-AF91-1523DCAD2D77}"/>
    <cellStyle name="style1636098260522" xfId="960" xr:uid="{37F366C1-592B-4DCB-816B-1A646082BD5C}"/>
    <cellStyle name="style1636098260522 2" xfId="1193" xr:uid="{DF90898A-BC58-4A05-8FFC-952E515467B0}"/>
    <cellStyle name="style1636098260596" xfId="961" xr:uid="{AC03104B-D2F1-4A9E-836D-7CF9C09C9676}"/>
    <cellStyle name="style1636098260596 2" xfId="1194" xr:uid="{B6CB731F-E1F2-4D02-BED6-63624C27916D}"/>
    <cellStyle name="style1636098260663" xfId="962" xr:uid="{E3C02A5F-9CD1-4739-99A8-127B2BE468F2}"/>
    <cellStyle name="style1636098260663 2" xfId="1195" xr:uid="{5B5F149A-6CAA-4EAA-AFDB-E825EC69238E}"/>
    <cellStyle name="style1636098260716" xfId="963" xr:uid="{388EF330-142F-4F26-9638-0DF1F3F60151}"/>
    <cellStyle name="style1636098260716 2" xfId="1196" xr:uid="{DC536444-25DC-470B-95A9-7A58F9AF0067}"/>
    <cellStyle name="style1636098260785" xfId="964" xr:uid="{9442E270-5E27-486E-A7C3-A9E45F4BF6ED}"/>
    <cellStyle name="style1636098260785 2" xfId="1197" xr:uid="{28B1DE6D-7360-49CB-9892-EDE6175B874C}"/>
    <cellStyle name="style1636098260847" xfId="965" xr:uid="{3CC35C40-8D2A-4EC1-80C4-457EB1DDC92A}"/>
    <cellStyle name="style1636098260847 2" xfId="1198" xr:uid="{2AB52BF3-78B9-485A-8D6A-5D8E7330B687}"/>
    <cellStyle name="style1636098260906" xfId="966" xr:uid="{6EE0A70E-A999-4241-964F-1EB0A34F05D8}"/>
    <cellStyle name="style1636098260906 2" xfId="1199" xr:uid="{477AB327-32A8-4F94-B95D-8A48DDEA02E2}"/>
    <cellStyle name="style1636098260965" xfId="967" xr:uid="{89910078-2E14-4381-84B4-943B4D5D0286}"/>
    <cellStyle name="style1636098260965 2" xfId="1200" xr:uid="{E9513742-A191-4F59-AF75-453BB19E5119}"/>
    <cellStyle name="style1636098261088" xfId="968" xr:uid="{BB5AF534-AEC6-4B2B-A9A6-3F76BA3CC438}"/>
    <cellStyle name="style1636098261088 2" xfId="1201" xr:uid="{7AE822DD-FFEF-435F-B63C-6C3F63702015}"/>
    <cellStyle name="style1636098261209" xfId="969" xr:uid="{18F6145F-7D0D-4A2D-A054-90C707A6F80A}"/>
    <cellStyle name="style1636098261209 2" xfId="1202" xr:uid="{965E197E-82F3-413E-9F92-A0AE309311CE}"/>
    <cellStyle name="style1636098261306" xfId="970" xr:uid="{ABCEB769-401E-4AEB-B1F6-6AC78B563622}"/>
    <cellStyle name="style1636098261306 2" xfId="1203" xr:uid="{C1E9E63E-8EA2-463E-A2FD-C02CA0AD08F0}"/>
    <cellStyle name="style1636098261394" xfId="971" xr:uid="{90ABEB8D-9BF7-406C-AD4D-433A21CD91C3}"/>
    <cellStyle name="style1636098261394 2" xfId="1204" xr:uid="{F2974A4C-7B3B-438B-94EA-4CB87E171220}"/>
    <cellStyle name="style1636098261447" xfId="972" xr:uid="{7F90A7E0-07FF-4503-9A8A-83C8BC97E406}"/>
    <cellStyle name="style1636098261447 2" xfId="1205" xr:uid="{2E22781C-2756-4180-9394-91CC92A6C403}"/>
    <cellStyle name="style1636098261502" xfId="973" xr:uid="{09CFD025-936E-4F93-8503-5850182B55B9}"/>
    <cellStyle name="style1636098261502 2" xfId="1206" xr:uid="{A2FA8555-22F2-4E83-8EEA-EF128AFF7EA0}"/>
    <cellStyle name="style1636098261577" xfId="974" xr:uid="{3C8C9589-03F3-4A6F-A3A8-30E3815C5C02}"/>
    <cellStyle name="style1636098261577 2" xfId="1207" xr:uid="{77A2E2E1-491C-43B5-9192-78C6646CAF01}"/>
    <cellStyle name="style1636098261635" xfId="975" xr:uid="{27DB167D-ACE6-48DF-8900-6BF8066422CF}"/>
    <cellStyle name="style1636098261635 2" xfId="1208" xr:uid="{B97BC54D-1DD0-460E-8255-529FD1AC6E35}"/>
    <cellStyle name="style1636098261695" xfId="976" xr:uid="{B75D8E4C-8C12-4B3C-ADDB-E89EE8372F8E}"/>
    <cellStyle name="style1636098261695 2" xfId="1209" xr:uid="{7B9592E8-FF81-4D1B-B94F-BA69008BD0EB}"/>
    <cellStyle name="style1636098261756" xfId="977" xr:uid="{0DA7A368-8BF5-4650-8B7E-318D466582F4}"/>
    <cellStyle name="style1636098261756 2" xfId="1210" xr:uid="{D43E232A-DF5C-4F0C-B606-639A3352C7B0}"/>
    <cellStyle name="style1636098261831" xfId="978" xr:uid="{2EEA8DDA-9EFE-466D-8DA4-DEAF710776ED}"/>
    <cellStyle name="style1636098261831 2" xfId="1211" xr:uid="{525ADB11-0629-46A9-9148-89AF03A5F60E}"/>
    <cellStyle name="style1636098261893" xfId="979" xr:uid="{9AF76460-55E4-411B-884B-ADFAAFF851A6}"/>
    <cellStyle name="style1636098261893 2" xfId="1212" xr:uid="{2B706297-8E14-41B4-811C-494A015B25AC}"/>
    <cellStyle name="style1636098261954" xfId="980" xr:uid="{CC8E0E0C-B647-471B-BB43-01E96C30E911}"/>
    <cellStyle name="style1636098261954 2" xfId="1213" xr:uid="{1BA015E0-6B94-445D-9871-6EE0C45C5599}"/>
    <cellStyle name="style1636098262025" xfId="981" xr:uid="{A954170F-5FD0-4805-8253-03FA2E1EE320}"/>
    <cellStyle name="style1636098262025 2" xfId="1214" xr:uid="{52295CE8-D07F-447E-BA27-C574C5745298}"/>
    <cellStyle name="style1636098262080" xfId="982" xr:uid="{464EC245-4484-4E38-99F3-4BE7BB7A124E}"/>
    <cellStyle name="style1636098262080 2" xfId="1215" xr:uid="{EECCEF4B-D557-435F-904A-99E93E0F2EBD}"/>
    <cellStyle name="style1636098262166" xfId="983" xr:uid="{82F898E0-42EC-4DD5-9F2E-71EF1F4DB8FE}"/>
    <cellStyle name="style1636098262166 2" xfId="1216" xr:uid="{DB09E776-7D70-4CAA-A620-D58CFF605250}"/>
    <cellStyle name="style1636098262245" xfId="984" xr:uid="{AE01A4B4-30E6-4414-BA0E-650BBA92A6B9}"/>
    <cellStyle name="style1636098262245 2" xfId="1217" xr:uid="{74007859-D51E-4E22-9024-2B794995CA52}"/>
    <cellStyle name="style1636098262341" xfId="985" xr:uid="{80C4AB93-679D-4064-8326-BDBAEAB0608E}"/>
    <cellStyle name="style1636098262341 2" xfId="1218" xr:uid="{8A1501B0-9651-43A7-9AD8-96628AA20A7B}"/>
    <cellStyle name="style1636098262462" xfId="986" xr:uid="{DC64A488-2003-4E98-89B6-5C84E828AD7A}"/>
    <cellStyle name="style1636098262462 2" xfId="1219" xr:uid="{032FAEDF-E880-4539-9F5A-C41766FE5B6C}"/>
    <cellStyle name="style1636098262571" xfId="987" xr:uid="{A0BEEEDB-D049-4C5B-9F15-2F10E577CA86}"/>
    <cellStyle name="style1636098262571 2" xfId="1220" xr:uid="{4B398A1B-4EE1-48E2-AFD2-B0D2F374383A}"/>
    <cellStyle name="style1636098262651" xfId="988" xr:uid="{20F0E8AE-066A-4F4D-8056-5C32DEC9B47D}"/>
    <cellStyle name="style1636098262651 2" xfId="1221" xr:uid="{FE3B7059-A01F-419E-93A6-C15AD5274D11}"/>
    <cellStyle name="style1636098262725" xfId="989" xr:uid="{7F960EB8-E125-4D7C-9CB1-A8C45093B4AD}"/>
    <cellStyle name="style1636098262725 2" xfId="1222" xr:uid="{FC506448-C42D-4E69-93CE-9B68050211ED}"/>
    <cellStyle name="style1636098262774" xfId="990" xr:uid="{7F608FDA-838B-4052-B419-DEB109AA79B4}"/>
    <cellStyle name="style1636098262774 2" xfId="1223" xr:uid="{5FEFDF10-D129-4A16-BFD8-83936AEE7293}"/>
    <cellStyle name="style1636098262855" xfId="991" xr:uid="{358593F1-ADD3-4A88-A866-59C7A734D8F0}"/>
    <cellStyle name="style1636098262855 2" xfId="1224" xr:uid="{A9CCEAB3-DD52-472A-87C4-41B0FFE8A0AB}"/>
    <cellStyle name="style1636098262912" xfId="992" xr:uid="{E7E53B1B-6248-4DC0-9AA3-65F7EC9CAB53}"/>
    <cellStyle name="style1636098262912 2" xfId="1225" xr:uid="{3FAA4E4F-2EA6-4E53-B4F0-82211D49DBFC}"/>
    <cellStyle name="style1636098262978" xfId="993" xr:uid="{D73CCD3A-A070-4536-A468-3EF1D81F99EC}"/>
    <cellStyle name="style1636098262978 2" xfId="1226" xr:uid="{71C52A19-1F53-47AF-8D7A-F7B5A4A495B3}"/>
    <cellStyle name="style1636098263041" xfId="994" xr:uid="{68C1125B-676E-45B9-BD17-5F4B8F6468B5}"/>
    <cellStyle name="style1636098263041 2" xfId="1227" xr:uid="{F4B8A2B1-53C5-4FD6-B237-54C8899E8A54}"/>
    <cellStyle name="style1636098263097" xfId="995" xr:uid="{9CA02D4A-DE36-45EF-B5CA-0C3B422AF411}"/>
    <cellStyle name="style1636098263097 2" xfId="1228" xr:uid="{8DE118FA-8A3D-4D4F-90E5-F76197F5390C}"/>
    <cellStyle name="style1636098263165" xfId="996" xr:uid="{6781A145-CC60-4331-9E1B-D17C8B335F62}"/>
    <cellStyle name="style1636098263165 2" xfId="1229" xr:uid="{9A301C1D-5096-4831-B010-213DA3931B7E}"/>
    <cellStyle name="style1636098263219" xfId="997" xr:uid="{07BA8C5E-963D-4919-B852-6519B7D52667}"/>
    <cellStyle name="style1636098263219 2" xfId="1230" xr:uid="{80F4DB46-66AE-43FE-BFCB-5423C87BC23F}"/>
    <cellStyle name="style1636098263278" xfId="998" xr:uid="{C88619AE-335E-4543-B1F2-D0F5D1BAF89D}"/>
    <cellStyle name="style1636098263278 2" xfId="1231" xr:uid="{486E613E-5C71-4DC8-A7B9-6E8881F4CDC7}"/>
    <cellStyle name="style1636098263333" xfId="999" xr:uid="{6B6FA241-2CA6-4048-88F3-3303C14E2C4C}"/>
    <cellStyle name="style1636098263333 2" xfId="1232" xr:uid="{EBA31B3B-DD0B-4BCB-BE2E-6A66BD6A5A71}"/>
    <cellStyle name="style1636098263394" xfId="1000" xr:uid="{8E80E1B9-45A2-4EF8-B751-532741D89B5B}"/>
    <cellStyle name="style1636098263394 2" xfId="1233" xr:uid="{96ACF15D-CE50-4CEC-AF82-E42D96B4A91B}"/>
    <cellStyle name="style1636098263447" xfId="1001" xr:uid="{FB33447A-4795-4749-A94E-A45D11037C85}"/>
    <cellStyle name="style1636098263447 2" xfId="1234" xr:uid="{DC93171A-618D-46D6-8615-C7272AC1536C}"/>
    <cellStyle name="style1636098263502" xfId="1002" xr:uid="{5124AC29-F80B-4D49-B23B-CDC2DD5E762B}"/>
    <cellStyle name="style1636098263502 2" xfId="1235" xr:uid="{DBADC2D6-EE81-4F78-92A8-4FE4B56B3838}"/>
    <cellStyle name="style1636098263564" xfId="1003" xr:uid="{D061EB9C-EDA0-4615-981C-E85487265132}"/>
    <cellStyle name="style1636098263564 2" xfId="1236" xr:uid="{8B8E8A11-1A95-4255-B111-91A96B3436EC}"/>
    <cellStyle name="style1636098263621" xfId="1004" xr:uid="{17D28B48-F8C7-48B1-B2D5-E5F2C4393215}"/>
    <cellStyle name="style1636098263621 2" xfId="1237" xr:uid="{3AC9E1B8-07C5-4D34-9081-93F1730B2DC9}"/>
    <cellStyle name="style1636098263676" xfId="1005" xr:uid="{4DC97209-1C0A-44F4-A429-D9902D3A9AF8}"/>
    <cellStyle name="style1636098263676 2" xfId="1238" xr:uid="{EB4C937E-1CC1-4653-ABF4-43BED629EAFC}"/>
    <cellStyle name="style1636098263750" xfId="1006" xr:uid="{A2D1828C-C87F-4107-91CF-FD427EDF1D1A}"/>
    <cellStyle name="style1636098263750 2" xfId="1239" xr:uid="{BA87D41D-2BCF-44BD-B139-60E949A5B360}"/>
    <cellStyle name="style1636098263816" xfId="1007" xr:uid="{FD3E7558-73C0-4439-9396-A1FC1104DCEE}"/>
    <cellStyle name="style1636098263816 2" xfId="1240" xr:uid="{3202AF68-FBC6-4E95-A0B0-502F16C29EA9}"/>
    <cellStyle name="style1636098263885" xfId="1008" xr:uid="{138A7413-254A-448C-953D-033ACA81A3AF}"/>
    <cellStyle name="style1636098263885 2" xfId="1241" xr:uid="{6A016BB2-7FC9-43A5-B374-086DA5EE6CEE}"/>
    <cellStyle name="style1636098263926" xfId="1009" xr:uid="{3830B645-C66E-4BCA-8480-B1A40B3F6E68}"/>
    <cellStyle name="style1636098263926 2" xfId="1242" xr:uid="{E8D8ADCA-FBDC-45EA-9B50-DD235690CB92}"/>
    <cellStyle name="style1636098264021" xfId="1010" xr:uid="{BCDF3569-A38C-4EFC-89E8-7B6F3F268AAB}"/>
    <cellStyle name="style1636098264021 2" xfId="1243" xr:uid="{FCF0D589-E5A0-4252-9E21-75E152FEDE67}"/>
    <cellStyle name="style1636098264122" xfId="1011" xr:uid="{F5E23BE7-6F21-411E-8B65-79A81BB2E597}"/>
    <cellStyle name="style1636098264122 2" xfId="1244" xr:uid="{A9D34519-E410-44C6-8E53-6CDF70C72DC8}"/>
    <cellStyle name="style1636098264242" xfId="1012" xr:uid="{46A37D4A-4BF4-480C-A6D5-3EBFD9E3CE06}"/>
    <cellStyle name="style1636098264242 2" xfId="1245" xr:uid="{EF9021BA-C313-4F3B-A047-BFDFA3699244}"/>
    <cellStyle name="style1636098264429" xfId="1013" xr:uid="{3F994C7E-3C63-44C0-B12C-32BA506ABB53}"/>
    <cellStyle name="style1636098264429 2" xfId="1246" xr:uid="{04329259-FAAD-47FD-9198-644104C2D584}"/>
    <cellStyle name="style1636098264485" xfId="1014" xr:uid="{78DF84C4-4622-4CE7-9712-46C56EDF93D8}"/>
    <cellStyle name="style1636098264485 2" xfId="1247" xr:uid="{FA58AD59-0366-4B08-A4A5-05873621A8B2}"/>
    <cellStyle name="style1636098264584" xfId="1015" xr:uid="{FCC77603-0DA8-4D48-A3D6-3D6E18158719}"/>
    <cellStyle name="style1636098264584 2" xfId="1248" xr:uid="{EC7F5EF3-3DF0-43AE-8010-D7F51E22507A}"/>
    <cellStyle name="style1636098264650" xfId="1016" xr:uid="{211A32EF-B3FD-440B-9F4E-780D54C90391}"/>
    <cellStyle name="style1636098264650 2" xfId="1249" xr:uid="{721E39F3-914C-44D2-A42C-66E47D19C35B}"/>
    <cellStyle name="style1636098264715" xfId="1017" xr:uid="{EFF2658E-EDEA-41C5-B4BE-9D710E99074B}"/>
    <cellStyle name="style1636098264715 2" xfId="1250" xr:uid="{FFA5BE71-B299-48B1-9686-B5E7CD9C6576}"/>
    <cellStyle name="style1636098264783" xfId="1018" xr:uid="{B1B74BF7-7E1E-4A4D-BD89-831295AC057A}"/>
    <cellStyle name="style1636098264783 2" xfId="1251" xr:uid="{3518ED57-F609-422B-BD5B-AF0ECB38F227}"/>
    <cellStyle name="style1636098264860" xfId="1019" xr:uid="{EB4D2D5C-70ED-4AA2-B329-42B362A8770E}"/>
    <cellStyle name="style1636098264860 2" xfId="1252" xr:uid="{C9FB3523-5291-410B-99E6-FC345BA27AEA}"/>
    <cellStyle name="style1636098264952" xfId="1020" xr:uid="{DF054994-ED33-4A24-947F-D43103D16F73}"/>
    <cellStyle name="style1636098264952 2" xfId="1253" xr:uid="{4B272F5D-6389-47F9-9EAD-D9DEBC605EB2}"/>
    <cellStyle name="style1636098265008" xfId="1021" xr:uid="{D84FC57C-D81C-447C-9AF9-16CCDE92DC5E}"/>
    <cellStyle name="style1636098265008 2" xfId="1254" xr:uid="{86FC8B62-C4DD-46D5-B566-5851FD1408DF}"/>
    <cellStyle name="style1636098265061" xfId="1022" xr:uid="{7015067D-9C03-469F-8249-7590531D6F7F}"/>
    <cellStyle name="style1636098265061 2" xfId="1255" xr:uid="{9ECF3844-6807-4ED2-9131-B2FB6128C48C}"/>
    <cellStyle name="style1636098265124" xfId="1023" xr:uid="{33BB2E5D-3F75-4DA1-B2B9-A60C6822C20C}"/>
    <cellStyle name="style1636098265124 2" xfId="1256" xr:uid="{E9AEB738-9E76-44F3-8944-904AF4AE48D8}"/>
    <cellStyle name="style1636098265171" xfId="1024" xr:uid="{16A5801F-3BAF-4466-B8E5-1332B1603EC4}"/>
    <cellStyle name="style1636098265171 2" xfId="1257" xr:uid="{85787117-D55B-4C26-BB4E-30DA0C42FA0A}"/>
    <cellStyle name="style1636098265212" xfId="1025" xr:uid="{474237E0-A125-41D2-A596-2CC47713369B}"/>
    <cellStyle name="style1636098265212 2" xfId="1258" xr:uid="{6A29D75E-D075-42EF-AE0A-27A90B90F7C7}"/>
    <cellStyle name="style1636098265252" xfId="1026" xr:uid="{E5C2D4AE-EF08-46FC-B99A-F6535F0C0A1F}"/>
    <cellStyle name="style1636098265252 2" xfId="1259" xr:uid="{663F88FA-9A65-4A9E-B8D5-DE582762B2F1}"/>
    <cellStyle name="style1636098265295" xfId="1027" xr:uid="{5FA86877-5549-40CB-BBFC-137C6CD8E7FE}"/>
    <cellStyle name="style1636098265295 2" xfId="1260" xr:uid="{D27554DE-AC88-4F60-A653-AE224FCBFA17}"/>
    <cellStyle name="style1636098265391" xfId="1028" xr:uid="{7D56FB16-C708-48F0-81CF-2ECEC9D5B9B1}"/>
    <cellStyle name="style1636098265391 2" xfId="1261" xr:uid="{1D560943-D6D7-4738-A61C-16232B3B7F8F}"/>
    <cellStyle name="style1636098265446" xfId="1029" xr:uid="{B2E213DD-F715-47FC-BF24-A78271F1D74D}"/>
    <cellStyle name="style1636098265446 2" xfId="1262" xr:uid="{E18BF3A5-A994-4669-A33E-00E9D32C73C1}"/>
    <cellStyle name="style1636098265488" xfId="1030" xr:uid="{DD4D2623-DB52-41F6-9C16-CD7A2D68ED32}"/>
    <cellStyle name="style1636098265488 2" xfId="1263" xr:uid="{E666F12E-9417-4E0A-9DB5-C7756F939758}"/>
    <cellStyle name="style1636098265586" xfId="1031" xr:uid="{D8361DE4-E75B-4FA7-B876-FE8D25129ACC}"/>
    <cellStyle name="style1636098265586 2" xfId="1264" xr:uid="{7C274C5A-FD24-4C65-A2DE-CC4BB7CE097C}"/>
    <cellStyle name="style1636098265783" xfId="1032" xr:uid="{C3BC3D53-569F-47BB-9FAD-3D1868E15085}"/>
    <cellStyle name="style1636098265783 2" xfId="1265" xr:uid="{CDB9FEDB-7F9F-498C-B45B-8F268323E280}"/>
    <cellStyle name="style1636098265857" xfId="1033" xr:uid="{ED05C4C5-6316-477A-879A-420ADAD15E1A}"/>
    <cellStyle name="style1636098265857 2" xfId="1266" xr:uid="{320F3292-48BD-4A2C-8D2A-90B7F5EE6FEC}"/>
    <cellStyle name="style1636098265896" xfId="1034" xr:uid="{6CA5F05F-144B-4391-9B48-A558BFE05981}"/>
    <cellStyle name="style1636098265896 2" xfId="1267" xr:uid="{5B7C7119-3C12-4DD0-9A91-BE4B54DDE68D}"/>
    <cellStyle name="style1636098265945" xfId="1035" xr:uid="{33755345-E8A7-4581-A0AB-D466D97CD0C5}"/>
    <cellStyle name="style1636098265945 2" xfId="1268" xr:uid="{A72110C3-077A-4BE7-BB73-B341453575B5}"/>
    <cellStyle name="style1636098265986" xfId="1036" xr:uid="{2E62C729-3BC9-4A9A-BDED-1ED87E71131B}"/>
    <cellStyle name="style1636098265986 2" xfId="1269" xr:uid="{C0EC9989-BAF4-4A94-8A5A-CF2EA3BCE1B2}"/>
    <cellStyle name="style1636098266037" xfId="1037" xr:uid="{FB26EEE6-B912-4B5B-B088-1E95D532BBEF}"/>
    <cellStyle name="style1636098266037 2" xfId="1270" xr:uid="{84BCC978-FEC4-4BE8-AB31-F96F65DBDCB4}"/>
    <cellStyle name="style1636098266085" xfId="1038" xr:uid="{7B3C8903-C0F0-41AD-9EBD-A1E6D16E8164}"/>
    <cellStyle name="style1636098266085 2" xfId="1271" xr:uid="{2E1AF74C-E6BF-4032-92B4-428941474E62}"/>
    <cellStyle name="style1636098266130" xfId="1039" xr:uid="{2582C440-31FB-4814-9C11-923412219BD3}"/>
    <cellStyle name="style1636098266130 2" xfId="1272" xr:uid="{888D78DE-FDFE-468B-A905-1E2453566E52}"/>
    <cellStyle name="style1636098266174" xfId="1040" xr:uid="{7CACCB92-56FB-405F-99C5-1CD9FD7F70FB}"/>
    <cellStyle name="style1636098266174 2" xfId="1273" xr:uid="{AF2692EF-6990-4DBC-B032-8803F93B6D5C}"/>
    <cellStyle name="style1636098266214" xfId="1041" xr:uid="{EA086E6A-093B-47F0-A89C-4422D62B0D2F}"/>
    <cellStyle name="style1636098266214 2" xfId="1274" xr:uid="{DAC80C57-2440-4D88-93CE-F6947D761D18}"/>
    <cellStyle name="style1636098266243" xfId="1042" xr:uid="{54F37690-AC89-4176-90DB-B0F1200C453C}"/>
    <cellStyle name="style1636098266243 2" xfId="1275" xr:uid="{F2630436-2F42-48D0-AC70-AE1184E056F6}"/>
    <cellStyle name="style1636098266292" xfId="1043" xr:uid="{1016A879-C242-4B1F-86BA-818F4004CC4E}"/>
    <cellStyle name="style1636098266292 2" xfId="1276" xr:uid="{946F77C3-A7E0-45B1-B7F8-94B0803E8D0D}"/>
    <cellStyle name="style1636098266338" xfId="1044" xr:uid="{E1C4B595-06E9-485E-8DD5-8C86A049C2BB}"/>
    <cellStyle name="style1636098266338 2" xfId="1277" xr:uid="{78A6536A-E962-4EC6-9AB0-A0245A76B454}"/>
    <cellStyle name="style1636098266385" xfId="1045" xr:uid="{AD8AFB89-AA0A-49AB-8944-5552D91ECF5D}"/>
    <cellStyle name="style1636098266385 2" xfId="1278" xr:uid="{CF6E86BB-3565-456D-A801-12C138F98D74}"/>
    <cellStyle name="style1636098266426" xfId="1046" xr:uid="{6AB7E587-551C-4CA8-8D51-843CDB129603}"/>
    <cellStyle name="style1636098266426 2" xfId="1279" xr:uid="{313182C6-399B-4B03-A79F-D00FE5CAA7A3}"/>
    <cellStyle name="style1636098266468" xfId="1047" xr:uid="{D920266E-A3A9-4A42-95A6-1EA9AC1AD46B}"/>
    <cellStyle name="style1636098266468 2" xfId="1280" xr:uid="{062D5670-F29D-4030-9BDC-5D335FF8780C}"/>
    <cellStyle name="style1636098266508" xfId="1048" xr:uid="{EC232ED3-6496-403A-AE17-F0A867E51051}"/>
    <cellStyle name="style1636098266508 2" xfId="1281" xr:uid="{0DE2CB62-4D4D-4DD4-BD5F-1131593660B1}"/>
    <cellStyle name="style1636098266549" xfId="1049" xr:uid="{7D0F203D-F7C5-4A6B-8AFA-686761DA9E6E}"/>
    <cellStyle name="style1636098266549 2" xfId="1282" xr:uid="{3564DDCB-BCDC-4C96-BA54-18BFF80CB0C5}"/>
    <cellStyle name="style1636098266590" xfId="1050" xr:uid="{4355B06F-1BE1-456C-A0F6-E053B415BB10}"/>
    <cellStyle name="style1636098266590 2" xfId="1283" xr:uid="{CAAE29EC-20FC-488A-8B41-5C6B8CAD1E4D}"/>
    <cellStyle name="style1636098266633" xfId="1051" xr:uid="{2D0669D8-D956-466C-93FE-2D6AA4BBC0BD}"/>
    <cellStyle name="style1636098266633 2" xfId="1284" xr:uid="{E2886234-6D95-4E78-BF29-56269062679F}"/>
    <cellStyle name="style1636098266874" xfId="1052" xr:uid="{335122F7-B25E-4406-9AE9-E07DA3D59049}"/>
    <cellStyle name="style1636098266874 2" xfId="1285" xr:uid="{E0D527FA-D0C0-49C9-B9F2-E63829354105}"/>
    <cellStyle name="style1636098267611" xfId="1053" xr:uid="{00B2BC55-254C-4C06-92C8-56CFAB159129}"/>
    <cellStyle name="style1636098267611 2" xfId="1286" xr:uid="{8CD7DEA3-332E-431D-851F-86517544F728}"/>
    <cellStyle name="style1636098267725" xfId="1054" xr:uid="{F63EE58C-7A54-4351-8DA3-B743E85E5AB7}"/>
    <cellStyle name="style1636098267725 2" xfId="1287" xr:uid="{A2F29EA1-E575-4339-ADA8-91061542C9DA}"/>
    <cellStyle name="style1636098267766" xfId="1055" xr:uid="{31064646-0230-49D7-8FE1-D46A4C7328C5}"/>
    <cellStyle name="style1636098267766 2" xfId="1288" xr:uid="{B865AB66-DD14-45FD-AA24-4B5A0BBC01F4}"/>
    <cellStyle name="style1636098267804" xfId="1056" xr:uid="{88176548-7EB5-49B4-91D0-8FAE5865C3E8}"/>
    <cellStyle name="style1636098267804 2" xfId="1289" xr:uid="{ED201AAE-7DFB-4F39-971F-ACAD6E0A6712}"/>
    <cellStyle name="style1636098267862" xfId="1057" xr:uid="{7DE80FBE-B14D-4930-9A09-368F9D0697BC}"/>
    <cellStyle name="style1636098267862 2" xfId="1290" xr:uid="{2089A535-A935-4229-859E-4767E5BAD7BE}"/>
    <cellStyle name="style1636098267915" xfId="1058" xr:uid="{F4F96C27-2968-4D7A-94EE-4923EA571A84}"/>
    <cellStyle name="style1636098267915 2" xfId="1291" xr:uid="{EF49DB6F-E8F2-46C7-B20A-E4ADF90C67C2}"/>
    <cellStyle name="style1636098267969" xfId="1059" xr:uid="{722F2228-783B-47C6-9210-505FC87FA3AA}"/>
    <cellStyle name="style1636098267969 2" xfId="1292" xr:uid="{7FF773C7-D463-4DA3-9F8A-8EEC0D95ECCE}"/>
    <cellStyle name="style1636098268021" xfId="1060" xr:uid="{A4FDE08B-DD55-4C16-BD07-CD438A8C6902}"/>
    <cellStyle name="style1636098268021 2" xfId="1293" xr:uid="{A567BEF9-1AE8-4F68-8E71-DB9513CAD176}"/>
    <cellStyle name="style1636098268063" xfId="1061" xr:uid="{120F2B8C-D597-4D28-89DC-C1ED9E65FAF2}"/>
    <cellStyle name="style1636098268063 2" xfId="1294" xr:uid="{C6959577-F08A-4B92-AB97-578865E50668}"/>
    <cellStyle name="style1636098268102" xfId="1062" xr:uid="{7F0C7C98-0F94-4C3F-B711-E97F4173636E}"/>
    <cellStyle name="style1636098268102 2" xfId="1295" xr:uid="{E026C932-DA38-4CB8-B656-A4C832E0DD88}"/>
    <cellStyle name="style1636098268146" xfId="1063" xr:uid="{70894E44-0068-4B0B-8CD8-87CD72069F06}"/>
    <cellStyle name="style1636098268146 2" xfId="1296" xr:uid="{8601BCE6-FEA0-4E5B-968D-2879C6E4F91D}"/>
    <cellStyle name="style1636098268186" xfId="1064" xr:uid="{8CAAD854-CB85-4388-807D-4F2B860EBB52}"/>
    <cellStyle name="style1636098268186 2" xfId="1297" xr:uid="{C10297EE-6B7E-44F2-84E0-02B8853B4B6C}"/>
    <cellStyle name="style1636098268226" xfId="1065" xr:uid="{CC104B7B-6922-4E03-A5AA-A5EC3688E2D4}"/>
    <cellStyle name="style1636098268226 2" xfId="1298" xr:uid="{91EE93ED-5DC5-416C-87B9-109B44BA1ED2}"/>
    <cellStyle name="style1636098268271" xfId="1066" xr:uid="{434C793F-2FCD-460A-8FCB-E8D28B635D88}"/>
    <cellStyle name="style1636098268271 2" xfId="1299" xr:uid="{666DFBF6-4F73-4542-BD11-83A8131FB814}"/>
    <cellStyle name="style1636098268312" xfId="1067" xr:uid="{29E80C0B-A9A5-4E74-8D62-78BE1CA383F4}"/>
    <cellStyle name="style1636098268312 2" xfId="1300" xr:uid="{3EA944D9-2C3E-4574-8704-CDFDB230221A}"/>
    <cellStyle name="style1636098268354" xfId="1068" xr:uid="{3495E594-07E6-4527-9EE2-9765E08A8A99}"/>
    <cellStyle name="style1636098268354 2" xfId="1301" xr:uid="{6D086BA3-2558-4933-91C9-C637BC999093}"/>
    <cellStyle name="style1636098268402" xfId="1069" xr:uid="{4FA4F914-2EF1-4B1B-8776-B872FDC657B0}"/>
    <cellStyle name="style1636098268402 2" xfId="1302" xr:uid="{3CAA9635-A369-45CE-8290-59121CB1D3CB}"/>
    <cellStyle name="style1636098268451" xfId="1070" xr:uid="{5AF13F02-94D4-49C7-879A-314AC4E13007}"/>
    <cellStyle name="style1636098268451 2" xfId="1303" xr:uid="{43DE7DA6-B1DE-4DEC-A99F-7B7F1D4350F7}"/>
    <cellStyle name="style1636098268512" xfId="1071" xr:uid="{B978FA9D-1257-4F96-9D89-AD79C5AF9506}"/>
    <cellStyle name="style1636098268512 2" xfId="1304" xr:uid="{35C48581-D0E9-489B-92DF-7A555B59BD8D}"/>
    <cellStyle name="style1636290119674" xfId="1305" xr:uid="{97F488C5-392C-4FD8-9145-35F2F91DE52E}"/>
    <cellStyle name="style1636290119724" xfId="1306" xr:uid="{139DCA0D-473F-4EFD-8423-ADC10906D454}"/>
    <cellStyle name="style1636909167518" xfId="1308" xr:uid="{59A6D630-B7B7-4D47-A06D-7507D355BC63}"/>
    <cellStyle name="style1636909167643" xfId="1309" xr:uid="{8C58F4E7-A184-4B4E-9A24-A6E341C8481E}"/>
    <cellStyle name="style1636909168692" xfId="1314" xr:uid="{CBF629F3-5A72-48F0-851A-B8775539785B}"/>
    <cellStyle name="style1636909168740" xfId="1316" xr:uid="{4D95A5BE-E093-4919-8BEA-3059E678A93E}"/>
    <cellStyle name="style1636909168771" xfId="1315" xr:uid="{9FD01901-851D-4EBB-A58E-C34EE01C521E}"/>
    <cellStyle name="style1636909168840" xfId="1317" xr:uid="{0933C931-CAC1-447E-A2E1-64CE395F020E}"/>
    <cellStyle name="style1636909169226" xfId="1310" xr:uid="{9F39878E-E0D1-4C7D-AAA6-34D46FF212A6}"/>
    <cellStyle name="style1636909169273" xfId="1311" xr:uid="{F1707311-3F63-4325-BB0E-C404934193F5}"/>
    <cellStyle name="style1636909169320" xfId="1312" xr:uid="{857295F6-D4BD-4C0D-8C8D-746C8BBBF37D}"/>
    <cellStyle name="style1636909169353" xfId="1313" xr:uid="{0FC104A0-E5F5-4272-98A3-C38DAA1C2C22}"/>
    <cellStyle name="style1636917176781" xfId="1320" xr:uid="{1755E083-EDA3-41B9-870B-76284837B401}"/>
    <cellStyle name="style1636917176962" xfId="1323" xr:uid="{AAF31F0C-CF57-4948-8E39-95608ABABFBF}"/>
    <cellStyle name="style1636917177811" xfId="1318" xr:uid="{4FF18ED4-F950-4048-AE5C-14030EFEB707}"/>
    <cellStyle name="style1636917177874" xfId="1319" xr:uid="{1BCF3617-8295-4CB3-8C5E-F62EADD2C418}"/>
    <cellStyle name="style1636917177905" xfId="1321" xr:uid="{43894E22-C8C7-422A-8D2D-C32FA686EDE2}"/>
    <cellStyle name="style1636917177951" xfId="1322" xr:uid="{35F06DC4-7A7F-4226-AEE0-9101ED2039D4}"/>
  </cellStyles>
  <dxfs count="0"/>
  <tableStyles count="1" defaultTableStyle="TableStyleMedium2" defaultPivotStyle="PivotStyleLight16">
    <tableStyle name="Invisible" pivot="0" table="0" count="0" xr9:uid="{00000000-0011-0000-FFFF-FFFF00000000}"/>
  </tableStyles>
  <colors>
    <mruColors>
      <color rgb="FF003DF6"/>
      <color rgb="FF7596FF"/>
      <color rgb="FFB7C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35</xdr:row>
      <xdr:rowOff>19050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086BE54-0280-4941-9930-708A1DD5DB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819525" cy="53530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315309</xdr:colOff>
      <xdr:row>12</xdr:row>
      <xdr:rowOff>7937</xdr:rowOff>
    </xdr:from>
    <xdr:ext cx="1929759" cy="343171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CuadroTexto 1">
              <a:extLst>
                <a:ext uri="{FF2B5EF4-FFF2-40B4-BE49-F238E27FC236}">
                  <a16:creationId xmlns:a16="http://schemas.microsoft.com/office/drawing/2014/main" id="{3B627AB2-C5D4-47AD-AE1F-A9CA025873D5}"/>
                </a:ext>
              </a:extLst>
            </xdr:cNvPr>
            <xdr:cNvSpPr txBox="1"/>
          </xdr:nvSpPr>
          <xdr:spPr>
            <a:xfrm>
              <a:off x="5369909" y="2611437"/>
              <a:ext cx="1929759" cy="34317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14:m>
                <m:oMath xmlns:m="http://schemas.openxmlformats.org/officeDocument/2006/math">
                  <m:r>
                    <a:rPr lang="es-ES" sz="1400" i="1">
                      <a:latin typeface="Cambria Math" panose="02040503050406030204" pitchFamily="18" charset="0"/>
                    </a:rPr>
                    <m:t>=</m:t>
                  </m:r>
                  <m:f>
                    <m:fPr>
                      <m:ctrlPr>
                        <a:rPr lang="es-ES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es-ES" sz="1400" b="0" i="1">
                          <a:latin typeface="Cambria Math" panose="02040503050406030204" pitchFamily="18" charset="0"/>
                        </a:rPr>
                        <m:t>(100∗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3)+(50∗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2)+(0∗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num>
                    <m:den>
                      <m:r>
                        <a:rPr lang="es-ES" sz="1400" b="0" i="1">
                          <a:latin typeface="Cambria Math" panose="02040503050406030204" pitchFamily="18" charset="0"/>
                        </a:rPr>
                        <m:t>(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3+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2+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den>
                  </m:f>
                </m:oMath>
              </a14:m>
              <a:endParaRPr lang="es-ES" sz="1100">
                <a:latin typeface="Century Gothic" panose="020B0502020202020204" pitchFamily="34" charset="0"/>
              </a:endParaRPr>
            </a:p>
          </xdr:txBody>
        </xdr:sp>
      </mc:Choice>
      <mc:Fallback xmlns="">
        <xdr:sp macro="" textlink="">
          <xdr:nvSpPr>
            <xdr:cNvPr id="2" name="CuadroTexto 1">
              <a:extLst>
                <a:ext uri="{FF2B5EF4-FFF2-40B4-BE49-F238E27FC236}">
                  <a16:creationId xmlns:a16="http://schemas.microsoft.com/office/drawing/2014/main" id="{3B627AB2-C5D4-47AD-AE1F-A9CA025873D5}"/>
                </a:ext>
              </a:extLst>
            </xdr:cNvPr>
            <xdr:cNvSpPr txBox="1"/>
          </xdr:nvSpPr>
          <xdr:spPr>
            <a:xfrm>
              <a:off x="5369909" y="2611437"/>
              <a:ext cx="1929759" cy="34317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:r>
                <a:rPr lang="es-ES" sz="1400" i="0">
                  <a:latin typeface="Cambria Math" panose="02040503050406030204" pitchFamily="18" charset="0"/>
                </a:rPr>
                <a:t>=(</a:t>
              </a:r>
              <a:r>
                <a:rPr lang="es-ES" sz="1400" b="0" i="0">
                  <a:latin typeface="Cambria Math" panose="02040503050406030204" pitchFamily="18" charset="0"/>
                </a:rPr>
                <a:t>(100∗𝑃3)+(50∗𝑃2)+(0∗𝑃1))/((𝑃3+𝑃2+𝑃1))</a:t>
              </a:r>
              <a:endParaRPr lang="es-ES" sz="1100">
                <a:latin typeface="Century Gothic" panose="020B0502020202020204" pitchFamily="34" charset="0"/>
              </a:endParaRPr>
            </a:p>
          </xdr:txBody>
        </xdr:sp>
      </mc:Fallback>
    </mc:AlternateContent>
    <xdr:clientData/>
  </xdr:oneCellAnchor>
  <xdr:oneCellAnchor>
    <xdr:from>
      <xdr:col>3</xdr:col>
      <xdr:colOff>292100</xdr:colOff>
      <xdr:row>19</xdr:row>
      <xdr:rowOff>127000</xdr:rowOff>
    </xdr:from>
    <xdr:ext cx="3089051" cy="34875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CuadroTexto 2">
              <a:extLst>
                <a:ext uri="{FF2B5EF4-FFF2-40B4-BE49-F238E27FC236}">
                  <a16:creationId xmlns:a16="http://schemas.microsoft.com/office/drawing/2014/main" id="{1F0AAD68-1C8E-4E4F-B75A-F3CD0A51D60A}"/>
                </a:ext>
              </a:extLst>
            </xdr:cNvPr>
            <xdr:cNvSpPr txBox="1"/>
          </xdr:nvSpPr>
          <xdr:spPr>
            <a:xfrm>
              <a:off x="5346700" y="3841750"/>
              <a:ext cx="3089051" cy="34875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>
                  <a:latin typeface="Century Gothic" panose="020B0502020202020204" pitchFamily="34" charset="0"/>
                </a:rPr>
                <a:t>IS</a:t>
              </a:r>
              <a14:m>
                <m:oMath xmlns:m="http://schemas.openxmlformats.org/officeDocument/2006/math">
                  <m:r>
                    <a:rPr lang="es-ES" sz="1400" i="1">
                      <a:latin typeface="Cambria Math" panose="02040503050406030204" pitchFamily="18" charset="0"/>
                    </a:rPr>
                    <m:t>=</m:t>
                  </m:r>
                  <m:f>
                    <m:fPr>
                      <m:ctrlPr>
                        <a:rPr lang="es-ES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100∗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5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</m:t>
                      </m:r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75∗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4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</m:t>
                      </m:r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50∗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3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</m:t>
                      </m:r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25∗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2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+(0∗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num>
                    <m:den>
                      <m:r>
                        <a:rPr lang="es-ES" sz="1400" b="0" i="1">
                          <a:latin typeface="Cambria Math" panose="02040503050406030204" pitchFamily="18" charset="0"/>
                        </a:rPr>
                        <m:t>(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5+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4+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3+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2+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den>
                  </m:f>
                </m:oMath>
              </a14:m>
              <a:endParaRPr lang="es-ES" sz="1100">
                <a:latin typeface="Century Gothic" panose="020B0502020202020204" pitchFamily="34" charset="0"/>
              </a:endParaRPr>
            </a:p>
          </xdr:txBody>
        </xdr:sp>
      </mc:Choice>
      <mc:Fallback xmlns="">
        <xdr:sp macro="" textlink="">
          <xdr:nvSpPr>
            <xdr:cNvPr id="3" name="CuadroTexto 2">
              <a:extLst>
                <a:ext uri="{FF2B5EF4-FFF2-40B4-BE49-F238E27FC236}">
                  <a16:creationId xmlns:a16="http://schemas.microsoft.com/office/drawing/2014/main" id="{1F0AAD68-1C8E-4E4F-B75A-F3CD0A51D60A}"/>
                </a:ext>
              </a:extLst>
            </xdr:cNvPr>
            <xdr:cNvSpPr txBox="1"/>
          </xdr:nvSpPr>
          <xdr:spPr>
            <a:xfrm>
              <a:off x="5346700" y="3841750"/>
              <a:ext cx="3089051" cy="34875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>
                  <a:latin typeface="Century Gothic" panose="020B0502020202020204" pitchFamily="34" charset="0"/>
                </a:rPr>
                <a:t>IS</a:t>
              </a:r>
              <a:r>
                <a:rPr lang="es-ES" sz="1400" i="0">
                  <a:latin typeface="Cambria Math" panose="02040503050406030204" pitchFamily="18" charset="0"/>
                </a:rPr>
                <a:t>=(</a:t>
              </a:r>
              <a:r>
                <a:rPr lang="es-ES" sz="1400" b="0" i="0">
                  <a:latin typeface="Cambria Math" panose="02040503050406030204" pitchFamily="18" charset="0"/>
                </a:rPr>
                <a:t>(100∗𝑃5)+(75∗𝑃4)+(50∗𝑃3)+(25∗𝑃2)+(0∗𝑃1))/((𝑃5+𝑃4+𝑃3+𝑃2+𝑃1))</a:t>
              </a:r>
              <a:endParaRPr lang="es-ES" sz="1100">
                <a:latin typeface="Century Gothic" panose="020B0502020202020204" pitchFamily="34" charset="0"/>
              </a:endParaRPr>
            </a:p>
          </xdr:txBody>
        </xdr:sp>
      </mc:Fallback>
    </mc:AlternateContent>
    <xdr:clientData/>
  </xdr:oneCellAnchor>
  <xdr:oneCellAnchor>
    <xdr:from>
      <xdr:col>3</xdr:col>
      <xdr:colOff>292100</xdr:colOff>
      <xdr:row>16</xdr:row>
      <xdr:rowOff>25400</xdr:rowOff>
    </xdr:from>
    <xdr:ext cx="2681760" cy="17325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CuadroTexto 3">
              <a:extLst>
                <a:ext uri="{FF2B5EF4-FFF2-40B4-BE49-F238E27FC236}">
                  <a16:creationId xmlns:a16="http://schemas.microsoft.com/office/drawing/2014/main" id="{B2B9CFB5-E93A-4828-85A2-435145469C5B}"/>
                </a:ext>
              </a:extLst>
            </xdr:cNvPr>
            <xdr:cNvSpPr txBox="1"/>
          </xdr:nvSpPr>
          <xdr:spPr>
            <a:xfrm>
              <a:off x="5346700" y="3263900"/>
              <a:ext cx="2681760" cy="1732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14:m>
                <m:oMath xmlns:m="http://schemas.openxmlformats.org/officeDocument/2006/math">
                  <m:r>
                    <a:rPr lang="es-ES" sz="1100" i="1">
                      <a:latin typeface="Cambria Math" panose="02040503050406030204" pitchFamily="18" charset="0"/>
                    </a:rPr>
                    <m:t>=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50+0,5∗</m:t>
                  </m:r>
                  <m:d>
                    <m:dPr>
                      <m:ctrlPr>
                        <a:rPr lang="es-ES" sz="1100" b="0" i="1">
                          <a:latin typeface="Cambria Math" panose="02040503050406030204" pitchFamily="18" charset="0"/>
                        </a:rPr>
                      </m:ctrlPr>
                    </m:dPr>
                    <m:e>
                      <m:r>
                        <a:rPr lang="es-ES" sz="11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100" b="0" i="1">
                          <a:latin typeface="Cambria Math" panose="02040503050406030204" pitchFamily="18" charset="0"/>
                        </a:rPr>
                        <m:t>4−</m:t>
                      </m:r>
                      <m:r>
                        <a:rPr lang="es-ES" sz="11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100" b="0" i="1">
                          <a:latin typeface="Cambria Math" panose="02040503050406030204" pitchFamily="18" charset="0"/>
                        </a:rPr>
                        <m:t>1</m:t>
                      </m:r>
                    </m:e>
                  </m:d>
                  <m:r>
                    <a:rPr lang="es-ES" sz="1100" b="0" i="1">
                      <a:latin typeface="Cambria Math" panose="02040503050406030204" pitchFamily="18" charset="0"/>
                    </a:rPr>
                    <m:t>+0,25∗(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𝑃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3−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𝑃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2)</m:t>
                  </m:r>
                </m:oMath>
              </a14:m>
              <a:endParaRPr lang="es-ES" sz="1100">
                <a:latin typeface="Century Gothic" panose="020B0502020202020204" pitchFamily="34" charset="0"/>
              </a:endParaRPr>
            </a:p>
          </xdr:txBody>
        </xdr:sp>
      </mc:Choice>
      <mc:Fallback xmlns="">
        <xdr:sp macro="" textlink="">
          <xdr:nvSpPr>
            <xdr:cNvPr id="4" name="CuadroTexto 3">
              <a:extLst>
                <a:ext uri="{FF2B5EF4-FFF2-40B4-BE49-F238E27FC236}">
                  <a16:creationId xmlns:a16="http://schemas.microsoft.com/office/drawing/2014/main" id="{B2B9CFB5-E93A-4828-85A2-435145469C5B}"/>
                </a:ext>
              </a:extLst>
            </xdr:cNvPr>
            <xdr:cNvSpPr txBox="1"/>
          </xdr:nvSpPr>
          <xdr:spPr>
            <a:xfrm>
              <a:off x="5346700" y="3263900"/>
              <a:ext cx="2681760" cy="1732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:r>
                <a:rPr lang="es-ES" sz="1100" i="0">
                  <a:latin typeface="Cambria Math" panose="02040503050406030204" pitchFamily="18" charset="0"/>
                </a:rPr>
                <a:t>=</a:t>
              </a:r>
              <a:r>
                <a:rPr lang="es-ES" sz="1100" b="0" i="0">
                  <a:latin typeface="Cambria Math" panose="02040503050406030204" pitchFamily="18" charset="0"/>
                </a:rPr>
                <a:t>50+0,5∗(𝑃4−𝑃1)+0,25∗(𝑃3−𝑃2)</a:t>
              </a:r>
              <a:endParaRPr lang="es-ES" sz="1100">
                <a:latin typeface="Century Gothic" panose="020B0502020202020204" pitchFamily="34" charset="0"/>
              </a:endParaRPr>
            </a:p>
          </xdr:txBody>
        </xdr:sp>
      </mc:Fallback>
    </mc:AlternateContent>
    <xdr:clientData/>
  </xdr:oneCellAnchor>
  <xdr:oneCellAnchor>
    <xdr:from>
      <xdr:col>3</xdr:col>
      <xdr:colOff>315309</xdr:colOff>
      <xdr:row>12</xdr:row>
      <xdr:rowOff>7937</xdr:rowOff>
    </xdr:from>
    <xdr:ext cx="1929759" cy="343171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6" name="CuadroTexto 5">
              <a:extLst>
                <a:ext uri="{FF2B5EF4-FFF2-40B4-BE49-F238E27FC236}">
                  <a16:creationId xmlns:a16="http://schemas.microsoft.com/office/drawing/2014/main" id="{9B71F60D-A14B-4C9C-BF43-3223671E44A3}"/>
                </a:ext>
              </a:extLst>
            </xdr:cNvPr>
            <xdr:cNvSpPr txBox="1"/>
          </xdr:nvSpPr>
          <xdr:spPr>
            <a:xfrm>
              <a:off x="5916009" y="2325687"/>
              <a:ext cx="1929759" cy="34317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14:m>
                <m:oMath xmlns:m="http://schemas.openxmlformats.org/officeDocument/2006/math">
                  <m:r>
                    <a:rPr lang="es-ES" sz="1400" i="1">
                      <a:latin typeface="Cambria Math" panose="02040503050406030204" pitchFamily="18" charset="0"/>
                    </a:rPr>
                    <m:t>=</m:t>
                  </m:r>
                  <m:f>
                    <m:fPr>
                      <m:ctrlPr>
                        <a:rPr lang="es-ES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es-ES" sz="1400" b="0" i="1">
                          <a:latin typeface="Cambria Math" panose="02040503050406030204" pitchFamily="18" charset="0"/>
                        </a:rPr>
                        <m:t>(100∗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3)+(50∗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2)+(0∗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num>
                    <m:den>
                      <m:r>
                        <a:rPr lang="es-ES" sz="1400" b="0" i="1">
                          <a:latin typeface="Cambria Math" panose="02040503050406030204" pitchFamily="18" charset="0"/>
                        </a:rPr>
                        <m:t>(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3+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2+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den>
                  </m:f>
                </m:oMath>
              </a14:m>
              <a:endParaRPr lang="es-ES" sz="1100">
                <a:latin typeface="Century Gothic" panose="020B0502020202020204" pitchFamily="34" charset="0"/>
              </a:endParaRPr>
            </a:p>
          </xdr:txBody>
        </xdr:sp>
      </mc:Choice>
      <mc:Fallback xmlns="">
        <xdr:sp macro="" textlink="">
          <xdr:nvSpPr>
            <xdr:cNvPr id="6" name="CuadroTexto 5">
              <a:extLst>
                <a:ext uri="{FF2B5EF4-FFF2-40B4-BE49-F238E27FC236}">
                  <a16:creationId xmlns:a16="http://schemas.microsoft.com/office/drawing/2014/main" id="{9B71F60D-A14B-4C9C-BF43-3223671E44A3}"/>
                </a:ext>
              </a:extLst>
            </xdr:cNvPr>
            <xdr:cNvSpPr txBox="1"/>
          </xdr:nvSpPr>
          <xdr:spPr>
            <a:xfrm>
              <a:off x="5916009" y="2325687"/>
              <a:ext cx="1929759" cy="34317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:r>
                <a:rPr lang="es-ES" sz="1400" i="0">
                  <a:latin typeface="Cambria Math" panose="02040503050406030204" pitchFamily="18" charset="0"/>
                </a:rPr>
                <a:t>=(</a:t>
              </a:r>
              <a:r>
                <a:rPr lang="es-ES" sz="1400" b="0" i="0">
                  <a:latin typeface="Cambria Math" panose="02040503050406030204" pitchFamily="18" charset="0"/>
                </a:rPr>
                <a:t>(100∗𝑃3)+(50∗𝑃2)+(0∗𝑃1))/((𝑃3+𝑃2+𝑃1))</a:t>
              </a:r>
              <a:endParaRPr lang="es-ES" sz="1100">
                <a:latin typeface="Century Gothic" panose="020B0502020202020204" pitchFamily="34" charset="0"/>
              </a:endParaRPr>
            </a:p>
          </xdr:txBody>
        </xdr:sp>
      </mc:Fallback>
    </mc:AlternateContent>
    <xdr:clientData/>
  </xdr:oneCellAnchor>
  <xdr:oneCellAnchor>
    <xdr:from>
      <xdr:col>3</xdr:col>
      <xdr:colOff>292100</xdr:colOff>
      <xdr:row>19</xdr:row>
      <xdr:rowOff>127000</xdr:rowOff>
    </xdr:from>
    <xdr:ext cx="3089051" cy="34875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CuadroTexto 6">
              <a:extLst>
                <a:ext uri="{FF2B5EF4-FFF2-40B4-BE49-F238E27FC236}">
                  <a16:creationId xmlns:a16="http://schemas.microsoft.com/office/drawing/2014/main" id="{D158F0A8-3D54-4E8C-9585-0D2BD7E51005}"/>
                </a:ext>
              </a:extLst>
            </xdr:cNvPr>
            <xdr:cNvSpPr txBox="1"/>
          </xdr:nvSpPr>
          <xdr:spPr>
            <a:xfrm>
              <a:off x="5892800" y="3556000"/>
              <a:ext cx="3089051" cy="34875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>
                  <a:latin typeface="Century Gothic" panose="020B0502020202020204" pitchFamily="34" charset="0"/>
                </a:rPr>
                <a:t>IS</a:t>
              </a:r>
              <a14:m>
                <m:oMath xmlns:m="http://schemas.openxmlformats.org/officeDocument/2006/math">
                  <m:r>
                    <a:rPr lang="es-ES" sz="1400" i="1">
                      <a:latin typeface="Cambria Math" panose="02040503050406030204" pitchFamily="18" charset="0"/>
                    </a:rPr>
                    <m:t>=</m:t>
                  </m:r>
                  <m:f>
                    <m:fPr>
                      <m:ctrlPr>
                        <a:rPr lang="es-ES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100∗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5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</m:t>
                      </m:r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75∗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4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</m:t>
                      </m:r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50∗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3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</m:t>
                      </m:r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25∗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2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+(0∗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num>
                    <m:den>
                      <m:r>
                        <a:rPr lang="es-ES" sz="1400" b="0" i="1">
                          <a:latin typeface="Cambria Math" panose="02040503050406030204" pitchFamily="18" charset="0"/>
                        </a:rPr>
                        <m:t>(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5+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4+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3+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2+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den>
                  </m:f>
                </m:oMath>
              </a14:m>
              <a:endParaRPr lang="es-ES" sz="1100">
                <a:latin typeface="Century Gothic" panose="020B0502020202020204" pitchFamily="34" charset="0"/>
              </a:endParaRPr>
            </a:p>
          </xdr:txBody>
        </xdr:sp>
      </mc:Choice>
      <mc:Fallback xmlns="">
        <xdr:sp macro="" textlink="">
          <xdr:nvSpPr>
            <xdr:cNvPr id="7" name="CuadroTexto 6">
              <a:extLst>
                <a:ext uri="{FF2B5EF4-FFF2-40B4-BE49-F238E27FC236}">
                  <a16:creationId xmlns:a16="http://schemas.microsoft.com/office/drawing/2014/main" id="{D158F0A8-3D54-4E8C-9585-0D2BD7E51005}"/>
                </a:ext>
              </a:extLst>
            </xdr:cNvPr>
            <xdr:cNvSpPr txBox="1"/>
          </xdr:nvSpPr>
          <xdr:spPr>
            <a:xfrm>
              <a:off x="5892800" y="3556000"/>
              <a:ext cx="3089051" cy="34875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>
                  <a:latin typeface="Century Gothic" panose="020B0502020202020204" pitchFamily="34" charset="0"/>
                </a:rPr>
                <a:t>IS</a:t>
              </a:r>
              <a:r>
                <a:rPr lang="es-ES" sz="1400" i="0">
                  <a:latin typeface="Cambria Math" panose="02040503050406030204" pitchFamily="18" charset="0"/>
                </a:rPr>
                <a:t>=(</a:t>
              </a:r>
              <a:r>
                <a:rPr lang="es-ES" sz="1400" b="0" i="0">
                  <a:latin typeface="Cambria Math" panose="02040503050406030204" pitchFamily="18" charset="0"/>
                </a:rPr>
                <a:t>(100∗𝑃5)+(75∗𝑃4)+(50∗𝑃3)+(25∗𝑃2)+(0∗𝑃1))/((𝑃5+𝑃4+𝑃3+𝑃2+𝑃1))</a:t>
              </a:r>
              <a:endParaRPr lang="es-ES" sz="1100">
                <a:latin typeface="Century Gothic" panose="020B0502020202020204" pitchFamily="34" charset="0"/>
              </a:endParaRPr>
            </a:p>
          </xdr:txBody>
        </xdr:sp>
      </mc:Fallback>
    </mc:AlternateContent>
    <xdr:clientData/>
  </xdr:oneCellAnchor>
  <xdr:oneCellAnchor>
    <xdr:from>
      <xdr:col>3</xdr:col>
      <xdr:colOff>292100</xdr:colOff>
      <xdr:row>16</xdr:row>
      <xdr:rowOff>25400</xdr:rowOff>
    </xdr:from>
    <xdr:ext cx="2681760" cy="17325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CuadroTexto 7">
              <a:extLst>
                <a:ext uri="{FF2B5EF4-FFF2-40B4-BE49-F238E27FC236}">
                  <a16:creationId xmlns:a16="http://schemas.microsoft.com/office/drawing/2014/main" id="{BCBF06AE-C664-48BC-A55C-11399F02CEA6}"/>
                </a:ext>
              </a:extLst>
            </xdr:cNvPr>
            <xdr:cNvSpPr txBox="1"/>
          </xdr:nvSpPr>
          <xdr:spPr>
            <a:xfrm>
              <a:off x="5892800" y="2978150"/>
              <a:ext cx="2681760" cy="1732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14:m>
                <m:oMath xmlns:m="http://schemas.openxmlformats.org/officeDocument/2006/math">
                  <m:r>
                    <a:rPr lang="es-ES" sz="1100" i="1">
                      <a:latin typeface="Cambria Math" panose="02040503050406030204" pitchFamily="18" charset="0"/>
                    </a:rPr>
                    <m:t>=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50+0,5∗</m:t>
                  </m:r>
                  <m:d>
                    <m:dPr>
                      <m:ctrlPr>
                        <a:rPr lang="es-ES" sz="1100" b="0" i="1">
                          <a:latin typeface="Cambria Math" panose="02040503050406030204" pitchFamily="18" charset="0"/>
                        </a:rPr>
                      </m:ctrlPr>
                    </m:dPr>
                    <m:e>
                      <m:r>
                        <a:rPr lang="es-ES" sz="11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100" b="0" i="1">
                          <a:latin typeface="Cambria Math" panose="02040503050406030204" pitchFamily="18" charset="0"/>
                        </a:rPr>
                        <m:t>4−</m:t>
                      </m:r>
                      <m:r>
                        <a:rPr lang="es-ES" sz="11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100" b="0" i="1">
                          <a:latin typeface="Cambria Math" panose="02040503050406030204" pitchFamily="18" charset="0"/>
                        </a:rPr>
                        <m:t>1</m:t>
                      </m:r>
                    </m:e>
                  </m:d>
                  <m:r>
                    <a:rPr lang="es-ES" sz="1100" b="0" i="1">
                      <a:latin typeface="Cambria Math" panose="02040503050406030204" pitchFamily="18" charset="0"/>
                    </a:rPr>
                    <m:t>+0,25∗(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𝑃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3−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𝑃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2)</m:t>
                  </m:r>
                </m:oMath>
              </a14:m>
              <a:endParaRPr lang="es-ES" sz="1100">
                <a:latin typeface="Century Gothic" panose="020B0502020202020204" pitchFamily="34" charset="0"/>
              </a:endParaRPr>
            </a:p>
          </xdr:txBody>
        </xdr:sp>
      </mc:Choice>
      <mc:Fallback xmlns="">
        <xdr:sp macro="" textlink="">
          <xdr:nvSpPr>
            <xdr:cNvPr id="8" name="CuadroTexto 7">
              <a:extLst>
                <a:ext uri="{FF2B5EF4-FFF2-40B4-BE49-F238E27FC236}">
                  <a16:creationId xmlns:a16="http://schemas.microsoft.com/office/drawing/2014/main" id="{BCBF06AE-C664-48BC-A55C-11399F02CEA6}"/>
                </a:ext>
              </a:extLst>
            </xdr:cNvPr>
            <xdr:cNvSpPr txBox="1"/>
          </xdr:nvSpPr>
          <xdr:spPr>
            <a:xfrm>
              <a:off x="5892800" y="2978150"/>
              <a:ext cx="2681760" cy="1732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:r>
                <a:rPr lang="es-ES" sz="1100" i="0">
                  <a:latin typeface="Cambria Math" panose="02040503050406030204" pitchFamily="18" charset="0"/>
                </a:rPr>
                <a:t>=</a:t>
              </a:r>
              <a:r>
                <a:rPr lang="es-ES" sz="1100" b="0" i="0">
                  <a:latin typeface="Cambria Math" panose="02040503050406030204" pitchFamily="18" charset="0"/>
                </a:rPr>
                <a:t>50+0,5∗(𝑃4−𝑃1)+0,25∗(𝑃3−𝑃2)</a:t>
              </a:r>
              <a:endParaRPr lang="es-ES" sz="1100">
                <a:latin typeface="Century Gothic" panose="020B0502020202020204" pitchFamily="34" charset="0"/>
              </a:endParaRPr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zoomScaleNormal="100" workbookViewId="0">
      <selection sqref="A1:XFD1048576"/>
    </sheetView>
  </sheetViews>
  <sheetFormatPr baseColWidth="10" defaultColWidth="11.42578125" defaultRowHeight="12.75" x14ac:dyDescent="0.2"/>
  <cols>
    <col min="1" max="16384" width="11.42578125" style="168"/>
  </cols>
  <sheetData/>
  <mergeCells count="1">
    <mergeCell ref="A1:XFD1048576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6"/>
  <sheetViews>
    <sheetView zoomScaleNormal="100" workbookViewId="0">
      <pane ySplit="1" topLeftCell="A2" activePane="bottomLeft" state="frozen"/>
      <selection sqref="A1:XFD1048576"/>
      <selection pane="bottomLeft" sqref="A1:XFD1048576"/>
    </sheetView>
  </sheetViews>
  <sheetFormatPr baseColWidth="10" defaultColWidth="10.85546875" defaultRowHeight="13.5" x14ac:dyDescent="0.25"/>
  <cols>
    <col min="1" max="1" width="10.85546875" style="62"/>
    <col min="2" max="4" width="10.85546875" style="1"/>
    <col min="5" max="5" width="18.140625" style="1" customWidth="1"/>
    <col min="6" max="16384" width="10.85546875" style="1"/>
  </cols>
  <sheetData>
    <row r="1" spans="1:11" s="17" customFormat="1" ht="30" customHeight="1" x14ac:dyDescent="0.2">
      <c r="A1" s="15" t="s">
        <v>0</v>
      </c>
      <c r="B1" s="15"/>
      <c r="C1" s="15"/>
      <c r="D1" s="15"/>
      <c r="E1" s="15"/>
      <c r="F1" s="15"/>
      <c r="G1" s="15"/>
      <c r="H1" s="15"/>
      <c r="I1" s="16"/>
      <c r="J1" s="16"/>
      <c r="K1" s="16"/>
    </row>
    <row r="2" spans="1:11" ht="15" customHeight="1" x14ac:dyDescent="0.25">
      <c r="A2" s="100" t="s">
        <v>1</v>
      </c>
      <c r="B2" s="100"/>
      <c r="C2" s="100"/>
      <c r="D2" s="100"/>
      <c r="E2" s="100"/>
      <c r="F2" s="101"/>
      <c r="G2" s="101"/>
    </row>
    <row r="3" spans="1:11" ht="15" customHeight="1" x14ac:dyDescent="0.25">
      <c r="A3" s="102" t="s">
        <v>2</v>
      </c>
      <c r="B3" s="101"/>
      <c r="C3" s="101"/>
      <c r="D3" s="101"/>
      <c r="E3" s="101"/>
      <c r="F3" s="101"/>
      <c r="G3" s="101"/>
    </row>
    <row r="4" spans="1:11" ht="15" customHeight="1" x14ac:dyDescent="0.25">
      <c r="A4" s="100" t="s">
        <v>3</v>
      </c>
      <c r="B4" s="100"/>
      <c r="C4" s="100"/>
      <c r="D4" s="100"/>
      <c r="E4" s="100"/>
      <c r="F4" s="101"/>
      <c r="G4" s="101"/>
    </row>
    <row r="5" spans="1:11" ht="15" customHeight="1" x14ac:dyDescent="0.25">
      <c r="A5" s="102" t="s">
        <v>4</v>
      </c>
      <c r="B5" s="101"/>
      <c r="C5" s="101"/>
      <c r="D5" s="101"/>
      <c r="E5" s="101"/>
      <c r="F5" s="101"/>
      <c r="G5" s="101"/>
    </row>
    <row r="6" spans="1:11" ht="15" customHeight="1" x14ac:dyDescent="0.25">
      <c r="A6" s="102" t="s">
        <v>5</v>
      </c>
      <c r="B6" s="101"/>
      <c r="C6" s="101"/>
      <c r="D6" s="101"/>
      <c r="E6" s="101"/>
      <c r="F6" s="101"/>
      <c r="G6" s="101"/>
    </row>
    <row r="7" spans="1:11" ht="15" customHeight="1" x14ac:dyDescent="0.25">
      <c r="A7" s="102" t="s">
        <v>6</v>
      </c>
      <c r="B7" s="101"/>
      <c r="C7" s="101"/>
      <c r="D7" s="101"/>
      <c r="E7" s="101"/>
      <c r="F7" s="101"/>
      <c r="G7" s="101"/>
    </row>
    <row r="8" spans="1:11" ht="15" customHeight="1" x14ac:dyDescent="0.25">
      <c r="A8" s="102" t="s">
        <v>7</v>
      </c>
      <c r="B8" s="101"/>
      <c r="C8" s="101"/>
      <c r="D8" s="101"/>
      <c r="E8" s="101"/>
      <c r="F8" s="101"/>
      <c r="G8" s="101"/>
    </row>
    <row r="9" spans="1:11" ht="15" customHeight="1" x14ac:dyDescent="0.25">
      <c r="A9" s="102" t="s">
        <v>8</v>
      </c>
      <c r="B9" s="101"/>
      <c r="C9" s="101"/>
      <c r="D9" s="101"/>
      <c r="E9" s="101"/>
      <c r="F9" s="101"/>
      <c r="G9" s="101"/>
    </row>
    <row r="10" spans="1:11" ht="15" customHeight="1" x14ac:dyDescent="0.25">
      <c r="A10" s="102" t="s">
        <v>9</v>
      </c>
      <c r="B10" s="101"/>
      <c r="C10" s="101"/>
      <c r="D10" s="101"/>
      <c r="E10" s="101"/>
      <c r="F10" s="101"/>
      <c r="G10" s="101"/>
    </row>
    <row r="11" spans="1:11" ht="15" customHeight="1" x14ac:dyDescent="0.25">
      <c r="A11" s="102" t="s">
        <v>10</v>
      </c>
      <c r="B11" s="101"/>
      <c r="C11" s="101"/>
      <c r="D11" s="101"/>
      <c r="E11" s="101"/>
      <c r="F11" s="101"/>
      <c r="G11" s="101"/>
    </row>
    <row r="12" spans="1:11" ht="15" customHeight="1" x14ac:dyDescent="0.25">
      <c r="A12" s="102" t="s">
        <v>11</v>
      </c>
      <c r="B12" s="101"/>
      <c r="C12" s="101"/>
      <c r="D12" s="101"/>
      <c r="E12" s="101"/>
      <c r="F12" s="101"/>
      <c r="G12" s="101"/>
    </row>
    <row r="13" spans="1:11" ht="15" customHeight="1" x14ac:dyDescent="0.25">
      <c r="A13" s="102" t="s">
        <v>12</v>
      </c>
      <c r="B13" s="101"/>
      <c r="C13" s="101"/>
      <c r="D13" s="101"/>
      <c r="E13" s="101"/>
      <c r="F13" s="101"/>
      <c r="G13" s="101"/>
    </row>
    <row r="14" spans="1:11" ht="15" customHeight="1" x14ac:dyDescent="0.25">
      <c r="A14" s="102" t="s">
        <v>13</v>
      </c>
      <c r="B14" s="101"/>
      <c r="C14" s="101"/>
      <c r="D14" s="101"/>
      <c r="E14" s="101"/>
      <c r="F14" s="101"/>
      <c r="G14" s="101"/>
    </row>
    <row r="15" spans="1:11" ht="15" customHeight="1" x14ac:dyDescent="0.25">
      <c r="A15" s="102" t="s">
        <v>14</v>
      </c>
      <c r="B15" s="101"/>
      <c r="C15" s="101"/>
      <c r="D15" s="101"/>
      <c r="E15" s="101"/>
      <c r="F15" s="101"/>
      <c r="G15" s="101"/>
    </row>
    <row r="16" spans="1:11" ht="15" customHeight="1" x14ac:dyDescent="0.25">
      <c r="A16" s="102" t="s">
        <v>15</v>
      </c>
      <c r="B16" s="101"/>
      <c r="C16" s="101"/>
      <c r="D16" s="101"/>
      <c r="E16" s="101"/>
      <c r="F16" s="101"/>
      <c r="G16" s="101"/>
    </row>
    <row r="17" spans="1:7" ht="15" customHeight="1" x14ac:dyDescent="0.25">
      <c r="A17" s="102" t="s">
        <v>16</v>
      </c>
      <c r="B17" s="101"/>
      <c r="C17" s="101"/>
      <c r="D17" s="101"/>
      <c r="E17" s="101"/>
      <c r="F17" s="101"/>
      <c r="G17" s="101"/>
    </row>
    <row r="18" spans="1:7" ht="15" customHeight="1" x14ac:dyDescent="0.25">
      <c r="A18" s="102" t="s">
        <v>17</v>
      </c>
      <c r="B18" s="101"/>
      <c r="C18" s="101"/>
      <c r="D18" s="101"/>
      <c r="E18" s="101"/>
      <c r="F18" s="101"/>
      <c r="G18" s="101"/>
    </row>
    <row r="19" spans="1:7" ht="15" customHeight="1" x14ac:dyDescent="0.25">
      <c r="A19" s="102" t="s">
        <v>18</v>
      </c>
      <c r="B19" s="101"/>
      <c r="C19" s="101"/>
      <c r="D19" s="101"/>
      <c r="E19" s="101"/>
      <c r="F19" s="101"/>
      <c r="G19" s="101"/>
    </row>
    <row r="20" spans="1:7" ht="15" customHeight="1" x14ac:dyDescent="0.25">
      <c r="A20" s="102" t="s">
        <v>19</v>
      </c>
      <c r="B20" s="101"/>
      <c r="C20" s="101"/>
      <c r="D20" s="101"/>
      <c r="E20" s="101"/>
      <c r="F20" s="101"/>
      <c r="G20" s="101"/>
    </row>
    <row r="21" spans="1:7" x14ac:dyDescent="0.25">
      <c r="A21" s="102" t="s">
        <v>20</v>
      </c>
      <c r="B21" s="101"/>
      <c r="C21" s="101"/>
      <c r="D21" s="101"/>
      <c r="E21" s="101"/>
      <c r="F21" s="101"/>
      <c r="G21" s="101"/>
    </row>
    <row r="22" spans="1:7" x14ac:dyDescent="0.25">
      <c r="A22" s="102" t="s">
        <v>21</v>
      </c>
      <c r="B22" s="101"/>
      <c r="C22" s="101"/>
      <c r="D22" s="101"/>
      <c r="E22" s="101"/>
      <c r="F22" s="101"/>
      <c r="G22" s="101"/>
    </row>
    <row r="23" spans="1:7" x14ac:dyDescent="0.25">
      <c r="A23" s="102" t="s">
        <v>22</v>
      </c>
      <c r="B23" s="101"/>
      <c r="C23" s="101"/>
      <c r="D23" s="101"/>
      <c r="E23" s="101"/>
      <c r="F23" s="101"/>
      <c r="G23" s="101"/>
    </row>
    <row r="24" spans="1:7" x14ac:dyDescent="0.25">
      <c r="A24" s="102" t="s">
        <v>23</v>
      </c>
      <c r="B24" s="101"/>
      <c r="C24" s="101"/>
      <c r="D24" s="101"/>
      <c r="E24" s="101"/>
      <c r="F24" s="101"/>
      <c r="G24" s="101"/>
    </row>
    <row r="25" spans="1:7" x14ac:dyDescent="0.25">
      <c r="A25" s="102" t="s">
        <v>24</v>
      </c>
      <c r="B25" s="101"/>
      <c r="C25" s="101"/>
      <c r="D25" s="101"/>
      <c r="E25" s="101"/>
      <c r="F25" s="101"/>
      <c r="G25" s="101"/>
    </row>
    <row r="26" spans="1:7" x14ac:dyDescent="0.25">
      <c r="A26" s="102" t="s">
        <v>25</v>
      </c>
      <c r="B26" s="101"/>
      <c r="C26" s="101"/>
      <c r="D26" s="101"/>
      <c r="E26" s="101"/>
      <c r="F26" s="101"/>
      <c r="G26" s="101"/>
    </row>
    <row r="27" spans="1:7" x14ac:dyDescent="0.25">
      <c r="A27" s="102" t="s">
        <v>26</v>
      </c>
      <c r="B27" s="101"/>
      <c r="C27" s="101"/>
      <c r="D27" s="101"/>
      <c r="E27" s="101"/>
      <c r="F27" s="101"/>
      <c r="G27" s="101"/>
    </row>
    <row r="28" spans="1:7" x14ac:dyDescent="0.25">
      <c r="A28" s="102" t="s">
        <v>27</v>
      </c>
      <c r="B28" s="101"/>
      <c r="C28" s="101"/>
      <c r="D28" s="101"/>
      <c r="E28" s="101"/>
      <c r="F28" s="101"/>
      <c r="G28" s="101"/>
    </row>
    <row r="29" spans="1:7" x14ac:dyDescent="0.25">
      <c r="A29" s="102" t="s">
        <v>28</v>
      </c>
      <c r="B29" s="101"/>
      <c r="C29" s="101"/>
      <c r="D29" s="101"/>
      <c r="E29" s="101"/>
      <c r="F29" s="101"/>
      <c r="G29" s="101"/>
    </row>
    <row r="30" spans="1:7" x14ac:dyDescent="0.25">
      <c r="A30" s="102" t="s">
        <v>29</v>
      </c>
      <c r="B30" s="101"/>
      <c r="C30" s="101"/>
      <c r="D30" s="101"/>
      <c r="E30" s="101"/>
      <c r="F30" s="101"/>
      <c r="G30" s="101"/>
    </row>
    <row r="31" spans="1:7" x14ac:dyDescent="0.25">
      <c r="A31" s="102" t="s">
        <v>30</v>
      </c>
      <c r="B31" s="101"/>
      <c r="C31" s="101"/>
      <c r="D31" s="101"/>
      <c r="E31" s="101"/>
      <c r="F31" s="101"/>
      <c r="G31" s="101"/>
    </row>
    <row r="32" spans="1:7" x14ac:dyDescent="0.25">
      <c r="A32" s="102" t="s">
        <v>31</v>
      </c>
      <c r="B32" s="101"/>
      <c r="C32" s="101"/>
      <c r="D32" s="101"/>
      <c r="E32" s="101"/>
      <c r="F32" s="101"/>
      <c r="G32" s="101"/>
    </row>
    <row r="33" spans="1:7" x14ac:dyDescent="0.25">
      <c r="A33" s="102" t="s">
        <v>32</v>
      </c>
      <c r="B33" s="101"/>
      <c r="C33" s="101"/>
      <c r="D33" s="101"/>
      <c r="E33" s="101"/>
      <c r="F33" s="101"/>
      <c r="G33" s="101"/>
    </row>
    <row r="34" spans="1:7" x14ac:dyDescent="0.25">
      <c r="A34" s="102" t="s">
        <v>33</v>
      </c>
      <c r="B34" s="101"/>
      <c r="C34" s="101"/>
      <c r="D34" s="101"/>
      <c r="E34" s="101"/>
      <c r="F34" s="101"/>
      <c r="G34" s="101"/>
    </row>
    <row r="35" spans="1:7" x14ac:dyDescent="0.25">
      <c r="A35" s="102" t="s">
        <v>34</v>
      </c>
      <c r="B35" s="101"/>
      <c r="C35" s="101"/>
      <c r="D35" s="101"/>
      <c r="E35" s="101"/>
      <c r="F35" s="101"/>
      <c r="G35" s="101"/>
    </row>
    <row r="36" spans="1:7" x14ac:dyDescent="0.25">
      <c r="A36" s="1"/>
    </row>
  </sheetData>
  <phoneticPr fontId="38" type="noConversion"/>
  <hyperlinks>
    <hyperlink ref="A3" location="'1.'!A1" display="1. Medios habituales de transporte para desplazamientos cotidianos (% encuestados)" xr:uid="{00000000-0004-0000-0100-000000000000}"/>
    <hyperlink ref="A5" location="'2.'!A1" display="2. Percepción sobre la facilidad para aparcar en la ciudad" xr:uid="{BC99FBE3-D9AC-4826-B75E-B61B44EAC3D1}"/>
    <hyperlink ref="A6" location="'3.'!A1" display="3. Percepción sobre las infraestructuras de la ciudad para la circulación" xr:uid="{4CD06EFB-1292-41C6-9383-74E80913F5D6}"/>
    <hyperlink ref="A7" location="'4.'!A1" display="4. Percepción sobre la peatonalización de las calles" xr:uid="{C4A4D934-C2E9-4667-BF47-F767940BCCA5}"/>
    <hyperlink ref="A8" location="'5.'!A1" display="5. Percepción sobre la eliminación de barreras arquitectónicas" xr:uid="{9B8A051A-CA23-4A82-8DF9-C4AE4A79DB83}"/>
    <hyperlink ref="A9" location="'6.'!A1" display="6. Percepción sobre Madrid Central" xr:uid="{B31BADBA-C4B7-425A-AC9E-D1EF2C9FAE07}"/>
    <hyperlink ref="A10" location="'7.'!A1" display="7. Percepción sobre los intercambiadores de transporte" xr:uid="{94EED8A6-E7E7-4592-B66F-829ADE86DD39}"/>
    <hyperlink ref="A11" location="'8.'!A1" display="8. Percepción sobre el Metro de Madrid" xr:uid="{586E6BB7-30AB-48EA-822E-5B85D1ED9379}"/>
    <hyperlink ref="A12" location="'9.'!A1" display="9. Percepción sobre los autobuses de la EMT" xr:uid="{F92F846B-E2F4-4ECB-B08C-42D4EA005FE3}"/>
    <hyperlink ref="A13" location="'10.'!A1" display="10. Percepción sobre los taxis" xr:uid="{1C89B1A6-F859-445E-B87E-B456948CCA9E}"/>
    <hyperlink ref="A14" location="'11.'!A1" display="11. Percepción sobre servicio de estacinamiento regulado S.E.R" xr:uid="{51CEACDE-D576-4DC0-8362-39A79F59F822}"/>
    <hyperlink ref="A15" location="'12.'!A1" display="12. Percepción sobre los agentes de movilidad" xr:uid="{CB64B241-62BA-4220-A921-BB5827CA652D}"/>
    <hyperlink ref="A16" location="'13.'!A1" display="13. Percepción sobre las vías ciclistas" xr:uid="{3608681B-9E72-4FB5-84AC-6B5A5246CA5E}"/>
    <hyperlink ref="A17" location="'14.'!A1" display="14. Percepción sobre los aparcamientos públicos municipales" xr:uid="{E1723CED-C2D8-4EEF-B086-09448BD089D0}"/>
    <hyperlink ref="A18" location="'15.'!A1" display="15. Utilización de los intercambiadores de transporte" xr:uid="{EB43D3B6-62D3-4147-B3A8-67309CC3929F}"/>
    <hyperlink ref="A19" location="'15.1'!A1" display="15.1. Utilización de los intercambiadores de transporte" xr:uid="{D32F6EA9-8F49-4464-97F0-6458BD044FED}"/>
    <hyperlink ref="A20" location="'16.'!A1" display="16. Utilización del Metro de Madrid" xr:uid="{3ECBA651-CF21-49C6-95B7-DF7146E7B218}"/>
    <hyperlink ref="A21" location="'16.1'!A1" display="16.1. Utilización del Metro de Madrid" xr:uid="{C941A584-E406-4120-8346-85EE9E5EF582}"/>
    <hyperlink ref="A22" location="'17.'!A1" display="17. Utilización de los autobuses de la E.M.T" xr:uid="{AF2050DD-D0EE-44C1-82B9-FC6367D1211B}"/>
    <hyperlink ref="A23" location="'17.1'!A1" display="17.1. Utilización de los autobuses de la E.M.T" xr:uid="{66708907-E4B6-47EA-A3C5-6DCB0A8EA671}"/>
    <hyperlink ref="A24" location="'18.'!A1" display="18. Utilización de los taxis" xr:uid="{13030609-2320-46DA-871D-3B81A83CC738}"/>
    <hyperlink ref="A25" location="'18.1'!A1" display="18.1. Utilización de los taxis" xr:uid="{CF008D18-0DD8-48C1-A8EE-0255D0401E89}"/>
    <hyperlink ref="A26" location="'19.'!A1" display="19. Utilización del servicio de estacionamiento regulado S.E.R" xr:uid="{000169BD-F9CF-4F78-B570-99567F450858}"/>
    <hyperlink ref="A27" location="'19.1'!A1" display="19.1. Utilización del servicio de estacionamiento regulado S.E.R" xr:uid="{35FFC74F-BA93-479F-95E3-3AF4EB8BC5FD}"/>
    <hyperlink ref="A28" location="'20.'!A1" display="20. Utilización de los agentes de movilidad" xr:uid="{A706D9D0-D0FA-4E22-A299-0328F53B95A0}"/>
    <hyperlink ref="A29" location="'20.1'!A1" display="20.1. Utilización de los agentes de movilidad" xr:uid="{5A402B23-CCE1-4111-B179-0020E99D2E51}"/>
    <hyperlink ref="A30" location="'21.'!A1" display="21. Utilización de las vías ciclistas" xr:uid="{5C74A079-F354-43C4-8881-99DC199BD1F3}"/>
    <hyperlink ref="A31" location="'21.1'!A1" display="21.1. Utilización de las vías ciclistas" xr:uid="{4227C21E-9901-49D9-8D0A-20F4CA222E50}"/>
    <hyperlink ref="A32" location="'22.'!A1" display="22. Utilización de los aparcamientos públicos municipales" xr:uid="{7A664E81-7E19-4886-8950-7A41E6E9CC68}"/>
    <hyperlink ref="A33" location="'22.1'!A1" display="22.1. Utilización de los aparcamientos públicos municipales" xr:uid="{0B59D910-0092-4D0D-9C29-06D609811F28}"/>
    <hyperlink ref="A34" location="'23.'!A1" display="23. Disponibilidad de tarjeta de residente para estacionar su vehículo en el barrio" xr:uid="{ABAE7440-7515-4D0D-A465-22C5DA572B05}"/>
    <hyperlink ref="A35" location="'24.'!A1" display="24. Disponibilidad de plaza de aparcamiento PAR.  " xr:uid="{9EF38AB6-80CA-4E38-9F51-CD619A9FC165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73"/>
  <sheetViews>
    <sheetView zoomScaleNormal="100" workbookViewId="0">
      <pane ySplit="1" topLeftCell="A2" activePane="bottomLeft" state="frozen"/>
      <selection sqref="A1:XFD1048576"/>
      <selection pane="bottomLeft" sqref="A1:XFD1048576"/>
    </sheetView>
  </sheetViews>
  <sheetFormatPr baseColWidth="10" defaultColWidth="10.85546875" defaultRowHeight="13.5" x14ac:dyDescent="0.25"/>
  <cols>
    <col min="1" max="1" width="50.5703125" style="64" customWidth="1"/>
    <col min="2" max="10" width="14.5703125" style="1" customWidth="1"/>
    <col min="11" max="11" width="12.42578125" style="63" customWidth="1"/>
    <col min="12" max="29" width="10.85546875" style="63"/>
    <col min="30" max="16384" width="10.85546875" style="1"/>
  </cols>
  <sheetData>
    <row r="1" spans="1:29" s="17" customFormat="1" ht="30" customHeight="1" x14ac:dyDescent="0.2">
      <c r="A1" s="65" t="s">
        <v>35</v>
      </c>
      <c r="B1" s="66"/>
      <c r="C1" s="66"/>
      <c r="D1" s="66"/>
      <c r="E1" s="66"/>
      <c r="F1" s="66"/>
      <c r="G1" s="66"/>
      <c r="H1" s="67"/>
      <c r="I1" s="67"/>
      <c r="J1" s="68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</row>
    <row r="2" spans="1:29" s="63" customFormat="1" x14ac:dyDescent="0.25">
      <c r="A2" s="70"/>
      <c r="J2" s="71"/>
    </row>
    <row r="3" spans="1:29" x14ac:dyDescent="0.25">
      <c r="A3" s="122" t="s">
        <v>36</v>
      </c>
      <c r="B3" s="21"/>
      <c r="C3" s="21"/>
      <c r="D3" s="21"/>
      <c r="E3" s="21"/>
      <c r="F3" s="21"/>
      <c r="G3" s="21"/>
      <c r="H3" s="21"/>
      <c r="I3" s="21"/>
      <c r="J3" s="72"/>
    </row>
    <row r="4" spans="1:29" ht="12.6" customHeight="1" x14ac:dyDescent="0.25">
      <c r="A4" s="171" t="s">
        <v>37</v>
      </c>
      <c r="B4" s="172" t="s">
        <v>38</v>
      </c>
      <c r="C4" s="172"/>
      <c r="D4" s="172"/>
      <c r="E4" s="172"/>
      <c r="F4" s="172"/>
      <c r="G4" s="172"/>
      <c r="H4" s="172"/>
      <c r="I4" s="172"/>
      <c r="J4" s="173"/>
    </row>
    <row r="5" spans="1:29" x14ac:dyDescent="0.25">
      <c r="A5" s="171"/>
      <c r="B5" s="172"/>
      <c r="C5" s="172"/>
      <c r="D5" s="172"/>
      <c r="E5" s="172"/>
      <c r="F5" s="172"/>
      <c r="G5" s="172"/>
      <c r="H5" s="172"/>
      <c r="I5" s="172"/>
      <c r="J5" s="173"/>
    </row>
    <row r="6" spans="1:29" x14ac:dyDescent="0.25">
      <c r="A6" s="122" t="s">
        <v>39</v>
      </c>
      <c r="B6" s="21"/>
      <c r="C6" s="21"/>
      <c r="D6" s="21"/>
      <c r="E6" s="21"/>
      <c r="F6" s="21"/>
      <c r="G6" s="21"/>
      <c r="H6" s="21"/>
      <c r="I6" s="21"/>
      <c r="J6" s="72"/>
    </row>
    <row r="7" spans="1:29" x14ac:dyDescent="0.25">
      <c r="A7" s="171" t="s">
        <v>40</v>
      </c>
      <c r="B7" s="178" t="s">
        <v>41</v>
      </c>
      <c r="C7" s="176"/>
      <c r="D7" s="176"/>
      <c r="E7" s="176"/>
      <c r="F7" s="176"/>
      <c r="G7" s="176"/>
      <c r="H7" s="176"/>
      <c r="I7" s="176"/>
      <c r="J7" s="177"/>
    </row>
    <row r="8" spans="1:29" x14ac:dyDescent="0.25">
      <c r="A8" s="171"/>
      <c r="B8" s="176"/>
      <c r="C8" s="176"/>
      <c r="D8" s="176"/>
      <c r="E8" s="176"/>
      <c r="F8" s="176"/>
      <c r="G8" s="176"/>
      <c r="H8" s="176"/>
      <c r="I8" s="176"/>
      <c r="J8" s="177"/>
    </row>
    <row r="9" spans="1:29" x14ac:dyDescent="0.25">
      <c r="A9" s="171" t="s">
        <v>42</v>
      </c>
      <c r="B9" s="176" t="s">
        <v>43</v>
      </c>
      <c r="C9" s="176"/>
      <c r="D9" s="176"/>
      <c r="E9" s="176"/>
      <c r="F9" s="176"/>
      <c r="G9" s="176"/>
      <c r="H9" s="176"/>
      <c r="I9" s="176"/>
      <c r="J9" s="177"/>
    </row>
    <row r="10" spans="1:29" x14ac:dyDescent="0.25">
      <c r="A10" s="171"/>
      <c r="B10" s="176"/>
      <c r="C10" s="176"/>
      <c r="D10" s="176"/>
      <c r="E10" s="176"/>
      <c r="F10" s="176"/>
      <c r="G10" s="176"/>
      <c r="H10" s="176"/>
      <c r="I10" s="176"/>
      <c r="J10" s="177"/>
    </row>
    <row r="11" spans="1:29" x14ac:dyDescent="0.25">
      <c r="A11" s="122" t="s">
        <v>44</v>
      </c>
      <c r="B11" s="21"/>
      <c r="C11" s="21"/>
      <c r="D11" s="21"/>
      <c r="E11" s="21"/>
      <c r="F11" s="21"/>
      <c r="G11" s="21"/>
      <c r="H11" s="21"/>
      <c r="I11" s="21"/>
      <c r="J11" s="72"/>
    </row>
    <row r="12" spans="1:29" x14ac:dyDescent="0.25">
      <c r="A12" s="171" t="s">
        <v>45</v>
      </c>
      <c r="B12" s="174"/>
      <c r="C12" s="174"/>
      <c r="D12" s="174"/>
      <c r="E12" s="174"/>
      <c r="F12" s="174"/>
      <c r="G12" s="174"/>
      <c r="H12" s="174"/>
      <c r="I12" s="174"/>
      <c r="J12" s="175"/>
    </row>
    <row r="13" spans="1:29" x14ac:dyDescent="0.25">
      <c r="A13" s="171"/>
      <c r="B13" s="174"/>
      <c r="C13" s="174"/>
      <c r="D13" s="174"/>
      <c r="E13" s="174"/>
      <c r="F13" s="174"/>
      <c r="G13" s="174"/>
      <c r="H13" s="174"/>
      <c r="I13" s="174"/>
      <c r="J13" s="175"/>
    </row>
    <row r="14" spans="1:29" x14ac:dyDescent="0.25">
      <c r="A14" s="171"/>
      <c r="B14" s="174"/>
      <c r="C14" s="174"/>
      <c r="D14" s="174"/>
      <c r="E14" s="174"/>
      <c r="F14" s="174"/>
      <c r="G14" s="174"/>
      <c r="H14" s="174"/>
      <c r="I14" s="174"/>
      <c r="J14" s="175"/>
    </row>
    <row r="15" spans="1:29" x14ac:dyDescent="0.25">
      <c r="A15" s="171"/>
      <c r="B15" s="174"/>
      <c r="C15" s="174"/>
      <c r="D15" s="174"/>
      <c r="E15" s="174"/>
      <c r="F15" s="174"/>
      <c r="G15" s="174"/>
      <c r="H15" s="174"/>
      <c r="I15" s="174"/>
      <c r="J15" s="175"/>
    </row>
    <row r="16" spans="1:29" x14ac:dyDescent="0.25">
      <c r="A16" s="171" t="s">
        <v>46</v>
      </c>
      <c r="B16" s="174"/>
      <c r="C16" s="174"/>
      <c r="D16" s="174"/>
      <c r="E16" s="174"/>
      <c r="F16" s="174"/>
      <c r="G16" s="174"/>
      <c r="H16" s="174"/>
      <c r="I16" s="174"/>
      <c r="J16" s="175"/>
    </row>
    <row r="17" spans="1:10" x14ac:dyDescent="0.25">
      <c r="A17" s="171"/>
      <c r="B17" s="174"/>
      <c r="C17" s="174"/>
      <c r="D17" s="174"/>
      <c r="E17" s="174"/>
      <c r="F17" s="174"/>
      <c r="G17" s="174"/>
      <c r="H17" s="174"/>
      <c r="I17" s="174"/>
      <c r="J17" s="175"/>
    </row>
    <row r="18" spans="1:10" x14ac:dyDescent="0.25">
      <c r="A18" s="171"/>
      <c r="B18" s="174"/>
      <c r="C18" s="174"/>
      <c r="D18" s="174"/>
      <c r="E18" s="174"/>
      <c r="F18" s="174"/>
      <c r="G18" s="174"/>
      <c r="H18" s="174"/>
      <c r="I18" s="174"/>
      <c r="J18" s="175"/>
    </row>
    <row r="19" spans="1:10" x14ac:dyDescent="0.25">
      <c r="A19" s="171"/>
      <c r="B19" s="174"/>
      <c r="C19" s="174"/>
      <c r="D19" s="174"/>
      <c r="E19" s="174"/>
      <c r="F19" s="174"/>
      <c r="G19" s="174"/>
      <c r="H19" s="174"/>
      <c r="I19" s="174"/>
      <c r="J19" s="175"/>
    </row>
    <row r="20" spans="1:10" x14ac:dyDescent="0.25">
      <c r="A20" s="171" t="s">
        <v>47</v>
      </c>
      <c r="B20" s="174"/>
      <c r="C20" s="174"/>
      <c r="D20" s="174"/>
      <c r="E20" s="174"/>
      <c r="F20" s="174"/>
      <c r="G20" s="174"/>
      <c r="H20" s="174"/>
      <c r="I20" s="174"/>
      <c r="J20" s="175"/>
    </row>
    <row r="21" spans="1:10" x14ac:dyDescent="0.25">
      <c r="A21" s="171"/>
      <c r="B21" s="174"/>
      <c r="C21" s="174"/>
      <c r="D21" s="174"/>
      <c r="E21" s="174"/>
      <c r="F21" s="174"/>
      <c r="G21" s="174"/>
      <c r="H21" s="174"/>
      <c r="I21" s="174"/>
      <c r="J21" s="175"/>
    </row>
    <row r="22" spans="1:10" x14ac:dyDescent="0.25">
      <c r="A22" s="171"/>
      <c r="B22" s="174"/>
      <c r="C22" s="174"/>
      <c r="D22" s="174"/>
      <c r="E22" s="174"/>
      <c r="F22" s="174"/>
      <c r="G22" s="174"/>
      <c r="H22" s="174"/>
      <c r="I22" s="174"/>
      <c r="J22" s="175"/>
    </row>
    <row r="23" spans="1:10" x14ac:dyDescent="0.25">
      <c r="A23" s="171"/>
      <c r="B23" s="174"/>
      <c r="C23" s="174"/>
      <c r="D23" s="174"/>
      <c r="E23" s="174"/>
      <c r="F23" s="174"/>
      <c r="G23" s="174"/>
      <c r="H23" s="174"/>
      <c r="I23" s="174"/>
      <c r="J23" s="175"/>
    </row>
    <row r="24" spans="1:10" x14ac:dyDescent="0.25">
      <c r="A24" s="122" t="s">
        <v>48</v>
      </c>
      <c r="B24" s="21"/>
      <c r="C24" s="21"/>
      <c r="D24" s="21"/>
      <c r="E24" s="21"/>
      <c r="F24" s="21"/>
      <c r="G24" s="21"/>
      <c r="H24" s="21"/>
      <c r="I24" s="21"/>
      <c r="J24" s="72"/>
    </row>
    <row r="25" spans="1:10" x14ac:dyDescent="0.25">
      <c r="A25" s="73" t="s">
        <v>49</v>
      </c>
      <c r="B25" s="179" t="s">
        <v>50</v>
      </c>
      <c r="C25" s="179"/>
      <c r="D25" s="179"/>
      <c r="E25" s="179"/>
      <c r="F25" s="179"/>
      <c r="G25" s="179"/>
      <c r="H25" s="179"/>
      <c r="I25" s="179"/>
      <c r="J25" s="180"/>
    </row>
    <row r="26" spans="1:10" ht="24.75" customHeight="1" x14ac:dyDescent="0.25">
      <c r="A26" s="73" t="s">
        <v>51</v>
      </c>
      <c r="B26" s="181" t="s">
        <v>52</v>
      </c>
      <c r="C26" s="181"/>
      <c r="D26" s="181"/>
      <c r="E26" s="181"/>
      <c r="F26" s="181"/>
      <c r="G26" s="181"/>
      <c r="H26" s="181"/>
      <c r="I26" s="181"/>
      <c r="J26" s="182"/>
    </row>
    <row r="27" spans="1:10" ht="14.25" thickBot="1" x14ac:dyDescent="0.3">
      <c r="A27" s="74" t="s">
        <v>53</v>
      </c>
      <c r="B27" s="169" t="s">
        <v>54</v>
      </c>
      <c r="C27" s="169"/>
      <c r="D27" s="169"/>
      <c r="E27" s="169"/>
      <c r="F27" s="169"/>
      <c r="G27" s="169"/>
      <c r="H27" s="169"/>
      <c r="I27" s="169"/>
      <c r="J27" s="170"/>
    </row>
    <row r="28" spans="1:10" x14ac:dyDescent="0.25">
      <c r="A28" s="122" t="s">
        <v>48</v>
      </c>
      <c r="B28" s="21"/>
      <c r="C28" s="21"/>
      <c r="D28" s="21"/>
      <c r="E28" s="21"/>
      <c r="F28" s="21"/>
      <c r="G28" s="21"/>
      <c r="H28" s="21"/>
      <c r="I28" s="21"/>
      <c r="J28" s="72"/>
    </row>
    <row r="29" spans="1:10" s="63" customFormat="1" x14ac:dyDescent="0.25">
      <c r="A29" s="120" t="s">
        <v>55</v>
      </c>
      <c r="B29" s="103"/>
      <c r="C29" s="103"/>
      <c r="D29" s="103"/>
      <c r="E29" s="103"/>
      <c r="F29" s="103"/>
      <c r="G29" s="103"/>
      <c r="H29" s="103"/>
      <c r="I29" s="103"/>
      <c r="J29" s="104"/>
    </row>
    <row r="30" spans="1:10" s="63" customFormat="1" ht="14.25" thickBot="1" x14ac:dyDescent="0.3">
      <c r="A30" s="105"/>
      <c r="B30" s="106"/>
      <c r="C30" s="106"/>
      <c r="D30" s="106"/>
      <c r="E30" s="106"/>
      <c r="F30" s="106"/>
      <c r="G30" s="106"/>
      <c r="H30" s="106"/>
      <c r="I30" s="106"/>
      <c r="J30" s="107"/>
    </row>
    <row r="31" spans="1:10" s="63" customFormat="1" x14ac:dyDescent="0.25">
      <c r="A31" s="75"/>
    </row>
    <row r="32" spans="1:10" s="63" customFormat="1" x14ac:dyDescent="0.25">
      <c r="A32" s="75"/>
    </row>
    <row r="33" spans="1:1" s="63" customFormat="1" x14ac:dyDescent="0.25">
      <c r="A33" s="75"/>
    </row>
    <row r="34" spans="1:1" s="63" customFormat="1" x14ac:dyDescent="0.25">
      <c r="A34" s="75"/>
    </row>
    <row r="35" spans="1:1" s="63" customFormat="1" x14ac:dyDescent="0.25">
      <c r="A35" s="75"/>
    </row>
    <row r="36" spans="1:1" s="63" customFormat="1" x14ac:dyDescent="0.25">
      <c r="A36" s="75"/>
    </row>
    <row r="37" spans="1:1" s="63" customFormat="1" x14ac:dyDescent="0.25">
      <c r="A37" s="75"/>
    </row>
    <row r="38" spans="1:1" s="63" customFormat="1" x14ac:dyDescent="0.25">
      <c r="A38" s="75"/>
    </row>
    <row r="39" spans="1:1" s="63" customFormat="1" x14ac:dyDescent="0.25">
      <c r="A39" s="75"/>
    </row>
    <row r="40" spans="1:1" s="63" customFormat="1" x14ac:dyDescent="0.25">
      <c r="A40" s="75"/>
    </row>
    <row r="41" spans="1:1" s="63" customFormat="1" x14ac:dyDescent="0.25">
      <c r="A41" s="75"/>
    </row>
    <row r="42" spans="1:1" s="63" customFormat="1" x14ac:dyDescent="0.25">
      <c r="A42" s="75"/>
    </row>
    <row r="43" spans="1:1" s="63" customFormat="1" x14ac:dyDescent="0.25">
      <c r="A43" s="75"/>
    </row>
    <row r="44" spans="1:1" s="63" customFormat="1" x14ac:dyDescent="0.25">
      <c r="A44" s="75"/>
    </row>
    <row r="45" spans="1:1" s="63" customFormat="1" x14ac:dyDescent="0.25">
      <c r="A45" s="75"/>
    </row>
    <row r="46" spans="1:1" s="63" customFormat="1" x14ac:dyDescent="0.25">
      <c r="A46" s="75"/>
    </row>
    <row r="47" spans="1:1" s="63" customFormat="1" x14ac:dyDescent="0.25">
      <c r="A47" s="75"/>
    </row>
    <row r="48" spans="1:1" s="63" customFormat="1" x14ac:dyDescent="0.25">
      <c r="A48" s="75"/>
    </row>
    <row r="49" spans="1:1" s="63" customFormat="1" x14ac:dyDescent="0.25">
      <c r="A49" s="75"/>
    </row>
    <row r="50" spans="1:1" s="63" customFormat="1" x14ac:dyDescent="0.25">
      <c r="A50" s="75"/>
    </row>
    <row r="51" spans="1:1" s="63" customFormat="1" x14ac:dyDescent="0.25">
      <c r="A51" s="75"/>
    </row>
    <row r="52" spans="1:1" s="63" customFormat="1" x14ac:dyDescent="0.25">
      <c r="A52" s="75"/>
    </row>
    <row r="53" spans="1:1" s="63" customFormat="1" x14ac:dyDescent="0.25">
      <c r="A53" s="75"/>
    </row>
    <row r="54" spans="1:1" s="63" customFormat="1" x14ac:dyDescent="0.25">
      <c r="A54" s="75"/>
    </row>
    <row r="55" spans="1:1" s="63" customFormat="1" x14ac:dyDescent="0.25">
      <c r="A55" s="75"/>
    </row>
    <row r="56" spans="1:1" s="63" customFormat="1" x14ac:dyDescent="0.25">
      <c r="A56" s="75"/>
    </row>
    <row r="57" spans="1:1" s="63" customFormat="1" x14ac:dyDescent="0.25">
      <c r="A57" s="75"/>
    </row>
    <row r="58" spans="1:1" s="63" customFormat="1" x14ac:dyDescent="0.25">
      <c r="A58" s="75"/>
    </row>
    <row r="59" spans="1:1" s="63" customFormat="1" x14ac:dyDescent="0.25">
      <c r="A59" s="75"/>
    </row>
    <row r="60" spans="1:1" s="63" customFormat="1" x14ac:dyDescent="0.25">
      <c r="A60" s="75"/>
    </row>
    <row r="61" spans="1:1" s="63" customFormat="1" x14ac:dyDescent="0.25">
      <c r="A61" s="75"/>
    </row>
    <row r="62" spans="1:1" s="63" customFormat="1" x14ac:dyDescent="0.25">
      <c r="A62" s="75"/>
    </row>
    <row r="63" spans="1:1" s="63" customFormat="1" x14ac:dyDescent="0.25">
      <c r="A63" s="75"/>
    </row>
    <row r="64" spans="1:1" s="63" customFormat="1" x14ac:dyDescent="0.25">
      <c r="A64" s="75"/>
    </row>
    <row r="65" spans="1:1" s="63" customFormat="1" x14ac:dyDescent="0.25">
      <c r="A65" s="75"/>
    </row>
    <row r="66" spans="1:1" s="63" customFormat="1" x14ac:dyDescent="0.25">
      <c r="A66" s="75"/>
    </row>
    <row r="67" spans="1:1" s="63" customFormat="1" x14ac:dyDescent="0.25">
      <c r="A67" s="75"/>
    </row>
    <row r="68" spans="1:1" s="63" customFormat="1" x14ac:dyDescent="0.25">
      <c r="A68" s="75"/>
    </row>
    <row r="69" spans="1:1" s="63" customFormat="1" x14ac:dyDescent="0.25">
      <c r="A69" s="75"/>
    </row>
    <row r="70" spans="1:1" s="63" customFormat="1" x14ac:dyDescent="0.25">
      <c r="A70" s="75"/>
    </row>
    <row r="71" spans="1:1" s="63" customFormat="1" x14ac:dyDescent="0.25">
      <c r="A71" s="75"/>
    </row>
    <row r="72" spans="1:1" s="63" customFormat="1" x14ac:dyDescent="0.25">
      <c r="A72" s="75"/>
    </row>
    <row r="73" spans="1:1" s="63" customFormat="1" x14ac:dyDescent="0.25">
      <c r="A73" s="75"/>
    </row>
  </sheetData>
  <mergeCells count="15">
    <mergeCell ref="B27:J27"/>
    <mergeCell ref="A4:A5"/>
    <mergeCell ref="B4:J5"/>
    <mergeCell ref="A12:A15"/>
    <mergeCell ref="A16:A19"/>
    <mergeCell ref="A20:A23"/>
    <mergeCell ref="B12:J15"/>
    <mergeCell ref="B16:J19"/>
    <mergeCell ref="B20:J23"/>
    <mergeCell ref="B9:J10"/>
    <mergeCell ref="A9:A10"/>
    <mergeCell ref="A7:A8"/>
    <mergeCell ref="B7:J8"/>
    <mergeCell ref="B25:J25"/>
    <mergeCell ref="B26:J26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6"/>
  <sheetViews>
    <sheetView zoomScaleNormal="100" workbookViewId="0">
      <pane ySplit="1" topLeftCell="A2" activePane="bottomLeft" state="frozen"/>
      <selection sqref="A1:XFD1048576"/>
      <selection pane="bottomLeft" sqref="A1:XFD1048576"/>
    </sheetView>
  </sheetViews>
  <sheetFormatPr baseColWidth="10" defaultColWidth="10.85546875" defaultRowHeight="13.5" x14ac:dyDescent="0.25"/>
  <cols>
    <col min="1" max="1" width="10.85546875" style="1"/>
    <col min="2" max="2" width="50.5703125" style="1" customWidth="1"/>
    <col min="3" max="11" width="10.85546875" style="1"/>
    <col min="12" max="12" width="34" style="1" customWidth="1"/>
    <col min="13" max="16384" width="10.85546875" style="1"/>
  </cols>
  <sheetData>
    <row r="1" spans="1:12" s="17" customFormat="1" ht="30" customHeight="1" x14ac:dyDescent="0.2">
      <c r="A1" s="15"/>
      <c r="B1" s="15" t="s">
        <v>56</v>
      </c>
      <c r="C1" s="15"/>
      <c r="D1" s="15"/>
      <c r="E1" s="15"/>
      <c r="F1" s="15"/>
      <c r="G1" s="15"/>
      <c r="H1" s="15"/>
      <c r="I1" s="16"/>
      <c r="J1" s="16"/>
      <c r="K1" s="16"/>
      <c r="L1" s="16"/>
    </row>
    <row r="2" spans="1:12" ht="14.25" x14ac:dyDescent="0.25">
      <c r="B2" s="54" t="s">
        <v>213</v>
      </c>
      <c r="C2" s="123">
        <v>2019</v>
      </c>
      <c r="D2" s="123">
        <v>2017</v>
      </c>
      <c r="E2" s="123">
        <v>2016</v>
      </c>
      <c r="F2" s="123">
        <v>2014</v>
      </c>
      <c r="G2" s="123">
        <v>2012</v>
      </c>
      <c r="H2" s="123">
        <v>2009</v>
      </c>
      <c r="I2" s="123">
        <v>2008</v>
      </c>
      <c r="J2" s="123">
        <v>2007</v>
      </c>
      <c r="K2" s="123">
        <v>2006</v>
      </c>
      <c r="L2" s="123" t="s">
        <v>57</v>
      </c>
    </row>
    <row r="3" spans="1:12" ht="14.25" x14ac:dyDescent="0.25">
      <c r="A3" s="93" t="s">
        <v>58</v>
      </c>
      <c r="B3" s="126" t="s">
        <v>59</v>
      </c>
      <c r="C3" s="99">
        <f>'15.1'!B12</f>
        <v>42.449999999999996</v>
      </c>
      <c r="D3" s="99">
        <f>'15.1'!C12</f>
        <v>42.2</v>
      </c>
      <c r="E3" s="99">
        <f>'15.1'!D12</f>
        <v>42.2</v>
      </c>
      <c r="F3" s="99">
        <f>'15.1'!E12</f>
        <v>44.300000000000004</v>
      </c>
      <c r="G3" s="99" t="str">
        <f>'15.1'!F12</f>
        <v>NA</v>
      </c>
      <c r="H3" s="99" t="str">
        <f>'15.1'!G12</f>
        <v>NA</v>
      </c>
      <c r="I3" s="99" t="str">
        <f>'15.1'!H12</f>
        <v>NA</v>
      </c>
      <c r="J3" s="99" t="str">
        <f>'15.1'!I12</f>
        <v>NA</v>
      </c>
      <c r="K3" s="99" t="str">
        <f>'15.1'!J12</f>
        <v>NA</v>
      </c>
      <c r="L3" s="97"/>
    </row>
    <row r="4" spans="1:12" ht="14.25" x14ac:dyDescent="0.25">
      <c r="A4" s="93" t="s">
        <v>61</v>
      </c>
      <c r="B4" s="126" t="s">
        <v>62</v>
      </c>
      <c r="C4" s="99">
        <f>'16.1'!B12</f>
        <v>37.949999999999996</v>
      </c>
      <c r="D4" s="99">
        <f>'16.1'!C12</f>
        <v>41.449999999999996</v>
      </c>
      <c r="E4" s="99">
        <f>'16.1'!D12</f>
        <v>39.85</v>
      </c>
      <c r="F4" s="99">
        <f>'16.1'!E12</f>
        <v>39.950000000000003</v>
      </c>
      <c r="G4" s="99" t="str">
        <f>'16.1'!F12</f>
        <v>NA</v>
      </c>
      <c r="H4" s="99" t="str">
        <f>'16.1'!G12</f>
        <v>NA</v>
      </c>
      <c r="I4" s="99" t="str">
        <f>'16.1'!H12</f>
        <v>NA</v>
      </c>
      <c r="J4" s="99" t="str">
        <f>'16.1'!I12</f>
        <v>NA</v>
      </c>
      <c r="K4" s="99" t="str">
        <f>'16.1'!J12</f>
        <v>NA</v>
      </c>
      <c r="L4" s="97"/>
    </row>
    <row r="5" spans="1:12" ht="14.25" x14ac:dyDescent="0.25">
      <c r="A5" s="93" t="s">
        <v>63</v>
      </c>
      <c r="B5" s="126" t="s">
        <v>64</v>
      </c>
      <c r="C5" s="94">
        <f>'17.1'!B12</f>
        <v>34.800000000000004</v>
      </c>
      <c r="D5" s="95">
        <f>'17.1'!C12</f>
        <v>33.750000000000007</v>
      </c>
      <c r="E5" s="94">
        <f>'17.1'!D12</f>
        <v>33.699999999999996</v>
      </c>
      <c r="F5" s="94">
        <f>'17.1'!E12</f>
        <v>36.799999999999997</v>
      </c>
      <c r="G5" s="94" t="str">
        <f>'17.1'!F12</f>
        <v>NA</v>
      </c>
      <c r="H5" s="94" t="str">
        <f>'17.1'!G12</f>
        <v>NA</v>
      </c>
      <c r="I5" s="94" t="str">
        <f>'17.1'!H12</f>
        <v>NA</v>
      </c>
      <c r="J5" s="94" t="str">
        <f>'17.1'!I12</f>
        <v>NA</v>
      </c>
      <c r="K5" s="94" t="str">
        <f>'17.1'!J12</f>
        <v>NA</v>
      </c>
      <c r="L5" s="97"/>
    </row>
    <row r="6" spans="1:12" ht="14.25" x14ac:dyDescent="0.25">
      <c r="A6" s="93" t="s">
        <v>65</v>
      </c>
      <c r="B6" s="126" t="s">
        <v>66</v>
      </c>
      <c r="C6" s="99">
        <f>'18.1'!B12</f>
        <v>57.2</v>
      </c>
      <c r="D6" s="99">
        <f>'18.1'!C12</f>
        <v>47.449999999999996</v>
      </c>
      <c r="E6" s="99">
        <f>'18.1'!D12</f>
        <v>52.15</v>
      </c>
      <c r="F6" s="99">
        <f>'18.1'!E12</f>
        <v>50.550000000000004</v>
      </c>
      <c r="G6" s="99" t="str">
        <f>'18.1'!F12</f>
        <v>NA</v>
      </c>
      <c r="H6" s="99" t="str">
        <f>'18.1'!G12</f>
        <v>NA</v>
      </c>
      <c r="I6" s="99" t="str">
        <f>'18.1'!H12</f>
        <v>NA</v>
      </c>
      <c r="J6" s="99" t="str">
        <f>'18.1'!I12</f>
        <v>NA</v>
      </c>
      <c r="K6" s="99" t="s">
        <v>60</v>
      </c>
      <c r="L6" s="97"/>
    </row>
    <row r="7" spans="1:12" ht="14.25" x14ac:dyDescent="0.25">
      <c r="A7" s="93" t="s">
        <v>67</v>
      </c>
      <c r="B7" s="126" t="s">
        <v>68</v>
      </c>
      <c r="C7" s="99">
        <f>'19.1'!B12</f>
        <v>50.95</v>
      </c>
      <c r="D7" s="99">
        <f>'19.1'!C12</f>
        <v>57.95</v>
      </c>
      <c r="E7" s="99">
        <f>'19.1'!D12</f>
        <v>66.650000000000006</v>
      </c>
      <c r="F7" s="99">
        <f>'19.1'!E12</f>
        <v>66.149999999999991</v>
      </c>
      <c r="G7" s="99" t="str">
        <f>'19.1'!F12</f>
        <v>NA</v>
      </c>
      <c r="H7" s="99" t="str">
        <f>'19.1'!G12</f>
        <v>NA</v>
      </c>
      <c r="I7" s="99" t="str">
        <f>'19.1'!H12</f>
        <v>NA</v>
      </c>
      <c r="J7" s="99" t="str">
        <f>'19.1'!I12</f>
        <v>NA</v>
      </c>
      <c r="K7" s="99" t="str">
        <f>'19.1'!J12</f>
        <v>NA</v>
      </c>
      <c r="L7" s="97"/>
    </row>
    <row r="8" spans="1:12" ht="14.25" x14ac:dyDescent="0.25">
      <c r="A8" s="93" t="s">
        <v>69</v>
      </c>
      <c r="B8" s="126" t="s">
        <v>70</v>
      </c>
      <c r="C8" s="99">
        <f>'20.1'!B12</f>
        <v>45.650000000000006</v>
      </c>
      <c r="D8" s="99">
        <f>'20.1'!C12</f>
        <v>46.8</v>
      </c>
      <c r="E8" s="99">
        <f>'20.1'!D12</f>
        <v>50</v>
      </c>
      <c r="F8" s="99">
        <f>'20.1'!E12</f>
        <v>52.849999999999994</v>
      </c>
      <c r="G8" s="99" t="str">
        <f>'20.1'!F12</f>
        <v>NA</v>
      </c>
      <c r="H8" s="99" t="str">
        <f>'20.1'!G12</f>
        <v>NA</v>
      </c>
      <c r="I8" s="99" t="str">
        <f>'20.1'!H12</f>
        <v>NA</v>
      </c>
      <c r="J8" s="99" t="str">
        <f>'20.1'!I12</f>
        <v>NA</v>
      </c>
      <c r="K8" s="99" t="str">
        <f>'20.1'!J12</f>
        <v>NA</v>
      </c>
      <c r="L8" s="97"/>
    </row>
    <row r="9" spans="1:12" ht="14.25" x14ac:dyDescent="0.25">
      <c r="A9" s="93" t="s">
        <v>71</v>
      </c>
      <c r="B9" s="126" t="s">
        <v>72</v>
      </c>
      <c r="C9" s="94">
        <f>'21.1'!B12</f>
        <v>33.049999999999997</v>
      </c>
      <c r="D9" s="95">
        <f>'21.1'!C12</f>
        <v>29.65</v>
      </c>
      <c r="E9" s="94">
        <f>'21.1'!D12</f>
        <v>22.9</v>
      </c>
      <c r="F9" s="94">
        <f>'21.1'!E12</f>
        <v>25.650000000000002</v>
      </c>
      <c r="G9" s="94" t="str">
        <f>'21.1'!F12</f>
        <v>NA</v>
      </c>
      <c r="H9" s="94" t="str">
        <f>'21.1'!G12</f>
        <v>NA</v>
      </c>
      <c r="I9" s="94" t="str">
        <f>'21.1'!H12</f>
        <v>NA</v>
      </c>
      <c r="J9" s="94" t="str">
        <f>'21.1'!I12</f>
        <v>NA</v>
      </c>
      <c r="K9" s="94" t="str">
        <f>'21.1'!J12</f>
        <v>NA</v>
      </c>
      <c r="L9" s="97"/>
    </row>
    <row r="10" spans="1:12" ht="14.25" x14ac:dyDescent="0.25">
      <c r="A10" s="93" t="s">
        <v>73</v>
      </c>
      <c r="B10" s="126" t="s">
        <v>74</v>
      </c>
      <c r="C10" s="99">
        <f>'22.1'!B12</f>
        <v>21.400000000000002</v>
      </c>
      <c r="D10" s="99">
        <f>'22.1'!C12</f>
        <v>20.149999999999999</v>
      </c>
      <c r="E10" s="99">
        <f>'22.1'!D12</f>
        <v>22</v>
      </c>
      <c r="F10" s="99">
        <f>'22.1'!E12</f>
        <v>32.450000000000003</v>
      </c>
      <c r="G10" s="99" t="str">
        <f>'22.1'!F12</f>
        <v>NA</v>
      </c>
      <c r="H10" s="99" t="str">
        <f>'22.1'!G12</f>
        <v>NA</v>
      </c>
      <c r="I10" s="99" t="str">
        <f>'22.1'!H12</f>
        <v>NA</v>
      </c>
      <c r="J10" s="99" t="str">
        <f>'22.1'!I12</f>
        <v>NA</v>
      </c>
      <c r="K10" s="99" t="str">
        <f>'22.1'!J12</f>
        <v>NA</v>
      </c>
      <c r="L10" s="97"/>
    </row>
    <row r="11" spans="1:12" ht="27.75" customHeight="1" x14ac:dyDescent="0.25">
      <c r="A11" s="123" t="s">
        <v>75</v>
      </c>
      <c r="B11" s="98" t="s">
        <v>76</v>
      </c>
      <c r="C11" s="123">
        <v>2019</v>
      </c>
      <c r="D11" s="123">
        <v>2017</v>
      </c>
      <c r="E11" s="123">
        <v>2016</v>
      </c>
      <c r="F11" s="123">
        <v>2014</v>
      </c>
      <c r="G11" s="123">
        <v>2012</v>
      </c>
      <c r="H11" s="123">
        <v>2009</v>
      </c>
      <c r="I11" s="123">
        <v>2008</v>
      </c>
      <c r="J11" s="123">
        <v>2007</v>
      </c>
      <c r="K11" s="123">
        <v>2006</v>
      </c>
      <c r="L11" s="123" t="s">
        <v>57</v>
      </c>
    </row>
    <row r="12" spans="1:12" ht="28.5" customHeight="1" x14ac:dyDescent="0.25">
      <c r="A12" s="53">
        <v>1</v>
      </c>
      <c r="B12" s="124" t="s">
        <v>77</v>
      </c>
      <c r="C12" s="108"/>
      <c r="D12" s="108"/>
      <c r="E12" s="108"/>
      <c r="F12" s="108"/>
      <c r="G12" s="121" t="s">
        <v>78</v>
      </c>
      <c r="H12" s="108"/>
      <c r="I12" s="108"/>
      <c r="J12" s="108"/>
      <c r="K12" s="108"/>
      <c r="L12" s="96"/>
    </row>
    <row r="13" spans="1:12" ht="71.25" x14ac:dyDescent="0.25">
      <c r="A13" s="53">
        <v>2</v>
      </c>
      <c r="B13" s="124" t="s">
        <v>79</v>
      </c>
      <c r="C13" s="97">
        <f>'2.'!B5</f>
        <v>2.8</v>
      </c>
      <c r="D13" s="97">
        <f>'2.'!C5</f>
        <v>3.2103825136612016</v>
      </c>
      <c r="E13" s="97">
        <f>'2.'!D5</f>
        <v>2.8026499999999999</v>
      </c>
      <c r="F13" s="97">
        <f>'2.'!E5</f>
        <v>3.06</v>
      </c>
      <c r="G13" s="97">
        <f>'2.'!F5</f>
        <v>2.9549867608120066</v>
      </c>
      <c r="H13" s="97">
        <f>'2.'!G5</f>
        <v>2.6947200352929874</v>
      </c>
      <c r="I13" s="97" t="str">
        <f>'2.'!H5</f>
        <v>NA</v>
      </c>
      <c r="J13" s="97" t="str">
        <f>'2.'!I5</f>
        <v>NA</v>
      </c>
      <c r="K13" s="97">
        <f>'2.'!J5</f>
        <v>1.0366500000000001</v>
      </c>
      <c r="L13" s="96" t="s">
        <v>224</v>
      </c>
    </row>
    <row r="14" spans="1:12" ht="28.5" x14ac:dyDescent="0.25">
      <c r="A14" s="53">
        <v>3</v>
      </c>
      <c r="B14" s="124" t="s">
        <v>80</v>
      </c>
      <c r="C14" s="97">
        <f>'3.'!B5</f>
        <v>6.14</v>
      </c>
      <c r="D14" s="97">
        <f>'3.'!C5</f>
        <v>6.3629150574681299</v>
      </c>
      <c r="E14" s="97">
        <f>'3.'!D5</f>
        <v>5.93</v>
      </c>
      <c r="F14" s="97">
        <f>'3.'!E5</f>
        <v>5.9032379761979827</v>
      </c>
      <c r="G14" s="96">
        <f>'3.'!F5</f>
        <v>6.4922540435092282</v>
      </c>
      <c r="H14" s="96">
        <f>'3.'!G5</f>
        <v>6.61</v>
      </c>
      <c r="I14" s="96">
        <f>'3.'!H5</f>
        <v>6.79</v>
      </c>
      <c r="J14" s="96">
        <f>'3.'!I5</f>
        <v>6.15</v>
      </c>
      <c r="K14" s="96">
        <f>'3.'!J5</f>
        <v>6.2876189337367236</v>
      </c>
      <c r="L14" s="96"/>
    </row>
    <row r="15" spans="1:12" ht="28.5" x14ac:dyDescent="0.25">
      <c r="A15" s="53">
        <v>4</v>
      </c>
      <c r="B15" s="124" t="s">
        <v>81</v>
      </c>
      <c r="C15" s="97">
        <f>'4.'!B5</f>
        <v>5.99</v>
      </c>
      <c r="D15" s="97">
        <f>'4.'!C5</f>
        <v>5.9706145730370697</v>
      </c>
      <c r="E15" s="97">
        <f>'4.'!D5</f>
        <v>5.53</v>
      </c>
      <c r="F15" s="97">
        <f>'4.'!E5</f>
        <v>5.3086716623278329</v>
      </c>
      <c r="G15" s="96">
        <f>'4.'!F5</f>
        <v>5.7829241604943693</v>
      </c>
      <c r="H15" s="96">
        <f>'4.'!G5</f>
        <v>6.75</v>
      </c>
      <c r="I15" s="96">
        <f>'4.'!H5</f>
        <v>7.2076584747255499</v>
      </c>
      <c r="J15" s="96">
        <f>'4.'!I5</f>
        <v>6.6574188244965065</v>
      </c>
      <c r="K15" s="96" t="str">
        <f>'4.'!J5</f>
        <v>NA</v>
      </c>
      <c r="L15" s="96" t="s">
        <v>225</v>
      </c>
    </row>
    <row r="16" spans="1:12" ht="28.5" x14ac:dyDescent="0.25">
      <c r="A16" s="53">
        <v>5</v>
      </c>
      <c r="B16" s="124" t="s">
        <v>82</v>
      </c>
      <c r="C16" s="97">
        <f>'5.'!B5</f>
        <v>5.63</v>
      </c>
      <c r="D16" s="97">
        <f>'5.'!C5</f>
        <v>5.5796679353352996</v>
      </c>
      <c r="E16" s="97">
        <f>'5.'!D5</f>
        <v>4.8499999999999996</v>
      </c>
      <c r="F16" s="97">
        <f>'5.'!E5</f>
        <v>5.1005989560743226</v>
      </c>
      <c r="G16" s="96">
        <f>'5.'!F5</f>
        <v>5.5199999999999999E-2</v>
      </c>
      <c r="H16" s="96" t="str">
        <f>'5.'!G5</f>
        <v>NA</v>
      </c>
      <c r="I16" s="96" t="str">
        <f>'5.'!H5</f>
        <v>NA</v>
      </c>
      <c r="J16" s="96" t="str">
        <f>'5.'!I5</f>
        <v>NA</v>
      </c>
      <c r="K16" s="96" t="str">
        <f>'5.'!J5</f>
        <v>NA</v>
      </c>
      <c r="L16" s="96"/>
    </row>
    <row r="17" spans="1:12" ht="14.25" x14ac:dyDescent="0.25">
      <c r="A17" s="53">
        <v>6</v>
      </c>
      <c r="B17" s="124" t="s">
        <v>83</v>
      </c>
      <c r="C17" s="97">
        <f>'6.'!B5</f>
        <v>6.1</v>
      </c>
      <c r="D17" s="97" t="str">
        <f>'6.'!C5</f>
        <v>NA</v>
      </c>
      <c r="E17" s="97" t="str">
        <f>'6.'!D5</f>
        <v>NA</v>
      </c>
      <c r="F17" s="97" t="str">
        <f>'6.'!E5</f>
        <v>NA</v>
      </c>
      <c r="G17" s="96" t="str">
        <f>'6.'!F5</f>
        <v>NA</v>
      </c>
      <c r="H17" s="96" t="str">
        <f>'6.'!G5</f>
        <v>NA</v>
      </c>
      <c r="I17" s="96" t="str">
        <f>'6.'!H5</f>
        <v>NA</v>
      </c>
      <c r="J17" s="96" t="str">
        <f>'6.'!I5</f>
        <v>NA</v>
      </c>
      <c r="K17" s="96" t="str">
        <f>'6.'!J5</f>
        <v>NA</v>
      </c>
      <c r="L17" s="96"/>
    </row>
    <row r="18" spans="1:12" ht="28.5" x14ac:dyDescent="0.25">
      <c r="A18" s="53">
        <v>7</v>
      </c>
      <c r="B18" s="124" t="s">
        <v>84</v>
      </c>
      <c r="C18" s="97">
        <f>'7.'!B5</f>
        <v>7.252111118527</v>
      </c>
      <c r="D18" s="97">
        <f>'7.'!C5</f>
        <v>7.4425299726355272</v>
      </c>
      <c r="E18" s="97">
        <f>'7.'!D5</f>
        <v>7.13</v>
      </c>
      <c r="F18" s="97">
        <f>'7.'!E5</f>
        <v>6.7719400384195874</v>
      </c>
      <c r="G18" s="96">
        <f>'7.'!F5</f>
        <v>6.5935471781365571</v>
      </c>
      <c r="H18" s="96">
        <f>'7.'!G5</f>
        <v>7.2</v>
      </c>
      <c r="I18" s="96">
        <f>'7.'!H5</f>
        <v>7.2750000000000004</v>
      </c>
      <c r="J18" s="96">
        <f>'7.'!I5</f>
        <v>8.4411053190000001</v>
      </c>
      <c r="K18" s="96">
        <f>'7.'!J5</f>
        <v>6.7986760000000004</v>
      </c>
      <c r="L18" s="96" t="s">
        <v>225</v>
      </c>
    </row>
    <row r="19" spans="1:12" ht="28.5" x14ac:dyDescent="0.25">
      <c r="A19" s="53">
        <v>8</v>
      </c>
      <c r="B19" s="124" t="s">
        <v>85</v>
      </c>
      <c r="C19" s="97">
        <f>'8.'!B5</f>
        <v>7.48209315431866</v>
      </c>
      <c r="D19" s="97">
        <f>'8.'!C5</f>
        <v>7.7780078046251502</v>
      </c>
      <c r="E19" s="97">
        <f>'8.'!D5</f>
        <v>7.3917009143850603</v>
      </c>
      <c r="F19" s="97">
        <f>'8.'!E5</f>
        <v>7.2473336019610528</v>
      </c>
      <c r="G19" s="96">
        <f>'8.'!F5</f>
        <v>7.2897177429042976</v>
      </c>
      <c r="H19" s="96">
        <f>'8.'!G5</f>
        <v>8.6671336685346994</v>
      </c>
      <c r="I19" s="96">
        <f>'8.'!H5</f>
        <v>7.6</v>
      </c>
      <c r="J19" s="96">
        <f>'8.'!I5</f>
        <v>7.08031529612271</v>
      </c>
      <c r="K19" s="96">
        <f>'8.'!J5</f>
        <v>7.2158381480493992</v>
      </c>
      <c r="L19" s="96" t="s">
        <v>225</v>
      </c>
    </row>
    <row r="20" spans="1:12" ht="28.5" x14ac:dyDescent="0.25">
      <c r="A20" s="53">
        <v>9</v>
      </c>
      <c r="B20" s="124" t="s">
        <v>86</v>
      </c>
      <c r="C20" s="97">
        <f>'9.'!B5</f>
        <v>7.1871182311506603</v>
      </c>
      <c r="D20" s="97">
        <f>'9.'!C5</f>
        <v>7.2485106098552796</v>
      </c>
      <c r="E20" s="97">
        <f>'9.'!D5</f>
        <v>6.8521084894623696</v>
      </c>
      <c r="F20" s="97">
        <f>'9.'!E5</f>
        <v>6.93</v>
      </c>
      <c r="G20" s="96">
        <f>'9.'!F5</f>
        <v>6.82535549755461</v>
      </c>
      <c r="H20" s="96">
        <f>'9.'!G5</f>
        <v>7.1499999999999995</v>
      </c>
      <c r="I20" s="96">
        <f>'9.'!H5</f>
        <v>6.9409999999999998</v>
      </c>
      <c r="J20" s="96">
        <f>'9.'!I5</f>
        <v>6.5359897172236501</v>
      </c>
      <c r="K20" s="96">
        <f>'9.'!J5</f>
        <v>6.416245162088126</v>
      </c>
      <c r="L20" s="96" t="s">
        <v>225</v>
      </c>
    </row>
    <row r="21" spans="1:12" ht="28.5" x14ac:dyDescent="0.25">
      <c r="A21" s="53">
        <v>10</v>
      </c>
      <c r="B21" s="124" t="s">
        <v>87</v>
      </c>
      <c r="C21" s="97">
        <f>'10.'!B5</f>
        <v>5.6514441177612698</v>
      </c>
      <c r="D21" s="97">
        <f>'10.'!C5</f>
        <v>6.5603482226456231</v>
      </c>
      <c r="E21" s="97">
        <f>'10.'!D5</f>
        <v>6.7083284838544897</v>
      </c>
      <c r="F21" s="97">
        <f>'10.'!E5</f>
        <v>6.41</v>
      </c>
      <c r="G21" s="96">
        <f>'10.'!F5</f>
        <v>6.2102333159434835</v>
      </c>
      <c r="H21" s="96">
        <f>'10.'!G5</f>
        <v>6.45</v>
      </c>
      <c r="I21" s="96">
        <f>'10.'!H5</f>
        <v>6.9425498210000001</v>
      </c>
      <c r="J21" s="96">
        <f>'10.'!I5</f>
        <v>7.0157068062827221</v>
      </c>
      <c r="K21" s="96">
        <f>'10.'!J5</f>
        <v>6.7599765755627583</v>
      </c>
      <c r="L21" s="96" t="s">
        <v>225</v>
      </c>
    </row>
    <row r="22" spans="1:12" ht="28.5" x14ac:dyDescent="0.25">
      <c r="A22" s="53">
        <v>11</v>
      </c>
      <c r="B22" s="124" t="s">
        <v>88</v>
      </c>
      <c r="C22" s="97">
        <f>'11.'!B5</f>
        <v>4.8499999999999996</v>
      </c>
      <c r="D22" s="97">
        <f>'11.'!C5</f>
        <v>4.8029137191004896</v>
      </c>
      <c r="E22" s="97">
        <f>'11.'!D5</f>
        <v>4.1678089827714704</v>
      </c>
      <c r="F22" s="97">
        <f>'11.'!E5</f>
        <v>4.66</v>
      </c>
      <c r="G22" s="96">
        <f>'11.'!F5</f>
        <v>4.8362082203774861</v>
      </c>
      <c r="H22" s="96">
        <f>'11.'!G5</f>
        <v>3.4052442184195888</v>
      </c>
      <c r="I22" s="96">
        <f>'11.'!H5</f>
        <v>5.6457577170000004</v>
      </c>
      <c r="J22" s="96">
        <f>'11.'!I5</f>
        <v>5.1328337874659402</v>
      </c>
      <c r="K22" s="96">
        <f>'11.'!J5</f>
        <v>4.9797071835743827</v>
      </c>
      <c r="L22" s="96" t="s">
        <v>225</v>
      </c>
    </row>
    <row r="23" spans="1:12" ht="28.5" x14ac:dyDescent="0.25">
      <c r="A23" s="53">
        <v>12</v>
      </c>
      <c r="B23" s="124" t="s">
        <v>89</v>
      </c>
      <c r="C23" s="97">
        <f>'12.'!B5</f>
        <v>5.99</v>
      </c>
      <c r="D23" s="97">
        <f>'12.'!C5</f>
        <v>5.8832925475366702</v>
      </c>
      <c r="E23" s="97">
        <f>'12.'!D5</f>
        <v>5.23369095344637</v>
      </c>
      <c r="F23" s="97">
        <f>'12.'!E5</f>
        <v>5.72</v>
      </c>
      <c r="G23" s="96">
        <f>'12.'!F5</f>
        <v>5.3590361196461975</v>
      </c>
      <c r="H23" s="96">
        <f>'12.'!G5</f>
        <v>5.35</v>
      </c>
      <c r="I23" s="96">
        <f>'12.'!H5</f>
        <v>6.0540000000000003</v>
      </c>
      <c r="J23" s="96">
        <f>'12.'!I5</f>
        <v>6.3822602431337234</v>
      </c>
      <c r="K23" s="96">
        <f>'12.'!J5</f>
        <v>6.1945857105748559</v>
      </c>
      <c r="L23" s="96" t="s">
        <v>225</v>
      </c>
    </row>
    <row r="24" spans="1:12" ht="14.25" x14ac:dyDescent="0.25">
      <c r="A24" s="53">
        <v>13</v>
      </c>
      <c r="B24" s="124" t="s">
        <v>90</v>
      </c>
      <c r="C24" s="97">
        <f>'13.'!B5</f>
        <v>5.67</v>
      </c>
      <c r="D24" s="97">
        <f>'13.'!C5</f>
        <v>5.56635224889438</v>
      </c>
      <c r="E24" s="97">
        <f>'13.'!D5</f>
        <v>5.1491804923787301</v>
      </c>
      <c r="F24" s="97">
        <f>'13.'!E5</f>
        <v>5.65</v>
      </c>
      <c r="G24" s="96">
        <f>'13.'!F5</f>
        <v>5.84</v>
      </c>
      <c r="H24" s="96" t="str">
        <f>'13.'!G5</f>
        <v>NA</v>
      </c>
      <c r="I24" s="96" t="str">
        <f>'13.'!H5</f>
        <v>NA</v>
      </c>
      <c r="J24" s="96">
        <f>'13.'!I5</f>
        <v>6.4790485799999997</v>
      </c>
      <c r="K24" s="96" t="str">
        <f>'13.'!J5</f>
        <v>NA</v>
      </c>
      <c r="L24" s="96"/>
    </row>
    <row r="25" spans="1:12" ht="28.5" x14ac:dyDescent="0.25">
      <c r="A25" s="53">
        <v>14</v>
      </c>
      <c r="B25" s="124" t="s">
        <v>91</v>
      </c>
      <c r="C25" s="97">
        <f>'14.'!B5</f>
        <v>5</v>
      </c>
      <c r="D25" s="97">
        <f>'14.'!C5</f>
        <v>5.1879385345646085</v>
      </c>
      <c r="E25" s="97">
        <f>'14.'!D5</f>
        <v>4.863786991274198</v>
      </c>
      <c r="F25" s="97">
        <f>'14.'!E5</f>
        <v>5.5</v>
      </c>
      <c r="G25" s="96" t="str">
        <f>'14.'!F5</f>
        <v>NA</v>
      </c>
      <c r="H25" s="96" t="str">
        <f>'14.'!G5</f>
        <v>NA</v>
      </c>
      <c r="I25" s="96" t="str">
        <f>'14.'!H5</f>
        <v>NA</v>
      </c>
      <c r="J25" s="96" t="str">
        <f>'14.'!I5</f>
        <v>NA</v>
      </c>
      <c r="K25" s="96" t="str">
        <f>'14.'!J5</f>
        <v>NA</v>
      </c>
      <c r="L25" s="96"/>
    </row>
    <row r="26" spans="1:12" ht="14.25" x14ac:dyDescent="0.25">
      <c r="A26" s="53"/>
      <c r="B26" s="111"/>
      <c r="C26" s="111"/>
      <c r="D26" s="111"/>
      <c r="E26" s="125" t="s">
        <v>216</v>
      </c>
      <c r="F26" s="111"/>
      <c r="G26" s="111"/>
      <c r="H26" s="111"/>
      <c r="I26" s="111"/>
      <c r="J26" s="111"/>
      <c r="K26" s="111"/>
      <c r="L26" s="96"/>
    </row>
    <row r="27" spans="1:12" ht="14.25" x14ac:dyDescent="0.25">
      <c r="A27" s="53">
        <v>15</v>
      </c>
      <c r="B27" s="124" t="s">
        <v>215</v>
      </c>
      <c r="C27" s="167">
        <f>'15.'!B5</f>
        <v>0.73396760768294</v>
      </c>
      <c r="D27" s="167">
        <f>'15.'!C5</f>
        <v>0.65171431736732899</v>
      </c>
      <c r="E27" s="167">
        <f>'15.'!D5</f>
        <v>0.66065708050661398</v>
      </c>
      <c r="F27" s="167">
        <f>'15.'!E5</f>
        <v>0.58756025067799</v>
      </c>
      <c r="G27" s="167" t="str">
        <f>'15.'!F5</f>
        <v>NA</v>
      </c>
      <c r="H27" s="167" t="str">
        <f>'15.'!G5</f>
        <v>NA</v>
      </c>
      <c r="I27" s="167" t="str">
        <f>'15.'!H5</f>
        <v>NA</v>
      </c>
      <c r="J27" s="167" t="str">
        <f>'15.'!I5</f>
        <v>NA</v>
      </c>
      <c r="K27" s="167" t="str">
        <f>'15.'!J5</f>
        <v>NA</v>
      </c>
      <c r="L27" s="96"/>
    </row>
    <row r="28" spans="1:12" ht="14.25" x14ac:dyDescent="0.25">
      <c r="A28" s="53">
        <v>16</v>
      </c>
      <c r="B28" s="124" t="s">
        <v>62</v>
      </c>
      <c r="C28" s="167">
        <f>'16.'!B5</f>
        <v>0.88853950576777097</v>
      </c>
      <c r="D28" s="167">
        <f>'16.'!C5</f>
        <v>0.84224472554961805</v>
      </c>
      <c r="E28" s="167">
        <f>'16.'!D5</f>
        <v>0.88040155406624998</v>
      </c>
      <c r="F28" s="167">
        <f>'16.'!E5</f>
        <v>0.86679251547844405</v>
      </c>
      <c r="G28" s="167" t="str">
        <f>'16.'!F5</f>
        <v>NA</v>
      </c>
      <c r="H28" s="167" t="str">
        <f>'16.'!G5</f>
        <v>NA</v>
      </c>
      <c r="I28" s="167" t="str">
        <f>'16.'!H5</f>
        <v>NA</v>
      </c>
      <c r="J28" s="167" t="str">
        <f>'16.'!I5</f>
        <v>NA</v>
      </c>
      <c r="K28" s="167" t="str">
        <f>'16.'!J5</f>
        <v>NA</v>
      </c>
      <c r="L28" s="96"/>
    </row>
    <row r="29" spans="1:12" ht="14.25" x14ac:dyDescent="0.25">
      <c r="A29" s="53">
        <v>17</v>
      </c>
      <c r="B29" s="124" t="s">
        <v>64</v>
      </c>
      <c r="C29" s="167">
        <f>'17.'!B5</f>
        <v>0.881853447691343</v>
      </c>
      <c r="D29" s="167">
        <f>'17.'!C5</f>
        <v>0.87232379297798102</v>
      </c>
      <c r="E29" s="167">
        <f>'17.'!D5</f>
        <v>0.87749147760388801</v>
      </c>
      <c r="F29" s="167">
        <f>'17.'!E5</f>
        <v>0.85024121388618601</v>
      </c>
      <c r="G29" s="167" t="str">
        <f>'17.'!F5</f>
        <v>NA</v>
      </c>
      <c r="H29" s="167" t="str">
        <f>'17.'!G5</f>
        <v>NA</v>
      </c>
      <c r="I29" s="167" t="str">
        <f>'17.'!H5</f>
        <v>NA</v>
      </c>
      <c r="J29" s="167" t="str">
        <f>'17.'!I5</f>
        <v>NA</v>
      </c>
      <c r="K29" s="167" t="str">
        <f>'17.'!J5</f>
        <v>NA</v>
      </c>
      <c r="L29" s="96"/>
    </row>
    <row r="30" spans="1:12" ht="14.25" x14ac:dyDescent="0.25">
      <c r="A30" s="53">
        <v>18</v>
      </c>
      <c r="B30" s="124" t="s">
        <v>66</v>
      </c>
      <c r="C30" s="167">
        <f>'18.'!B5</f>
        <v>0.47902003402027099</v>
      </c>
      <c r="D30" s="167">
        <f>'18.'!C5</f>
        <v>0.51296931357123698</v>
      </c>
      <c r="E30" s="167">
        <f>'18.'!D5</f>
        <v>0.54149813547288905</v>
      </c>
      <c r="F30" s="167">
        <f>'18.'!E5</f>
        <v>0.39598391680663703</v>
      </c>
      <c r="G30" s="167" t="str">
        <f>'18.'!F5</f>
        <v>NA</v>
      </c>
      <c r="H30" s="167" t="str">
        <f>'18.'!G5</f>
        <v>NA</v>
      </c>
      <c r="I30" s="167" t="str">
        <f>'18.'!H5</f>
        <v>NA</v>
      </c>
      <c r="J30" s="167" t="str">
        <f>'18.'!I5</f>
        <v>NA</v>
      </c>
      <c r="K30" s="167" t="str">
        <f>'18.'!J5</f>
        <v>NA</v>
      </c>
      <c r="L30" s="96"/>
    </row>
    <row r="31" spans="1:12" ht="28.5" x14ac:dyDescent="0.25">
      <c r="A31" s="53">
        <v>19</v>
      </c>
      <c r="B31" s="124" t="s">
        <v>68</v>
      </c>
      <c r="C31" s="167">
        <f>'19.'!B5</f>
        <v>0.51451723618657197</v>
      </c>
      <c r="D31" s="167">
        <f>'19.'!C5</f>
        <v>0.48588084537940002</v>
      </c>
      <c r="E31" s="167">
        <f>'19.'!D5</f>
        <v>0.52319948419567397</v>
      </c>
      <c r="F31" s="167">
        <f>'19.'!E5</f>
        <v>0.40902046988551</v>
      </c>
      <c r="G31" s="167" t="str">
        <f>'19.'!F5</f>
        <v>NA</v>
      </c>
      <c r="H31" s="167" t="str">
        <f>'19.'!G5</f>
        <v>NA</v>
      </c>
      <c r="I31" s="167" t="str">
        <f>'19.'!H5</f>
        <v>NA</v>
      </c>
      <c r="J31" s="167" t="str">
        <f>'19.'!I5</f>
        <v>NA</v>
      </c>
      <c r="K31" s="167" t="str">
        <f>'19.'!J5</f>
        <v>NA</v>
      </c>
      <c r="L31" s="96"/>
    </row>
    <row r="32" spans="1:12" ht="14.25" x14ac:dyDescent="0.25">
      <c r="A32" s="53">
        <v>20</v>
      </c>
      <c r="B32" s="124" t="s">
        <v>70</v>
      </c>
      <c r="C32" s="167">
        <f>'20.'!B5</f>
        <v>0.24196019393215301</v>
      </c>
      <c r="D32" s="167">
        <f>'20.'!C5</f>
        <v>0.18424538326206799</v>
      </c>
      <c r="E32" s="167">
        <f>'20.'!D5</f>
        <v>0.19347282489777701</v>
      </c>
      <c r="F32" s="167">
        <f>'20.'!E5</f>
        <v>0.19827184696622599</v>
      </c>
      <c r="G32" s="167" t="str">
        <f>'20.'!F5</f>
        <v>NA</v>
      </c>
      <c r="H32" s="167" t="str">
        <f>'20.'!G5</f>
        <v>NA</v>
      </c>
      <c r="I32" s="167" t="str">
        <f>'20.'!H5</f>
        <v>NA</v>
      </c>
      <c r="J32" s="167" t="str">
        <f>'20.'!I5</f>
        <v>NA</v>
      </c>
      <c r="K32" s="167" t="str">
        <f>'20.'!J5</f>
        <v>NA</v>
      </c>
      <c r="L32" s="96"/>
    </row>
    <row r="33" spans="1:12" ht="14.25" x14ac:dyDescent="0.25">
      <c r="A33" s="53">
        <v>21</v>
      </c>
      <c r="B33" s="124" t="s">
        <v>72</v>
      </c>
      <c r="C33" s="167">
        <f>'21.'!B5</f>
        <v>0.272909130307947</v>
      </c>
      <c r="D33" s="167">
        <f>'21.'!C5</f>
        <v>0.28365599545356701</v>
      </c>
      <c r="E33" s="167">
        <f>'21.'!D5</f>
        <v>0.31473025901775897</v>
      </c>
      <c r="F33" s="167">
        <f>'21.'!E5</f>
        <v>0.229382249719248</v>
      </c>
      <c r="G33" s="167" t="str">
        <f>'21.'!F5</f>
        <v>NA</v>
      </c>
      <c r="H33" s="167" t="str">
        <f>'21.'!G5</f>
        <v>NA</v>
      </c>
      <c r="I33" s="167" t="str">
        <f>'21.'!H5</f>
        <v>NA</v>
      </c>
      <c r="J33" s="167" t="str">
        <f>'21.'!I5</f>
        <v>NA</v>
      </c>
      <c r="K33" s="167" t="str">
        <f>'21.'!J5</f>
        <v>NA</v>
      </c>
      <c r="L33" s="96"/>
    </row>
    <row r="34" spans="1:12" ht="14.25" x14ac:dyDescent="0.25">
      <c r="A34" s="53">
        <v>22</v>
      </c>
      <c r="B34" s="124" t="s">
        <v>74</v>
      </c>
      <c r="C34" s="167">
        <f>'22.'!B5</f>
        <v>0.32496408394210402</v>
      </c>
      <c r="D34" s="167">
        <f>'22.'!C5</f>
        <v>0.282492133364803</v>
      </c>
      <c r="E34" s="167">
        <f>'22.'!D5</f>
        <v>0.32035650530993598</v>
      </c>
      <c r="F34" s="167">
        <f>'22.'!E5</f>
        <v>0.240089160933801</v>
      </c>
      <c r="G34" s="167" t="str">
        <f>'22.'!F5</f>
        <v>NA</v>
      </c>
      <c r="H34" s="167" t="str">
        <f>'22.'!G5</f>
        <v>NA</v>
      </c>
      <c r="I34" s="167" t="str">
        <f>'22.'!H5</f>
        <v>NA</v>
      </c>
      <c r="J34" s="167" t="str">
        <f>'22.'!I5</f>
        <v>NA</v>
      </c>
      <c r="K34" s="167" t="str">
        <f>'22.'!J5</f>
        <v>NA</v>
      </c>
      <c r="L34" s="96"/>
    </row>
    <row r="35" spans="1:12" ht="20.100000000000001" customHeight="1" x14ac:dyDescent="0.25">
      <c r="A35" s="53">
        <v>23</v>
      </c>
      <c r="B35" s="124" t="s">
        <v>92</v>
      </c>
      <c r="C35" s="167">
        <f>'23.'!B5</f>
        <v>0.42299999999999999</v>
      </c>
      <c r="D35" s="167">
        <f>'23.'!C5</f>
        <v>0.36199999999999999</v>
      </c>
      <c r="E35" s="167">
        <f>'23.'!D5</f>
        <v>0.39600000000000002</v>
      </c>
      <c r="F35" s="167">
        <f>'23.'!E5</f>
        <v>0.308</v>
      </c>
      <c r="G35" s="167">
        <f>'23.'!F5</f>
        <v>0.29399999999999998</v>
      </c>
      <c r="H35" s="167">
        <f>'23.'!G5</f>
        <v>0.14899999999999999</v>
      </c>
      <c r="I35" s="167" t="str">
        <f>'23.'!H5</f>
        <v>NA</v>
      </c>
      <c r="J35" s="167">
        <f>'23.'!I5</f>
        <v>0.10299999999999999</v>
      </c>
      <c r="K35" s="167">
        <f>'23.'!J5</f>
        <v>0.115</v>
      </c>
      <c r="L35" s="96"/>
    </row>
    <row r="36" spans="1:12" ht="14.25" x14ac:dyDescent="0.25">
      <c r="A36" s="53">
        <v>24</v>
      </c>
      <c r="B36" s="124" t="s">
        <v>93</v>
      </c>
      <c r="C36" s="167">
        <f>'24.'!B5</f>
        <v>0.14499999999999999</v>
      </c>
      <c r="D36" s="167">
        <f>'24.'!C5</f>
        <v>8.8999999999999996E-2</v>
      </c>
      <c r="E36" s="167">
        <f>'24.'!D5</f>
        <v>0.121</v>
      </c>
      <c r="F36" s="167">
        <f>'24.'!E5</f>
        <v>7.6999999999999999E-2</v>
      </c>
      <c r="G36" s="167">
        <f>'24.'!F5</f>
        <v>6.5000000000000002E-2</v>
      </c>
      <c r="H36" s="167">
        <f>'24.'!G5</f>
        <v>7.0000000000000007E-2</v>
      </c>
      <c r="I36" s="167" t="str">
        <f>'24.'!H5</f>
        <v>NA</v>
      </c>
      <c r="J36" s="167">
        <f>'24.'!I5</f>
        <v>3.2000000000000001E-2</v>
      </c>
      <c r="K36" s="167">
        <f>'24.'!J5</f>
        <v>3.6999999999999998E-2</v>
      </c>
      <c r="L36" s="96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92D050"/>
  </sheetPr>
  <dimension ref="A1:W292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12" s="17" customFormat="1" ht="30" customHeight="1" x14ac:dyDescent="0.2">
      <c r="A1" s="24" t="s">
        <v>94</v>
      </c>
      <c r="B1" s="15"/>
      <c r="C1" s="15"/>
      <c r="D1" s="15"/>
      <c r="E1" s="15"/>
      <c r="F1" s="15"/>
      <c r="G1" s="15"/>
      <c r="H1" s="16"/>
      <c r="I1" s="16"/>
      <c r="J1" s="16"/>
    </row>
    <row r="3" spans="1:12" ht="14.25" thickBot="1" x14ac:dyDescent="0.3">
      <c r="A3" s="25" t="s">
        <v>95</v>
      </c>
    </row>
    <row r="4" spans="1:12" ht="41.25" customHeight="1" thickBot="1" x14ac:dyDescent="0.3">
      <c r="A4" s="127" t="s">
        <v>96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9">
        <v>2008</v>
      </c>
      <c r="I4" s="130">
        <v>2007</v>
      </c>
      <c r="J4" s="131">
        <v>2006</v>
      </c>
    </row>
    <row r="5" spans="1:12" ht="15" customHeight="1" x14ac:dyDescent="0.25">
      <c r="A5" s="43" t="s">
        <v>222</v>
      </c>
      <c r="B5" s="8">
        <v>0.62768469271835103</v>
      </c>
      <c r="C5" s="8">
        <v>0.56559999999999999</v>
      </c>
      <c r="D5" s="8">
        <v>0.64681600955451701</v>
      </c>
      <c r="E5" s="8">
        <v>0.59978456730993801</v>
      </c>
      <c r="F5" s="8">
        <v>0.62512896666016404</v>
      </c>
      <c r="G5" s="49">
        <v>0.71899999999999997</v>
      </c>
      <c r="H5" s="84" t="s">
        <v>60</v>
      </c>
      <c r="I5" s="89">
        <v>0.68505976203648689</v>
      </c>
      <c r="J5" s="9">
        <v>0.59644200000000003</v>
      </c>
    </row>
    <row r="6" spans="1:12" ht="15" customHeight="1" x14ac:dyDescent="0.25">
      <c r="A6" s="44" t="s">
        <v>223</v>
      </c>
      <c r="B6" s="14">
        <v>5.44441596478632E-2</v>
      </c>
      <c r="C6" s="14">
        <v>2.8000000000000001E-2</v>
      </c>
      <c r="D6" s="14">
        <v>5.2816537243934598E-2</v>
      </c>
      <c r="E6" s="14">
        <v>2.90147547829506E-2</v>
      </c>
      <c r="F6" s="14">
        <v>2.17020062254576E-2</v>
      </c>
      <c r="G6" s="47">
        <v>8.3000000000000004E-2</v>
      </c>
      <c r="H6" s="85" t="s">
        <v>60</v>
      </c>
      <c r="I6" s="89">
        <v>5.387493050877229E-2</v>
      </c>
      <c r="J6" s="9">
        <v>8.3240999999999996E-2</v>
      </c>
    </row>
    <row r="7" spans="1:12" ht="15" customHeight="1" x14ac:dyDescent="0.25">
      <c r="A7" s="44" t="s">
        <v>97</v>
      </c>
      <c r="B7" s="14">
        <v>1.4802546584181701E-3</v>
      </c>
      <c r="C7" s="14">
        <v>0</v>
      </c>
      <c r="D7" s="14">
        <v>1.01743111683299E-3</v>
      </c>
      <c r="E7" s="14">
        <v>5.8490854278743596E-4</v>
      </c>
      <c r="F7" s="14">
        <v>1.0902985428402599E-3</v>
      </c>
      <c r="G7" s="47">
        <v>1.0999999999999999E-2</v>
      </c>
      <c r="H7" s="85" t="s">
        <v>60</v>
      </c>
      <c r="I7" s="89">
        <v>4.1024623701665377E-4</v>
      </c>
      <c r="J7" s="9">
        <v>1.2210000000000001E-3</v>
      </c>
      <c r="L7"/>
    </row>
    <row r="8" spans="1:12" ht="15" customHeight="1" x14ac:dyDescent="0.25">
      <c r="A8" s="44" t="s">
        <v>98</v>
      </c>
      <c r="B8" s="14">
        <v>6.2512084353635996E-3</v>
      </c>
      <c r="C8" s="14">
        <v>4.0000000000000001E-3</v>
      </c>
      <c r="D8" s="14">
        <v>1.85348469469438E-3</v>
      </c>
      <c r="E8" s="14">
        <v>3.8256004314134401E-4</v>
      </c>
      <c r="F8" s="14">
        <v>5.0531452773027096E-3</v>
      </c>
      <c r="G8" s="47">
        <v>0.02</v>
      </c>
      <c r="H8" s="85" t="s">
        <v>60</v>
      </c>
      <c r="I8" s="89">
        <v>1.9518989356498895E-3</v>
      </c>
      <c r="J8" s="9">
        <v>5.2940000000000001E-3</v>
      </c>
      <c r="L8"/>
    </row>
    <row r="9" spans="1:12" ht="15" customHeight="1" x14ac:dyDescent="0.25">
      <c r="A9" s="44" t="s">
        <v>99</v>
      </c>
      <c r="B9" s="14">
        <v>0.67358300331676602</v>
      </c>
      <c r="C9" s="14">
        <v>0.58799999999999997</v>
      </c>
      <c r="D9" s="14">
        <v>0.67771392371555705</v>
      </c>
      <c r="E9" s="14">
        <v>0.655102507138837</v>
      </c>
      <c r="F9" s="14">
        <v>0.65580360805373605</v>
      </c>
      <c r="G9" s="47">
        <v>0.72399999999999998</v>
      </c>
      <c r="H9" s="85" t="s">
        <v>60</v>
      </c>
      <c r="I9" s="89">
        <v>0.70485205174120535</v>
      </c>
      <c r="J9" s="9">
        <v>0.617618</v>
      </c>
    </row>
    <row r="10" spans="1:12" ht="15" customHeight="1" x14ac:dyDescent="0.25">
      <c r="A10" s="44" t="s">
        <v>100</v>
      </c>
      <c r="B10" s="14">
        <v>0.13902692368810499</v>
      </c>
      <c r="C10" s="14">
        <v>0.114</v>
      </c>
      <c r="D10" s="14">
        <v>0.13927462720525299</v>
      </c>
      <c r="E10" s="14">
        <v>8.0856084890793697E-2</v>
      </c>
      <c r="F10" s="14">
        <v>7.8744767290447396E-2</v>
      </c>
      <c r="G10" s="47">
        <v>0.21099999999999999</v>
      </c>
      <c r="H10" s="85" t="s">
        <v>60</v>
      </c>
      <c r="I10" s="89">
        <v>8.3228999999999997E-2</v>
      </c>
      <c r="J10" s="9">
        <v>0.11773599999999999</v>
      </c>
    </row>
    <row r="11" spans="1:12" ht="15" customHeight="1" x14ac:dyDescent="0.25">
      <c r="A11" s="44" t="s">
        <v>101</v>
      </c>
      <c r="B11" s="14">
        <v>0.36837337773005402</v>
      </c>
      <c r="C11" s="14">
        <v>0.32600000000000001</v>
      </c>
      <c r="D11" s="14">
        <v>0.38553958326551901</v>
      </c>
      <c r="E11" s="14">
        <v>0.36441651411929898</v>
      </c>
      <c r="F11" s="14">
        <v>0.357013086944868</v>
      </c>
      <c r="G11" s="47">
        <v>0.35299999999999998</v>
      </c>
      <c r="H11" s="85" t="s">
        <v>60</v>
      </c>
      <c r="I11" s="89">
        <v>0.47195399999999998</v>
      </c>
      <c r="J11" s="9">
        <v>0.28600900000000001</v>
      </c>
    </row>
    <row r="12" spans="1:12" ht="15" customHeight="1" x14ac:dyDescent="0.25">
      <c r="A12" s="44" t="s">
        <v>102</v>
      </c>
      <c r="B12" s="14">
        <v>3.8633078183312797E-2</v>
      </c>
      <c r="C12" s="14">
        <v>2.4E-2</v>
      </c>
      <c r="D12" s="14">
        <v>3.0455341662914099E-2</v>
      </c>
      <c r="E12" s="14">
        <v>2.04956948914203E-2</v>
      </c>
      <c r="F12" s="14">
        <v>2.35901360341585E-2</v>
      </c>
      <c r="G12" s="47">
        <v>3.5000000000000003E-2</v>
      </c>
      <c r="H12" s="85" t="s">
        <v>60</v>
      </c>
      <c r="I12" s="89">
        <v>1.5494000000000001E-2</v>
      </c>
      <c r="J12" s="9">
        <v>1.9723999999999998E-2</v>
      </c>
    </row>
    <row r="13" spans="1:12" ht="15" customHeight="1" x14ac:dyDescent="0.25">
      <c r="A13" s="44" t="s">
        <v>103</v>
      </c>
      <c r="B13" s="14">
        <v>8.2037443513793107E-2</v>
      </c>
      <c r="C13" s="14">
        <v>5.8999999999999997E-2</v>
      </c>
      <c r="D13" s="14">
        <v>7.0822501917210498E-2</v>
      </c>
      <c r="E13" s="14">
        <v>3.7790150999180802E-2</v>
      </c>
      <c r="F13" s="14">
        <v>4.5067608154857698E-2</v>
      </c>
      <c r="G13" s="47">
        <v>8.1000000000000003E-2</v>
      </c>
      <c r="H13" s="85" t="s">
        <v>60</v>
      </c>
      <c r="I13" s="89">
        <v>5.5537999999999997E-2</v>
      </c>
      <c r="J13" s="9">
        <v>9.2560000000000003E-3</v>
      </c>
    </row>
    <row r="14" spans="1:12" ht="15" customHeight="1" x14ac:dyDescent="0.25">
      <c r="A14" s="44" t="s">
        <v>104</v>
      </c>
      <c r="B14" s="9">
        <v>6.7362743872832795E-2</v>
      </c>
      <c r="C14" s="9" t="s">
        <v>60</v>
      </c>
      <c r="D14" s="9" t="s">
        <v>60</v>
      </c>
      <c r="E14" s="9" t="s">
        <v>60</v>
      </c>
      <c r="F14" s="9" t="s">
        <v>60</v>
      </c>
      <c r="G14" s="77" t="s">
        <v>60</v>
      </c>
      <c r="H14" s="86" t="s">
        <v>60</v>
      </c>
      <c r="I14" s="89" t="s">
        <v>60</v>
      </c>
      <c r="J14" s="9" t="s">
        <v>60</v>
      </c>
    </row>
    <row r="15" spans="1:12" ht="15" customHeight="1" x14ac:dyDescent="0.25">
      <c r="A15" s="44" t="s">
        <v>105</v>
      </c>
      <c r="B15" s="9">
        <v>2.08182670747959E-2</v>
      </c>
      <c r="C15" s="9" t="s">
        <v>60</v>
      </c>
      <c r="D15" s="9" t="s">
        <v>60</v>
      </c>
      <c r="E15" s="9" t="s">
        <v>60</v>
      </c>
      <c r="F15" s="9" t="s">
        <v>60</v>
      </c>
      <c r="G15" s="77" t="s">
        <v>60</v>
      </c>
      <c r="H15" s="86" t="s">
        <v>60</v>
      </c>
      <c r="I15" s="89" t="s">
        <v>60</v>
      </c>
      <c r="J15" s="9" t="s">
        <v>60</v>
      </c>
      <c r="K15" s="56"/>
    </row>
    <row r="16" spans="1:12" ht="15" customHeight="1" x14ac:dyDescent="0.25">
      <c r="A16" s="44" t="s">
        <v>106</v>
      </c>
      <c r="B16" s="12">
        <v>4.9376842441413001E-2</v>
      </c>
      <c r="C16" s="12">
        <v>0.04</v>
      </c>
      <c r="D16" s="12">
        <v>6.2734248763465103E-2</v>
      </c>
      <c r="E16" s="12">
        <v>2.73439580599E-2</v>
      </c>
      <c r="F16" s="12">
        <v>2.0034863504451699E-2</v>
      </c>
      <c r="G16" s="78">
        <v>2.3E-2</v>
      </c>
      <c r="H16" s="87" t="s">
        <v>60</v>
      </c>
      <c r="I16" s="89">
        <v>3.5999999999999999E-3</v>
      </c>
      <c r="J16" s="9">
        <v>9.2560000000000003E-3</v>
      </c>
      <c r="K16" s="56"/>
    </row>
    <row r="17" spans="1:23" ht="15" customHeight="1" x14ac:dyDescent="0.25">
      <c r="A17" s="44" t="s">
        <v>107</v>
      </c>
      <c r="B17" s="12">
        <v>2.2991552048645999E-2</v>
      </c>
      <c r="C17" s="12">
        <v>2.8000000000000001E-2</v>
      </c>
      <c r="D17" s="12">
        <v>2.13033140741558E-2</v>
      </c>
      <c r="E17" s="9" t="s">
        <v>60</v>
      </c>
      <c r="F17" s="9" t="s">
        <v>60</v>
      </c>
      <c r="G17" s="78" t="s">
        <v>60</v>
      </c>
      <c r="H17" s="87" t="s">
        <v>60</v>
      </c>
      <c r="I17" s="89" t="s">
        <v>60</v>
      </c>
      <c r="J17" s="9" t="s">
        <v>60</v>
      </c>
    </row>
    <row r="18" spans="1:23" ht="15" customHeight="1" thickBot="1" x14ac:dyDescent="0.3">
      <c r="A18" s="45" t="s">
        <v>108</v>
      </c>
      <c r="B18" s="10">
        <v>3.9833115182744398E-2</v>
      </c>
      <c r="C18" s="10">
        <v>7.2999999999999995E-2</v>
      </c>
      <c r="D18" s="10">
        <v>3.5022484703820099E-2</v>
      </c>
      <c r="E18" s="10">
        <v>3.2885601408517803E-2</v>
      </c>
      <c r="F18" s="10">
        <v>3.5561720624052599E-2</v>
      </c>
      <c r="G18" s="48" t="s">
        <v>109</v>
      </c>
      <c r="H18" s="88" t="s">
        <v>60</v>
      </c>
      <c r="I18" s="90">
        <v>4.4456342125677707E-2</v>
      </c>
      <c r="J18" s="10">
        <v>8.8440000000000005E-2</v>
      </c>
    </row>
    <row r="19" spans="1:23" ht="14.25" thickBot="1" x14ac:dyDescent="0.3"/>
    <row r="20" spans="1:23" s="23" customFormat="1" ht="29.25" thickBot="1" x14ac:dyDescent="0.3">
      <c r="A20" s="132">
        <v>2019</v>
      </c>
      <c r="B20" s="133" t="s">
        <v>110</v>
      </c>
      <c r="C20" s="133" t="s">
        <v>111</v>
      </c>
      <c r="D20" s="133" t="s">
        <v>112</v>
      </c>
      <c r="E20" s="133" t="s">
        <v>113</v>
      </c>
      <c r="F20" s="133" t="s">
        <v>114</v>
      </c>
      <c r="G20" s="133" t="s">
        <v>145</v>
      </c>
      <c r="H20" s="133" t="s">
        <v>115</v>
      </c>
      <c r="I20" s="133" t="s">
        <v>116</v>
      </c>
      <c r="J20" s="133" t="s">
        <v>117</v>
      </c>
      <c r="K20" s="133" t="s">
        <v>118</v>
      </c>
      <c r="L20" s="133" t="s">
        <v>119</v>
      </c>
      <c r="M20" s="133" t="s">
        <v>120</v>
      </c>
      <c r="N20" s="133" t="s">
        <v>121</v>
      </c>
      <c r="O20" s="133" t="s">
        <v>122</v>
      </c>
      <c r="P20" s="133" t="s">
        <v>123</v>
      </c>
      <c r="Q20" s="133" t="s">
        <v>124</v>
      </c>
      <c r="R20" s="133" t="s">
        <v>125</v>
      </c>
      <c r="S20" s="133" t="s">
        <v>126</v>
      </c>
      <c r="T20" s="133" t="s">
        <v>149</v>
      </c>
      <c r="U20" s="133" t="s">
        <v>127</v>
      </c>
      <c r="V20" s="133" t="s">
        <v>128</v>
      </c>
      <c r="W20" s="1"/>
    </row>
    <row r="21" spans="1:23" ht="14.25" x14ac:dyDescent="0.25">
      <c r="A21" s="4" t="s">
        <v>222</v>
      </c>
      <c r="B21" s="9">
        <v>0.52749999999999997</v>
      </c>
      <c r="C21" s="9">
        <v>0.625</v>
      </c>
      <c r="D21" s="9">
        <v>0.75421686746987959</v>
      </c>
      <c r="E21" s="9">
        <v>0.65586034912718205</v>
      </c>
      <c r="F21" s="9">
        <v>0.72388059701492535</v>
      </c>
      <c r="G21" s="9">
        <v>0.73809523809523814</v>
      </c>
      <c r="H21" s="9">
        <v>0.68280871670702181</v>
      </c>
      <c r="I21" s="9">
        <v>0.44761904761904758</v>
      </c>
      <c r="J21" s="9">
        <v>0.56398104265402837</v>
      </c>
      <c r="K21" s="9">
        <v>0.70892018779342725</v>
      </c>
      <c r="L21" s="9">
        <v>0.62128712871287128</v>
      </c>
      <c r="M21" s="9">
        <v>0.67581047381546133</v>
      </c>
      <c r="N21" s="9">
        <v>0.63092269326683292</v>
      </c>
      <c r="O21" s="9">
        <v>0.58374384236453203</v>
      </c>
      <c r="P21" s="9">
        <v>0.64619164619164626</v>
      </c>
      <c r="Q21" s="9">
        <v>0.61845386533665836</v>
      </c>
      <c r="R21" s="9">
        <v>0.58603491271820451</v>
      </c>
      <c r="S21" s="9">
        <v>0.50952380952380949</v>
      </c>
      <c r="T21" s="9">
        <v>0.76811594202898548</v>
      </c>
      <c r="U21" s="9">
        <v>0.60148514851485146</v>
      </c>
      <c r="V21" s="9">
        <v>0.55249999999999999</v>
      </c>
    </row>
    <row r="22" spans="1:23" ht="14.25" x14ac:dyDescent="0.25">
      <c r="A22" s="13" t="s">
        <v>223</v>
      </c>
      <c r="B22" s="9">
        <v>0.14499999999999999</v>
      </c>
      <c r="C22" s="9">
        <v>0.04</v>
      </c>
      <c r="D22" s="9">
        <v>3.614457831325301E-2</v>
      </c>
      <c r="E22" s="9">
        <v>1.7456359102244391E-2</v>
      </c>
      <c r="F22" s="9">
        <v>4.4776119402985072E-2</v>
      </c>
      <c r="G22" s="9">
        <v>0.21666666666666667</v>
      </c>
      <c r="H22" s="9">
        <v>3.1476997578692496E-2</v>
      </c>
      <c r="I22" s="9">
        <v>1.1904761904761904E-2</v>
      </c>
      <c r="J22" s="9">
        <v>8.5308056872037921E-2</v>
      </c>
      <c r="K22" s="9">
        <v>3.0516431924882629E-2</v>
      </c>
      <c r="L22" s="9">
        <v>0.1608910891089109</v>
      </c>
      <c r="M22" s="9">
        <v>1.2468827930174564E-2</v>
      </c>
      <c r="N22" s="9">
        <v>1.9950124688279301E-2</v>
      </c>
      <c r="O22" s="9">
        <v>4.6798029556650252E-2</v>
      </c>
      <c r="P22" s="9">
        <v>1.4742014742014743E-2</v>
      </c>
      <c r="Q22" s="9">
        <v>1.7456359102244391E-2</v>
      </c>
      <c r="R22" s="9">
        <v>4.9875311720698257E-2</v>
      </c>
      <c r="S22" s="9">
        <v>9.5238095238095229E-3</v>
      </c>
      <c r="T22" s="9">
        <v>7.0048309178743967E-2</v>
      </c>
      <c r="U22" s="9">
        <v>6.4356435643564358E-2</v>
      </c>
      <c r="V22" s="9">
        <v>3.5000000000000003E-2</v>
      </c>
    </row>
    <row r="23" spans="1:23" ht="14.25" x14ac:dyDescent="0.25">
      <c r="A23" s="13" t="s">
        <v>97</v>
      </c>
      <c r="B23" s="9">
        <v>0</v>
      </c>
      <c r="C23" s="9">
        <v>7.4999999999999997E-3</v>
      </c>
      <c r="D23" s="9">
        <v>0</v>
      </c>
      <c r="E23" s="9">
        <v>0</v>
      </c>
      <c r="F23" s="9">
        <v>4.9751243781094526E-3</v>
      </c>
      <c r="G23" s="9">
        <v>4.7619047619047615E-3</v>
      </c>
      <c r="H23" s="9">
        <v>2.4213075060532689E-3</v>
      </c>
      <c r="I23" s="9">
        <v>0</v>
      </c>
      <c r="J23" s="9">
        <v>2.3696682464454978E-3</v>
      </c>
      <c r="K23" s="9">
        <v>0</v>
      </c>
      <c r="L23" s="9">
        <v>0</v>
      </c>
      <c r="M23" s="9">
        <v>0</v>
      </c>
      <c r="N23" s="9">
        <v>0</v>
      </c>
      <c r="O23" s="9">
        <v>2.4630541871921183E-3</v>
      </c>
      <c r="P23" s="9">
        <v>0</v>
      </c>
      <c r="Q23" s="9">
        <v>0</v>
      </c>
      <c r="R23" s="9">
        <v>4.9875311720698253E-3</v>
      </c>
      <c r="S23" s="9">
        <v>0</v>
      </c>
      <c r="T23" s="9">
        <v>0</v>
      </c>
      <c r="U23" s="9">
        <v>0</v>
      </c>
      <c r="V23" s="9">
        <v>0</v>
      </c>
    </row>
    <row r="24" spans="1:23" ht="14.25" x14ac:dyDescent="0.25">
      <c r="A24" s="13" t="s">
        <v>98</v>
      </c>
      <c r="B24" s="9">
        <v>7.4999999999999997E-3</v>
      </c>
      <c r="C24" s="9">
        <v>0</v>
      </c>
      <c r="D24" s="9">
        <v>9.638554216867469E-3</v>
      </c>
      <c r="E24" s="9">
        <v>4.9875311720698253E-3</v>
      </c>
      <c r="F24" s="9">
        <v>4.9751243781094526E-3</v>
      </c>
      <c r="G24" s="9">
        <v>1.9047619047619046E-2</v>
      </c>
      <c r="H24" s="9">
        <v>4.8426150121065378E-3</v>
      </c>
      <c r="I24" s="9">
        <v>2.3809523809523807E-3</v>
      </c>
      <c r="J24" s="9">
        <v>7.1090047393364934E-3</v>
      </c>
      <c r="K24" s="9">
        <v>0</v>
      </c>
      <c r="L24" s="9">
        <v>4.9504950495049506E-3</v>
      </c>
      <c r="M24" s="9">
        <v>1.9950124688279301E-2</v>
      </c>
      <c r="N24" s="9">
        <v>9.9750623441396506E-3</v>
      </c>
      <c r="O24" s="9">
        <v>2.4630541871921183E-3</v>
      </c>
      <c r="P24" s="9">
        <v>4.9140049140049139E-3</v>
      </c>
      <c r="Q24" s="9">
        <v>7.4812967581047388E-3</v>
      </c>
      <c r="R24" s="9">
        <v>7.4812967581047388E-3</v>
      </c>
      <c r="S24" s="9">
        <v>0</v>
      </c>
      <c r="T24" s="9">
        <v>1.6908212560386472E-2</v>
      </c>
      <c r="U24" s="9">
        <v>4.9504950495049506E-3</v>
      </c>
      <c r="V24" s="9">
        <v>2.5000000000000001E-3</v>
      </c>
    </row>
    <row r="25" spans="1:23" ht="14.25" x14ac:dyDescent="0.25">
      <c r="A25" s="13" t="s">
        <v>99</v>
      </c>
      <c r="B25" s="9">
        <v>0.74</v>
      </c>
      <c r="C25" s="9">
        <v>0.73</v>
      </c>
      <c r="D25" s="9">
        <v>0.65542168674698797</v>
      </c>
      <c r="E25" s="9">
        <v>0.59850374064837908</v>
      </c>
      <c r="F25" s="9">
        <v>0.71144278606965172</v>
      </c>
      <c r="G25" s="9">
        <v>0.79047619047619055</v>
      </c>
      <c r="H25" s="9">
        <v>0.72154963680387407</v>
      </c>
      <c r="I25" s="9">
        <v>0.49523809523809526</v>
      </c>
      <c r="J25" s="9">
        <v>0.62559241706161139</v>
      </c>
      <c r="K25" s="9">
        <v>0.744131455399061</v>
      </c>
      <c r="L25" s="9">
        <v>0.73019801980198029</v>
      </c>
      <c r="M25" s="9">
        <v>0.64339152119700738</v>
      </c>
      <c r="N25" s="9">
        <v>0.60847880299251866</v>
      </c>
      <c r="O25" s="9">
        <v>0.56896551724137934</v>
      </c>
      <c r="P25" s="9">
        <v>0.7567567567567568</v>
      </c>
      <c r="Q25" s="9">
        <v>0.65835411471321692</v>
      </c>
      <c r="R25" s="9">
        <v>0.6882793017456359</v>
      </c>
      <c r="S25" s="9">
        <v>0.58809523809523812</v>
      </c>
      <c r="T25" s="9">
        <v>0.74637681159420299</v>
      </c>
      <c r="U25" s="9">
        <v>0.65841584158415845</v>
      </c>
      <c r="V25" s="9">
        <v>0.76749999999999996</v>
      </c>
    </row>
    <row r="26" spans="1:23" ht="14.25" x14ac:dyDescent="0.25">
      <c r="A26" s="13" t="s">
        <v>100</v>
      </c>
      <c r="B26" s="9">
        <v>0.14749999999999999</v>
      </c>
      <c r="C26" s="9">
        <v>0.22</v>
      </c>
      <c r="D26" s="9">
        <v>0.12289156626506025</v>
      </c>
      <c r="E26" s="9">
        <v>1.9950124688279301E-2</v>
      </c>
      <c r="F26" s="9">
        <v>7.2139303482587069E-2</v>
      </c>
      <c r="G26" s="9">
        <v>0.27380952380952378</v>
      </c>
      <c r="H26" s="9">
        <v>9.4430992736077482E-2</v>
      </c>
      <c r="I26" s="9">
        <v>6.1904761904761907E-2</v>
      </c>
      <c r="J26" s="9">
        <v>0.13744075829383887</v>
      </c>
      <c r="K26" s="9">
        <v>8.6854460093896718E-2</v>
      </c>
      <c r="L26" s="9">
        <v>0.12128712871287128</v>
      </c>
      <c r="M26" s="9">
        <v>0.17705735660847882</v>
      </c>
      <c r="N26" s="9">
        <v>0.23441396508728179</v>
      </c>
      <c r="O26" s="9">
        <v>5.6650246305418719E-2</v>
      </c>
      <c r="P26" s="9">
        <v>1.4742014742014743E-2</v>
      </c>
      <c r="Q26" s="9">
        <v>9.2269326683291769E-2</v>
      </c>
      <c r="R26" s="9">
        <v>0.41396508728179549</v>
      </c>
      <c r="S26" s="9">
        <v>0.35476190476190472</v>
      </c>
      <c r="T26" s="9">
        <v>0.29710144927536231</v>
      </c>
      <c r="U26" s="9">
        <v>3.9603960396039604E-2</v>
      </c>
      <c r="V26" s="9">
        <v>5.5E-2</v>
      </c>
    </row>
    <row r="27" spans="1:23" ht="14.25" x14ac:dyDescent="0.25">
      <c r="A27" s="13" t="s">
        <v>101</v>
      </c>
      <c r="B27" s="9">
        <v>0.13500000000000001</v>
      </c>
      <c r="C27" s="9">
        <v>0.20749999999999999</v>
      </c>
      <c r="D27" s="9">
        <v>0.32771084337349399</v>
      </c>
      <c r="E27" s="9">
        <v>0.26683291770573564</v>
      </c>
      <c r="F27" s="9">
        <v>0.44527363184079605</v>
      </c>
      <c r="G27" s="9">
        <v>0.45</v>
      </c>
      <c r="H27" s="9">
        <v>0.25181598062953997</v>
      </c>
      <c r="I27" s="9">
        <v>0.41666666666666663</v>
      </c>
      <c r="J27" s="9">
        <v>0.3981042654028436</v>
      </c>
      <c r="K27" s="9">
        <v>0.28873239436619719</v>
      </c>
      <c r="L27" s="9">
        <v>0.42574257425742573</v>
      </c>
      <c r="M27" s="9">
        <v>0.36658354114713221</v>
      </c>
      <c r="N27" s="9">
        <v>0.3615960099750623</v>
      </c>
      <c r="O27" s="9">
        <v>0.36945812807881773</v>
      </c>
      <c r="P27" s="9">
        <v>0.4029484029484029</v>
      </c>
      <c r="Q27" s="9">
        <v>0.61596009975062349</v>
      </c>
      <c r="R27" s="9">
        <v>0.36907730673316708</v>
      </c>
      <c r="S27" s="9">
        <v>0.44047619047619052</v>
      </c>
      <c r="T27" s="9">
        <v>0.53140096618357491</v>
      </c>
      <c r="U27" s="9">
        <v>0.43316831683168316</v>
      </c>
      <c r="V27" s="9">
        <v>0.63</v>
      </c>
    </row>
    <row r="28" spans="1:23" ht="14.25" x14ac:dyDescent="0.25">
      <c r="A28" s="13" t="s">
        <v>102</v>
      </c>
      <c r="B28" s="9">
        <v>3.5000000000000003E-2</v>
      </c>
      <c r="C28" s="9">
        <v>3.5000000000000003E-2</v>
      </c>
      <c r="D28" s="9">
        <v>4.3373493975903614E-2</v>
      </c>
      <c r="E28" s="9">
        <v>4.488778054862843E-2</v>
      </c>
      <c r="F28" s="9">
        <v>2.9850746268656719E-2</v>
      </c>
      <c r="G28" s="9">
        <v>6.6666666666666666E-2</v>
      </c>
      <c r="H28" s="9">
        <v>3.8740920096852302E-2</v>
      </c>
      <c r="I28" s="9">
        <v>3.3333333333333333E-2</v>
      </c>
      <c r="J28" s="9">
        <v>3.7914691943127965E-2</v>
      </c>
      <c r="K28" s="9">
        <v>1.8779342723004695E-2</v>
      </c>
      <c r="L28" s="9">
        <v>2.4752475247524754E-2</v>
      </c>
      <c r="M28" s="9">
        <v>2.9925187032418955E-2</v>
      </c>
      <c r="N28" s="9">
        <v>2.9925187032418955E-2</v>
      </c>
      <c r="O28" s="9">
        <v>3.2019704433497533E-2</v>
      </c>
      <c r="P28" s="9">
        <v>5.6511056511056514E-2</v>
      </c>
      <c r="Q28" s="9">
        <v>6.4837905236907731E-2</v>
      </c>
      <c r="R28" s="9">
        <v>1.2468827930174564E-2</v>
      </c>
      <c r="S28" s="9">
        <v>3.3333333333333333E-2</v>
      </c>
      <c r="T28" s="9">
        <v>4.5893719806763288E-2</v>
      </c>
      <c r="U28" s="9">
        <v>5.4455445544554462E-2</v>
      </c>
      <c r="V28" s="9">
        <v>0.03</v>
      </c>
    </row>
    <row r="29" spans="1:23" ht="14.25" x14ac:dyDescent="0.25">
      <c r="A29" s="13" t="s">
        <v>103</v>
      </c>
      <c r="B29" s="9">
        <v>9.2499999999999999E-2</v>
      </c>
      <c r="C29" s="9">
        <v>5.7500000000000002E-2</v>
      </c>
      <c r="D29" s="9">
        <v>0.18072289156626506</v>
      </c>
      <c r="E29" s="9">
        <v>0.14962593516209477</v>
      </c>
      <c r="F29" s="9">
        <v>0.15174129353233831</v>
      </c>
      <c r="G29" s="9">
        <v>0.22619047619047619</v>
      </c>
      <c r="H29" s="9">
        <v>0.11380145278450364</v>
      </c>
      <c r="I29" s="9">
        <v>3.5714285714285719E-2</v>
      </c>
      <c r="J29" s="9">
        <v>7.3459715639810422E-2</v>
      </c>
      <c r="K29" s="9">
        <v>5.1643192488262907E-2</v>
      </c>
      <c r="L29" s="9">
        <v>4.702970297029703E-2</v>
      </c>
      <c r="M29" s="9">
        <v>5.2369077306733167E-2</v>
      </c>
      <c r="N29" s="9">
        <v>4.2394014962593519E-2</v>
      </c>
      <c r="O29" s="9">
        <v>9.6059113300492618E-2</v>
      </c>
      <c r="P29" s="9">
        <v>3.9312039312039311E-2</v>
      </c>
      <c r="Q29" s="9">
        <v>6.4837905236907731E-2</v>
      </c>
      <c r="R29" s="9">
        <v>7.9800498753117205E-2</v>
      </c>
      <c r="S29" s="9">
        <v>2.8571428571428571E-2</v>
      </c>
      <c r="T29" s="9">
        <v>0.12077294685990339</v>
      </c>
      <c r="U29" s="9">
        <v>6.1881188118811881E-2</v>
      </c>
      <c r="V29" s="9">
        <v>0.08</v>
      </c>
    </row>
    <row r="30" spans="1:23" ht="14.25" x14ac:dyDescent="0.25">
      <c r="A30" s="13" t="s">
        <v>104</v>
      </c>
      <c r="B30" s="9">
        <v>0.06</v>
      </c>
      <c r="C30" s="9">
        <v>3.2500000000000001E-2</v>
      </c>
      <c r="D30" s="9">
        <v>0.16144578313253011</v>
      </c>
      <c r="E30" s="9">
        <v>0.17206982543640897</v>
      </c>
      <c r="F30" s="9">
        <v>0.11194029850746269</v>
      </c>
      <c r="G30" s="9">
        <v>0.15714285714285714</v>
      </c>
      <c r="H30" s="9">
        <v>7.2639225181598072E-2</v>
      </c>
      <c r="I30" s="9">
        <v>5.7142857142857141E-2</v>
      </c>
      <c r="J30" s="9">
        <v>4.5023696682464455E-2</v>
      </c>
      <c r="K30" s="9">
        <v>3.7558685446009391E-2</v>
      </c>
      <c r="L30" s="9">
        <v>2.4752475247524754E-2</v>
      </c>
      <c r="M30" s="9">
        <v>2.7431421446384042E-2</v>
      </c>
      <c r="N30" s="9">
        <v>2.7431421446384042E-2</v>
      </c>
      <c r="O30" s="9">
        <v>3.6945812807881777E-2</v>
      </c>
      <c r="P30" s="9">
        <v>0.1081081081081081</v>
      </c>
      <c r="Q30" s="9">
        <v>7.7306733167082295E-2</v>
      </c>
      <c r="R30" s="9">
        <v>4.9875311720698257E-2</v>
      </c>
      <c r="S30" s="9">
        <v>2.3809523809523808E-2</v>
      </c>
      <c r="T30" s="9">
        <v>6.0386473429951695E-2</v>
      </c>
      <c r="U30" s="9">
        <v>7.178217821782179E-2</v>
      </c>
      <c r="V30" s="9">
        <v>9.7500000000000003E-2</v>
      </c>
    </row>
    <row r="31" spans="1:23" ht="14.25" x14ac:dyDescent="0.25">
      <c r="A31" s="13" t="s">
        <v>105</v>
      </c>
      <c r="B31" s="9">
        <v>1.7500000000000002E-2</v>
      </c>
      <c r="C31" s="9">
        <v>3.7499999999999999E-2</v>
      </c>
      <c r="D31" s="9">
        <v>3.1325301204819272E-2</v>
      </c>
      <c r="E31" s="9">
        <v>3.9900249376558602E-2</v>
      </c>
      <c r="F31" s="9">
        <v>5.4726368159203981E-2</v>
      </c>
      <c r="G31" s="9">
        <v>7.6190476190476183E-2</v>
      </c>
      <c r="H31" s="9">
        <v>7.2639225181598066E-3</v>
      </c>
      <c r="I31" s="9">
        <v>3.3333333333333333E-2</v>
      </c>
      <c r="J31" s="9">
        <v>4.5023696682464455E-2</v>
      </c>
      <c r="K31" s="9">
        <v>2.3474178403755869E-3</v>
      </c>
      <c r="L31" s="9">
        <v>2.4752475247524753E-3</v>
      </c>
      <c r="M31" s="9">
        <v>2.4937655860349127E-3</v>
      </c>
      <c r="N31" s="9">
        <v>0</v>
      </c>
      <c r="O31" s="9">
        <v>7.3891625615763543E-3</v>
      </c>
      <c r="P31" s="9">
        <v>3.4398034398034398E-2</v>
      </c>
      <c r="Q31" s="9">
        <v>3.4912718204488782E-2</v>
      </c>
      <c r="R31" s="9">
        <v>2.4937655860349127E-3</v>
      </c>
      <c r="S31" s="9">
        <v>0</v>
      </c>
      <c r="T31" s="9">
        <v>2.4154589371980675E-3</v>
      </c>
      <c r="U31" s="9">
        <v>9.9009900990099011E-3</v>
      </c>
      <c r="V31" s="9">
        <v>1.4999999999999999E-2</v>
      </c>
    </row>
    <row r="32" spans="1:23" ht="14.25" x14ac:dyDescent="0.25">
      <c r="A32" s="13" t="s">
        <v>106</v>
      </c>
      <c r="B32" s="9">
        <v>0.11</v>
      </c>
      <c r="C32" s="9">
        <v>8.2500000000000004E-2</v>
      </c>
      <c r="D32" s="9">
        <v>6.5060240963855417E-2</v>
      </c>
      <c r="E32" s="9">
        <v>4.488778054862843E-2</v>
      </c>
      <c r="F32" s="9">
        <v>5.2238805970149259E-2</v>
      </c>
      <c r="G32" s="9">
        <v>0.14523809523809525</v>
      </c>
      <c r="H32" s="9">
        <v>5.8111380145278453E-2</v>
      </c>
      <c r="I32" s="9">
        <v>9.5238095238095229E-3</v>
      </c>
      <c r="J32" s="9">
        <v>6.1611374407582936E-2</v>
      </c>
      <c r="K32" s="9">
        <v>2.1126760563380281E-2</v>
      </c>
      <c r="L32" s="9">
        <v>4.4554455445544559E-2</v>
      </c>
      <c r="M32" s="9">
        <v>3.9900249376558602E-2</v>
      </c>
      <c r="N32" s="9">
        <v>5.7356608478802994E-2</v>
      </c>
      <c r="O32" s="9">
        <v>3.9408866995073892E-2</v>
      </c>
      <c r="P32" s="9">
        <v>1.9656019656019656E-2</v>
      </c>
      <c r="Q32" s="9">
        <v>3.9900249376558602E-2</v>
      </c>
      <c r="R32" s="9">
        <v>2.7431421446384042E-2</v>
      </c>
      <c r="S32" s="9">
        <v>3.3333333333333333E-2</v>
      </c>
      <c r="T32" s="9">
        <v>4.3478260869565216E-2</v>
      </c>
      <c r="U32" s="9">
        <v>3.9603960396039604E-2</v>
      </c>
      <c r="V32" s="9">
        <v>4.7500000000000001E-2</v>
      </c>
    </row>
    <row r="33" spans="1:22" ht="14.25" x14ac:dyDescent="0.25">
      <c r="A33" s="13" t="s">
        <v>107</v>
      </c>
      <c r="B33" s="9">
        <v>0.13750000000000001</v>
      </c>
      <c r="C33" s="9">
        <v>1.2500000000000001E-2</v>
      </c>
      <c r="D33" s="9">
        <v>3.614457831325301E-2</v>
      </c>
      <c r="E33" s="9">
        <v>3.9900249376558602E-2</v>
      </c>
      <c r="F33" s="9">
        <v>1.9900497512437811E-2</v>
      </c>
      <c r="G33" s="9">
        <v>9.5238095238095229E-3</v>
      </c>
      <c r="H33" s="9">
        <v>7.0217917675544791E-2</v>
      </c>
      <c r="I33" s="9">
        <v>9.5238095238095229E-3</v>
      </c>
      <c r="J33" s="9">
        <v>1.6587677725118485E-2</v>
      </c>
      <c r="K33" s="9">
        <v>9.3896713615023476E-3</v>
      </c>
      <c r="L33" s="9">
        <v>1.7326732673267328E-2</v>
      </c>
      <c r="M33" s="9">
        <v>9.9750623441396506E-3</v>
      </c>
      <c r="N33" s="9">
        <v>4.9875311720698253E-3</v>
      </c>
      <c r="O33" s="9">
        <v>1.7241379310344827E-2</v>
      </c>
      <c r="P33" s="9">
        <v>1.9656019656019656E-2</v>
      </c>
      <c r="Q33" s="9">
        <v>9.9750623441396506E-3</v>
      </c>
      <c r="R33" s="9">
        <v>1.9950124688279301E-2</v>
      </c>
      <c r="S33" s="9">
        <v>2.3809523809523807E-3</v>
      </c>
      <c r="T33" s="9">
        <v>2.8985507246376812E-2</v>
      </c>
      <c r="U33" s="9">
        <v>5.1980198019801985E-2</v>
      </c>
      <c r="V33" s="9">
        <v>0</v>
      </c>
    </row>
    <row r="34" spans="1:22" ht="15" thickBot="1" x14ac:dyDescent="0.3">
      <c r="A34" s="13" t="s">
        <v>108</v>
      </c>
      <c r="B34" s="9">
        <v>6.7500000000000004E-2</v>
      </c>
      <c r="C34" s="9">
        <v>1.4999999999999999E-2</v>
      </c>
      <c r="D34" s="9">
        <v>1.4457831325301205E-2</v>
      </c>
      <c r="E34" s="9">
        <v>5.2369077306733167E-2</v>
      </c>
      <c r="F34" s="9">
        <v>4.9751243781094526E-3</v>
      </c>
      <c r="G34" s="9">
        <v>2.8571428571428571E-2</v>
      </c>
      <c r="H34" s="9">
        <v>5.3268765133171907E-2</v>
      </c>
      <c r="I34" s="9">
        <v>0.13095238095238096</v>
      </c>
      <c r="J34" s="9">
        <v>3.5545023696682464E-2</v>
      </c>
      <c r="K34" s="9">
        <v>1.6431924882629109E-2</v>
      </c>
      <c r="L34" s="9">
        <v>9.9009900990099011E-3</v>
      </c>
      <c r="M34" s="9">
        <v>1.9950124688279301E-2</v>
      </c>
      <c r="N34" s="9">
        <v>2.9925187032418955E-2</v>
      </c>
      <c r="O34" s="9">
        <v>0.14285714285714288</v>
      </c>
      <c r="P34" s="9">
        <v>6.8796068796068796E-2</v>
      </c>
      <c r="Q34" s="9">
        <v>1.4962593516209478E-2</v>
      </c>
      <c r="R34" s="9">
        <v>1.7456359102244391E-2</v>
      </c>
      <c r="S34" s="9">
        <v>2.8571428571428571E-2</v>
      </c>
      <c r="T34" s="9">
        <v>2.4154589371980676E-2</v>
      </c>
      <c r="U34" s="9">
        <v>9.9009900990099011E-3</v>
      </c>
      <c r="V34" s="9">
        <v>5.0000000000000001E-3</v>
      </c>
    </row>
    <row r="35" spans="1:22" ht="15" thickBot="1" x14ac:dyDescent="0.3">
      <c r="A35" s="134">
        <v>2017</v>
      </c>
      <c r="B35" s="135" t="s">
        <v>110</v>
      </c>
      <c r="C35" s="135" t="s">
        <v>111</v>
      </c>
      <c r="D35" s="135" t="s">
        <v>112</v>
      </c>
      <c r="E35" s="135" t="s">
        <v>113</v>
      </c>
      <c r="F35" s="135" t="s">
        <v>114</v>
      </c>
      <c r="G35" s="135" t="s">
        <v>145</v>
      </c>
      <c r="H35" s="135" t="s">
        <v>115</v>
      </c>
      <c r="I35" s="135" t="s">
        <v>116</v>
      </c>
      <c r="J35" s="135" t="s">
        <v>117</v>
      </c>
      <c r="K35" s="135" t="s">
        <v>118</v>
      </c>
      <c r="L35" s="135" t="s">
        <v>119</v>
      </c>
      <c r="M35" s="135" t="s">
        <v>120</v>
      </c>
      <c r="N35" s="135" t="s">
        <v>121</v>
      </c>
      <c r="O35" s="135" t="s">
        <v>122</v>
      </c>
      <c r="P35" s="135" t="s">
        <v>123</v>
      </c>
      <c r="Q35" s="135" t="s">
        <v>124</v>
      </c>
      <c r="R35" s="135" t="s">
        <v>125</v>
      </c>
      <c r="S35" s="135" t="s">
        <v>126</v>
      </c>
      <c r="T35" s="135" t="s">
        <v>149</v>
      </c>
      <c r="U35" s="135" t="s">
        <v>127</v>
      </c>
      <c r="V35" s="135" t="s">
        <v>128</v>
      </c>
    </row>
    <row r="36" spans="1:22" ht="14.25" x14ac:dyDescent="0.25">
      <c r="A36" s="4" t="s">
        <v>222</v>
      </c>
      <c r="B36" s="9">
        <v>0.32900000000000001</v>
      </c>
      <c r="C36" s="9">
        <v>0.66400000000000003</v>
      </c>
      <c r="D36" s="9">
        <v>0.57999999999999996</v>
      </c>
      <c r="E36" s="9">
        <v>0.503</v>
      </c>
      <c r="F36" s="9">
        <v>0.58699999999999997</v>
      </c>
      <c r="G36" s="9">
        <v>0.51</v>
      </c>
      <c r="H36" s="9">
        <v>0.42</v>
      </c>
      <c r="I36" s="9">
        <v>0.54500000000000004</v>
      </c>
      <c r="J36" s="9">
        <v>0.629</v>
      </c>
      <c r="K36" s="9">
        <v>0.65</v>
      </c>
      <c r="L36" s="9">
        <v>0.76200000000000001</v>
      </c>
      <c r="M36" s="9">
        <v>0.39200000000000002</v>
      </c>
      <c r="N36" s="9">
        <v>0.55200000000000005</v>
      </c>
      <c r="O36" s="9">
        <v>0.64300000000000002</v>
      </c>
      <c r="P36" s="9">
        <v>0.57299999999999995</v>
      </c>
      <c r="Q36" s="9">
        <v>0.46899999999999997</v>
      </c>
      <c r="R36" s="9">
        <v>0.55900000000000005</v>
      </c>
      <c r="S36" s="9">
        <v>0.61499999999999999</v>
      </c>
      <c r="T36" s="9">
        <v>0.629</v>
      </c>
      <c r="U36" s="9">
        <v>0.57299999999999995</v>
      </c>
      <c r="V36" s="9">
        <v>0.59399999999999997</v>
      </c>
    </row>
    <row r="37" spans="1:22" ht="14.25" x14ac:dyDescent="0.25">
      <c r="A37" s="13" t="s">
        <v>223</v>
      </c>
      <c r="B37" s="9">
        <v>2.8000000000000001E-2</v>
      </c>
      <c r="C37" s="9">
        <v>2.1000000000000001E-2</v>
      </c>
      <c r="D37" s="9">
        <v>2.1000000000000001E-2</v>
      </c>
      <c r="E37" s="9">
        <v>7.0000000000000001E-3</v>
      </c>
      <c r="F37" s="9">
        <v>2.8000000000000001E-2</v>
      </c>
      <c r="G37" s="9">
        <v>4.2000000000000003E-2</v>
      </c>
      <c r="H37" s="9">
        <v>7.0000000000000001E-3</v>
      </c>
      <c r="I37" s="9">
        <v>0</v>
      </c>
      <c r="J37" s="9">
        <v>3.5000000000000003E-2</v>
      </c>
      <c r="K37" s="9">
        <v>2.1000000000000001E-2</v>
      </c>
      <c r="L37" s="9">
        <v>0.13300000000000001</v>
      </c>
      <c r="M37" s="9">
        <v>4.9000000000000002E-2</v>
      </c>
      <c r="N37" s="9">
        <v>7.0000000000000001E-3</v>
      </c>
      <c r="O37" s="9"/>
      <c r="P37" s="9">
        <v>1.4E-2</v>
      </c>
      <c r="Q37" s="9"/>
      <c r="R37" s="9">
        <v>4.2000000000000003E-2</v>
      </c>
      <c r="S37" s="9">
        <v>2.8000000000000001E-2</v>
      </c>
      <c r="T37" s="9"/>
      <c r="U37" s="9"/>
      <c r="V37" s="9">
        <v>1.4E-2</v>
      </c>
    </row>
    <row r="38" spans="1:22" ht="14.25" x14ac:dyDescent="0.25">
      <c r="A38" s="13" t="s">
        <v>97</v>
      </c>
      <c r="B38" s="9" t="s">
        <v>60</v>
      </c>
      <c r="C38" s="9" t="s">
        <v>60</v>
      </c>
      <c r="D38" s="9" t="s">
        <v>60</v>
      </c>
      <c r="E38" s="9" t="s">
        <v>60</v>
      </c>
      <c r="F38" s="9" t="s">
        <v>60</v>
      </c>
      <c r="G38" s="9" t="s">
        <v>60</v>
      </c>
      <c r="H38" s="9" t="s">
        <v>60</v>
      </c>
      <c r="I38" s="9" t="s">
        <v>60</v>
      </c>
      <c r="J38" s="9" t="s">
        <v>60</v>
      </c>
      <c r="K38" s="9" t="s">
        <v>60</v>
      </c>
      <c r="L38" s="9" t="s">
        <v>60</v>
      </c>
      <c r="M38" s="9" t="s">
        <v>60</v>
      </c>
      <c r="N38" s="9" t="s">
        <v>60</v>
      </c>
      <c r="O38" s="9" t="s">
        <v>60</v>
      </c>
      <c r="P38" s="9" t="s">
        <v>60</v>
      </c>
      <c r="Q38" s="9" t="s">
        <v>60</v>
      </c>
      <c r="R38" s="9" t="s">
        <v>60</v>
      </c>
      <c r="S38" s="9" t="s">
        <v>60</v>
      </c>
      <c r="T38" s="9" t="s">
        <v>60</v>
      </c>
      <c r="U38" s="9" t="s">
        <v>60</v>
      </c>
      <c r="V38" s="9" t="s">
        <v>60</v>
      </c>
    </row>
    <row r="39" spans="1:22" ht="14.25" x14ac:dyDescent="0.25">
      <c r="A39" s="13" t="s">
        <v>98</v>
      </c>
      <c r="B39" s="9">
        <v>0</v>
      </c>
      <c r="C39" s="9">
        <v>0</v>
      </c>
      <c r="D39" s="9">
        <v>0</v>
      </c>
      <c r="E39" s="9">
        <v>0</v>
      </c>
      <c r="F39" s="9">
        <v>7.0000000000000001E-3</v>
      </c>
      <c r="G39" s="9">
        <v>0</v>
      </c>
      <c r="H39" s="9">
        <v>7.0000000000000001E-3</v>
      </c>
      <c r="I39" s="9">
        <v>7.0000000000000001E-3</v>
      </c>
      <c r="J39" s="9">
        <v>0</v>
      </c>
      <c r="K39" s="9">
        <v>0</v>
      </c>
      <c r="L39" s="9">
        <v>7.0000000000000001E-3</v>
      </c>
      <c r="M39" s="9">
        <v>0</v>
      </c>
      <c r="N39" s="9">
        <v>0</v>
      </c>
      <c r="O39" s="9">
        <v>1.4E-2</v>
      </c>
      <c r="P39" s="9">
        <v>7.0000000000000001E-3</v>
      </c>
      <c r="Q39" s="9">
        <v>1.4E-2</v>
      </c>
      <c r="R39" s="9">
        <v>0</v>
      </c>
      <c r="S39" s="9">
        <v>7.0000000000000001E-3</v>
      </c>
      <c r="T39" s="9">
        <v>7.0000000000000001E-3</v>
      </c>
      <c r="U39" s="9">
        <v>0</v>
      </c>
      <c r="V39" s="9">
        <v>0</v>
      </c>
    </row>
    <row r="40" spans="1:22" ht="14.25" x14ac:dyDescent="0.25">
      <c r="A40" s="13" t="s">
        <v>99</v>
      </c>
      <c r="B40" s="9">
        <v>0.66400000000000003</v>
      </c>
      <c r="C40" s="9">
        <v>0.71299999999999997</v>
      </c>
      <c r="D40" s="9">
        <v>0.56599999999999995</v>
      </c>
      <c r="E40" s="9">
        <v>0.53800000000000003</v>
      </c>
      <c r="F40" s="9">
        <v>0.65</v>
      </c>
      <c r="G40" s="9">
        <v>0.61499999999999999</v>
      </c>
      <c r="H40" s="9">
        <v>0.47599999999999998</v>
      </c>
      <c r="I40" s="9">
        <v>0.44800000000000001</v>
      </c>
      <c r="J40" s="9">
        <v>0.56599999999999995</v>
      </c>
      <c r="K40" s="9">
        <v>0.55200000000000005</v>
      </c>
      <c r="L40" s="9">
        <v>0.79</v>
      </c>
      <c r="M40" s="9">
        <v>0.441</v>
      </c>
      <c r="N40" s="9">
        <v>0.55900000000000005</v>
      </c>
      <c r="O40" s="9">
        <v>0.497</v>
      </c>
      <c r="P40" s="9">
        <v>0.60799999999999998</v>
      </c>
      <c r="Q40" s="9">
        <v>0.44800000000000001</v>
      </c>
      <c r="R40" s="9">
        <v>0.71299999999999997</v>
      </c>
      <c r="S40" s="9">
        <v>0.51700000000000002</v>
      </c>
      <c r="T40" s="9">
        <v>0.70599999999999996</v>
      </c>
      <c r="U40" s="9">
        <v>0.61499999999999999</v>
      </c>
      <c r="V40" s="9">
        <v>0.82499999999999996</v>
      </c>
    </row>
    <row r="41" spans="1:22" ht="14.25" x14ac:dyDescent="0.25">
      <c r="A41" s="13" t="s">
        <v>100</v>
      </c>
      <c r="B41" s="9">
        <v>7.6999999999999999E-2</v>
      </c>
      <c r="C41" s="9">
        <v>0.17499999999999999</v>
      </c>
      <c r="D41" s="9">
        <v>6.3E-2</v>
      </c>
      <c r="E41" s="9">
        <v>4.2000000000000003E-2</v>
      </c>
      <c r="F41" s="9">
        <v>5.6000000000000001E-2</v>
      </c>
      <c r="G41" s="9">
        <v>4.9000000000000002E-2</v>
      </c>
      <c r="H41" s="9">
        <v>3.5000000000000003E-2</v>
      </c>
      <c r="I41" s="9">
        <v>5.6000000000000001E-2</v>
      </c>
      <c r="J41" s="9">
        <v>6.3E-2</v>
      </c>
      <c r="K41" s="9">
        <v>0.19600000000000001</v>
      </c>
      <c r="L41" s="9">
        <v>0.217</v>
      </c>
      <c r="M41" s="9">
        <v>7.0000000000000007E-2</v>
      </c>
      <c r="N41" s="9">
        <v>0.154</v>
      </c>
      <c r="O41" s="9">
        <v>1.4E-2</v>
      </c>
      <c r="P41" s="9">
        <v>3.5000000000000003E-2</v>
      </c>
      <c r="Q41" s="9">
        <v>3.5000000000000003E-2</v>
      </c>
      <c r="R41" s="9">
        <v>0.40600000000000003</v>
      </c>
      <c r="S41" s="9">
        <v>0.33600000000000002</v>
      </c>
      <c r="T41" s="9">
        <v>0.105</v>
      </c>
      <c r="U41" s="9">
        <v>2.1000000000000001E-2</v>
      </c>
      <c r="V41" s="9">
        <v>4.9000000000000002E-2</v>
      </c>
    </row>
    <row r="42" spans="1:22" ht="14.25" x14ac:dyDescent="0.25">
      <c r="A42" s="13" t="s">
        <v>101</v>
      </c>
      <c r="B42" s="9">
        <v>9.8000000000000004E-2</v>
      </c>
      <c r="C42" s="9">
        <v>0.315</v>
      </c>
      <c r="D42" s="9">
        <v>0.23799999999999999</v>
      </c>
      <c r="E42" s="9">
        <v>0.21</v>
      </c>
      <c r="F42" s="9">
        <v>0.26600000000000001</v>
      </c>
      <c r="G42" s="9">
        <v>0.25900000000000001</v>
      </c>
      <c r="H42" s="9">
        <v>0.28000000000000003</v>
      </c>
      <c r="I42" s="9">
        <v>0.38500000000000001</v>
      </c>
      <c r="J42" s="9">
        <v>0.371</v>
      </c>
      <c r="K42" s="9">
        <v>0.217</v>
      </c>
      <c r="L42" s="9">
        <v>0.53100000000000003</v>
      </c>
      <c r="M42" s="9">
        <v>0.29399999999999998</v>
      </c>
      <c r="N42" s="9">
        <v>0.35</v>
      </c>
      <c r="O42" s="9">
        <v>0.34300000000000003</v>
      </c>
      <c r="P42" s="9">
        <v>0.252</v>
      </c>
      <c r="Q42" s="9">
        <v>0.44800000000000001</v>
      </c>
      <c r="R42" s="9">
        <v>0.51</v>
      </c>
      <c r="S42" s="9">
        <v>0.378</v>
      </c>
      <c r="T42" s="9">
        <v>0.44800000000000001</v>
      </c>
      <c r="U42" s="9">
        <v>0.29399999999999998</v>
      </c>
      <c r="V42" s="9">
        <v>0.56599999999999995</v>
      </c>
    </row>
    <row r="43" spans="1:22" ht="14.25" x14ac:dyDescent="0.25">
      <c r="A43" s="13" t="s">
        <v>102</v>
      </c>
      <c r="B43" s="9">
        <v>4.2000000000000003E-2</v>
      </c>
      <c r="C43" s="9">
        <v>4.2000000000000003E-2</v>
      </c>
      <c r="D43" s="9">
        <v>1.4E-2</v>
      </c>
      <c r="E43" s="9">
        <v>1.4E-2</v>
      </c>
      <c r="F43" s="9">
        <v>3.5000000000000003E-2</v>
      </c>
      <c r="G43" s="9">
        <v>5.6000000000000001E-2</v>
      </c>
      <c r="H43" s="9">
        <v>2.8000000000000001E-2</v>
      </c>
      <c r="I43" s="9">
        <v>1.4E-2</v>
      </c>
      <c r="J43" s="9">
        <v>3.5000000000000003E-2</v>
      </c>
      <c r="K43" s="9">
        <v>2.8000000000000001E-2</v>
      </c>
      <c r="L43" s="9">
        <v>2.8000000000000001E-2</v>
      </c>
      <c r="M43" s="9">
        <v>2.1000000000000001E-2</v>
      </c>
      <c r="N43" s="9">
        <v>1.4E-2</v>
      </c>
      <c r="O43" s="9">
        <v>2.8000000000000001E-2</v>
      </c>
      <c r="P43" s="9">
        <v>3.5000000000000003E-2</v>
      </c>
      <c r="Q43" s="9">
        <v>2.8000000000000001E-2</v>
      </c>
      <c r="R43" s="9">
        <v>7.0000000000000001E-3</v>
      </c>
      <c r="S43" s="9">
        <v>2.1000000000000001E-2</v>
      </c>
      <c r="T43" s="9">
        <v>1.4E-2</v>
      </c>
      <c r="U43" s="9">
        <v>2.8000000000000001E-2</v>
      </c>
      <c r="V43" s="9">
        <v>5.6000000000000001E-2</v>
      </c>
    </row>
    <row r="44" spans="1:22" ht="14.25" x14ac:dyDescent="0.25">
      <c r="A44" s="13" t="s">
        <v>103</v>
      </c>
      <c r="B44" s="9">
        <v>4.2000000000000003E-2</v>
      </c>
      <c r="C44" s="9">
        <v>4.2000000000000003E-2</v>
      </c>
      <c r="D44" s="9">
        <v>7.6999999999999999E-2</v>
      </c>
      <c r="E44" s="9">
        <v>6.3E-2</v>
      </c>
      <c r="F44" s="9">
        <v>0.126</v>
      </c>
      <c r="G44" s="9">
        <v>4.2000000000000003E-2</v>
      </c>
      <c r="H44" s="9">
        <v>3.5000000000000003E-2</v>
      </c>
      <c r="I44" s="9">
        <v>1.4E-2</v>
      </c>
      <c r="J44" s="9">
        <v>2.1000000000000001E-2</v>
      </c>
      <c r="K44" s="9">
        <v>7.0000000000000001E-3</v>
      </c>
      <c r="L44" s="9">
        <v>0.33600000000000002</v>
      </c>
      <c r="M44" s="9">
        <v>2.1000000000000001E-2</v>
      </c>
      <c r="N44" s="9">
        <v>2.8000000000000001E-2</v>
      </c>
      <c r="O44" s="9">
        <v>2.8000000000000001E-2</v>
      </c>
      <c r="P44" s="9">
        <v>3.5000000000000003E-2</v>
      </c>
      <c r="Q44" s="9">
        <v>1.4E-2</v>
      </c>
      <c r="R44" s="9">
        <v>6.3E-2</v>
      </c>
      <c r="S44" s="9">
        <v>7.0000000000000001E-3</v>
      </c>
      <c r="T44" s="9">
        <v>2.1000000000000001E-2</v>
      </c>
      <c r="U44" s="9">
        <v>2.1000000000000001E-2</v>
      </c>
      <c r="V44" s="9">
        <v>3.5000000000000003E-2</v>
      </c>
    </row>
    <row r="45" spans="1:22" ht="14.25" x14ac:dyDescent="0.25">
      <c r="A45" s="13" t="s">
        <v>104</v>
      </c>
      <c r="B45" s="9" t="s">
        <v>60</v>
      </c>
      <c r="C45" s="9" t="s">
        <v>60</v>
      </c>
      <c r="D45" s="9" t="s">
        <v>60</v>
      </c>
      <c r="E45" s="9" t="s">
        <v>60</v>
      </c>
      <c r="F45" s="9" t="s">
        <v>60</v>
      </c>
      <c r="G45" s="9" t="s">
        <v>60</v>
      </c>
      <c r="H45" s="9" t="s">
        <v>60</v>
      </c>
      <c r="I45" s="9" t="s">
        <v>60</v>
      </c>
      <c r="J45" s="9" t="s">
        <v>60</v>
      </c>
      <c r="K45" s="9" t="s">
        <v>60</v>
      </c>
      <c r="L45" s="9" t="s">
        <v>60</v>
      </c>
      <c r="M45" s="9" t="s">
        <v>60</v>
      </c>
      <c r="N45" s="9" t="s">
        <v>60</v>
      </c>
      <c r="O45" s="9" t="s">
        <v>60</v>
      </c>
      <c r="P45" s="9" t="s">
        <v>60</v>
      </c>
      <c r="Q45" s="9" t="s">
        <v>60</v>
      </c>
      <c r="R45" s="9" t="s">
        <v>60</v>
      </c>
      <c r="S45" s="9" t="s">
        <v>60</v>
      </c>
      <c r="T45" s="9" t="s">
        <v>60</v>
      </c>
      <c r="U45" s="9" t="s">
        <v>60</v>
      </c>
      <c r="V45" s="9" t="s">
        <v>60</v>
      </c>
    </row>
    <row r="46" spans="1:22" ht="14.25" x14ac:dyDescent="0.25">
      <c r="A46" s="13" t="s">
        <v>105</v>
      </c>
      <c r="B46" s="9" t="s">
        <v>60</v>
      </c>
      <c r="C46" s="9" t="s">
        <v>60</v>
      </c>
      <c r="D46" s="9" t="s">
        <v>60</v>
      </c>
      <c r="E46" s="9" t="s">
        <v>60</v>
      </c>
      <c r="F46" s="9" t="s">
        <v>60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  <c r="L46" s="9" t="s">
        <v>60</v>
      </c>
      <c r="M46" s="9" t="s">
        <v>60</v>
      </c>
      <c r="N46" s="9" t="s">
        <v>60</v>
      </c>
      <c r="O46" s="9" t="s">
        <v>60</v>
      </c>
      <c r="P46" s="9" t="s">
        <v>60</v>
      </c>
      <c r="Q46" s="9" t="s">
        <v>60</v>
      </c>
      <c r="R46" s="9" t="s">
        <v>60</v>
      </c>
      <c r="S46" s="9" t="s">
        <v>60</v>
      </c>
      <c r="T46" s="9" t="s">
        <v>60</v>
      </c>
      <c r="U46" s="9" t="s">
        <v>60</v>
      </c>
      <c r="V46" s="9" t="s">
        <v>60</v>
      </c>
    </row>
    <row r="47" spans="1:22" ht="14.25" x14ac:dyDescent="0.25">
      <c r="A47" s="13" t="s">
        <v>106</v>
      </c>
      <c r="B47" s="9">
        <v>9.8000000000000004E-2</v>
      </c>
      <c r="C47" s="9">
        <v>6.3E-2</v>
      </c>
      <c r="D47" s="9">
        <v>3.5000000000000003E-2</v>
      </c>
      <c r="E47" s="9">
        <v>1.4E-2</v>
      </c>
      <c r="F47" s="9">
        <v>4.9000000000000002E-2</v>
      </c>
      <c r="G47" s="9">
        <v>1.4E-2</v>
      </c>
      <c r="H47" s="9">
        <v>4.9000000000000002E-2</v>
      </c>
      <c r="I47" s="9">
        <v>1.4E-2</v>
      </c>
      <c r="J47" s="9">
        <v>4.2000000000000003E-2</v>
      </c>
      <c r="K47" s="9">
        <v>7.6999999999999999E-2</v>
      </c>
      <c r="L47" s="9">
        <v>0.11899999999999999</v>
      </c>
      <c r="M47" s="9">
        <v>7.0000000000000001E-3</v>
      </c>
      <c r="N47" s="9">
        <v>2.8000000000000001E-2</v>
      </c>
      <c r="O47" s="9">
        <v>1.4E-2</v>
      </c>
      <c r="P47" s="9">
        <v>2.1000000000000001E-2</v>
      </c>
      <c r="Q47" s="9">
        <v>2.8000000000000001E-2</v>
      </c>
      <c r="R47" s="9">
        <v>2.8000000000000001E-2</v>
      </c>
      <c r="S47" s="9">
        <v>2.8000000000000001E-2</v>
      </c>
      <c r="T47" s="9">
        <v>2.1000000000000001E-2</v>
      </c>
      <c r="U47" s="9">
        <v>1.4E-2</v>
      </c>
      <c r="V47" s="9">
        <v>5.6000000000000001E-2</v>
      </c>
    </row>
    <row r="48" spans="1:22" ht="14.25" x14ac:dyDescent="0.25">
      <c r="A48" s="13" t="s">
        <v>107</v>
      </c>
      <c r="B48" s="9">
        <v>4.2000000000000003E-2</v>
      </c>
      <c r="C48" s="9">
        <v>5.6000000000000001E-2</v>
      </c>
      <c r="D48" s="9">
        <v>3.5000000000000003E-2</v>
      </c>
      <c r="E48" s="9">
        <v>7.0000000000000001E-3</v>
      </c>
      <c r="F48" s="9">
        <v>2.8000000000000001E-2</v>
      </c>
      <c r="G48" s="9">
        <v>1.4E-2</v>
      </c>
      <c r="H48" s="9">
        <v>7.0000000000000001E-3</v>
      </c>
      <c r="I48" s="9">
        <v>1.4E-2</v>
      </c>
      <c r="J48" s="9">
        <v>2.1000000000000001E-2</v>
      </c>
      <c r="K48" s="9">
        <v>7.0000000000000007E-2</v>
      </c>
      <c r="L48" s="9">
        <v>9.8000000000000004E-2</v>
      </c>
      <c r="M48" s="9">
        <v>7.0000000000000001E-3</v>
      </c>
      <c r="N48" s="9"/>
      <c r="O48" s="9">
        <v>7.0000000000000001E-3</v>
      </c>
      <c r="P48" s="9"/>
      <c r="Q48" s="9">
        <v>4.9000000000000002E-2</v>
      </c>
      <c r="R48" s="9">
        <v>2.1000000000000001E-2</v>
      </c>
      <c r="S48" s="9">
        <v>7.0000000000000001E-3</v>
      </c>
      <c r="T48" s="9"/>
      <c r="U48" s="9">
        <v>7.0000000000000001E-3</v>
      </c>
      <c r="V48" s="9">
        <v>1.4E-2</v>
      </c>
    </row>
    <row r="49" spans="1:22" ht="14.25" x14ac:dyDescent="0.25">
      <c r="A49" s="13" t="s">
        <v>108</v>
      </c>
      <c r="B49" s="9">
        <v>0.161</v>
      </c>
      <c r="C49" s="9">
        <v>2.8000000000000001E-2</v>
      </c>
      <c r="D49" s="9">
        <v>4.9000000000000002E-2</v>
      </c>
      <c r="E49" s="9">
        <v>9.8000000000000004E-2</v>
      </c>
      <c r="F49" s="9">
        <v>5.6000000000000001E-2</v>
      </c>
      <c r="G49" s="9">
        <v>7.6999999999999999E-2</v>
      </c>
      <c r="H49" s="9">
        <v>0.217</v>
      </c>
      <c r="I49" s="9">
        <v>4.2000000000000003E-2</v>
      </c>
      <c r="J49" s="9">
        <v>4.2000000000000003E-2</v>
      </c>
      <c r="K49" s="9">
        <v>0.112</v>
      </c>
      <c r="L49" s="9">
        <v>2.8000000000000001E-2</v>
      </c>
      <c r="M49" s="9">
        <v>0.252</v>
      </c>
      <c r="N49" s="9">
        <v>5.6000000000000001E-2</v>
      </c>
      <c r="O49" s="9">
        <v>5.6000000000000001E-2</v>
      </c>
      <c r="P49" s="9">
        <v>6.3E-2</v>
      </c>
      <c r="Q49" s="9">
        <v>7.6999999999999999E-2</v>
      </c>
      <c r="R49" s="9">
        <v>2.1000000000000001E-2</v>
      </c>
      <c r="S49" s="9">
        <v>1.4E-2</v>
      </c>
      <c r="T49" s="9"/>
      <c r="U49" s="9">
        <v>7.0000000000000001E-3</v>
      </c>
      <c r="V49" s="9">
        <v>7.0000000000000001E-3</v>
      </c>
    </row>
    <row r="50" spans="1:22" ht="15" thickBot="1" x14ac:dyDescent="0.3">
      <c r="A50" s="136">
        <v>2016</v>
      </c>
      <c r="B50" s="135" t="s">
        <v>110</v>
      </c>
      <c r="C50" s="135" t="s">
        <v>111</v>
      </c>
      <c r="D50" s="135" t="s">
        <v>112</v>
      </c>
      <c r="E50" s="135" t="s">
        <v>113</v>
      </c>
      <c r="F50" s="135" t="s">
        <v>114</v>
      </c>
      <c r="G50" s="135" t="s">
        <v>145</v>
      </c>
      <c r="H50" s="135" t="s">
        <v>115</v>
      </c>
      <c r="I50" s="135" t="s">
        <v>116</v>
      </c>
      <c r="J50" s="135" t="s">
        <v>117</v>
      </c>
      <c r="K50" s="135" t="s">
        <v>118</v>
      </c>
      <c r="L50" s="135" t="s">
        <v>119</v>
      </c>
      <c r="M50" s="135" t="s">
        <v>120</v>
      </c>
      <c r="N50" s="135" t="s">
        <v>121</v>
      </c>
      <c r="O50" s="135" t="s">
        <v>122</v>
      </c>
      <c r="P50" s="135" t="s">
        <v>123</v>
      </c>
      <c r="Q50" s="135" t="s">
        <v>124</v>
      </c>
      <c r="R50" s="135" t="s">
        <v>125</v>
      </c>
      <c r="S50" s="135" t="s">
        <v>126</v>
      </c>
      <c r="T50" s="135" t="s">
        <v>149</v>
      </c>
      <c r="U50" s="135" t="s">
        <v>127</v>
      </c>
      <c r="V50" s="135" t="s">
        <v>128</v>
      </c>
    </row>
    <row r="51" spans="1:22" ht="14.25" x14ac:dyDescent="0.25">
      <c r="A51" s="4" t="s">
        <v>222</v>
      </c>
      <c r="B51" s="9">
        <v>0.46365914786967416</v>
      </c>
      <c r="C51" s="9">
        <v>0.77944862155388472</v>
      </c>
      <c r="D51" s="9">
        <v>0.72431077694235579</v>
      </c>
      <c r="E51" s="9">
        <v>0.73433583959899751</v>
      </c>
      <c r="F51" s="9">
        <v>0.5574162679425837</v>
      </c>
      <c r="G51" s="9">
        <v>0.70426065162907259</v>
      </c>
      <c r="H51" s="9">
        <v>0.55889724310776945</v>
      </c>
      <c r="I51" s="9">
        <v>0.62679425837320568</v>
      </c>
      <c r="J51" s="9">
        <v>0.58809523809523812</v>
      </c>
      <c r="K51" s="9">
        <v>0.73205741626794263</v>
      </c>
      <c r="L51" s="9">
        <v>0.85125858123569798</v>
      </c>
      <c r="M51" s="9">
        <v>0.62406015037593987</v>
      </c>
      <c r="N51" s="9">
        <v>0.60765550239234445</v>
      </c>
      <c r="O51" s="9">
        <v>0.65413533834586457</v>
      </c>
      <c r="P51" s="9">
        <v>0.63500000000000001</v>
      </c>
      <c r="Q51" s="9">
        <v>0.56801909307875897</v>
      </c>
      <c r="R51" s="9">
        <v>0.55610972568578554</v>
      </c>
      <c r="S51" s="9">
        <v>0.51378446115288223</v>
      </c>
      <c r="T51" s="9">
        <v>0.66917293233082698</v>
      </c>
      <c r="U51" s="9">
        <v>0.7192982456140351</v>
      </c>
      <c r="V51" s="9">
        <v>0.67418546365914789</v>
      </c>
    </row>
    <row r="52" spans="1:22" ht="14.25" x14ac:dyDescent="0.25">
      <c r="A52" s="13" t="s">
        <v>223</v>
      </c>
      <c r="B52" s="9">
        <v>3.007518796992481E-2</v>
      </c>
      <c r="C52" s="9">
        <v>5.0125313283208017E-3</v>
      </c>
      <c r="D52" s="9">
        <v>3.5087719298245612E-2</v>
      </c>
      <c r="E52" s="9">
        <v>4.5112781954887222E-2</v>
      </c>
      <c r="F52" s="9">
        <v>0.15071770334928231</v>
      </c>
      <c r="G52" s="9">
        <v>0.15288220551378445</v>
      </c>
      <c r="H52" s="9">
        <v>1.2531328320802004E-2</v>
      </c>
      <c r="I52" s="9">
        <v>2.8708133971291863E-2</v>
      </c>
      <c r="J52" s="9">
        <v>3.0952380952380953E-2</v>
      </c>
      <c r="K52" s="9">
        <v>3.3492822966507178E-2</v>
      </c>
      <c r="L52" s="9">
        <v>4.8054919908466817E-2</v>
      </c>
      <c r="M52" s="9">
        <v>1.7543859649122806E-2</v>
      </c>
      <c r="N52" s="9">
        <v>2.3923444976076555E-2</v>
      </c>
      <c r="O52" s="9">
        <v>4.0100250626566414E-2</v>
      </c>
      <c r="P52" s="9">
        <v>3.2500000000000001E-2</v>
      </c>
      <c r="Q52" s="9">
        <v>7.1599045346062047E-3</v>
      </c>
      <c r="R52" s="9">
        <v>9.2269326683291769E-2</v>
      </c>
      <c r="S52" s="9">
        <v>1.7543859649122806E-2</v>
      </c>
      <c r="T52" s="9">
        <v>0.36842105263157898</v>
      </c>
      <c r="U52" s="9">
        <v>0.10275689223057644</v>
      </c>
      <c r="V52" s="9">
        <v>2.5062656641604009E-2</v>
      </c>
    </row>
    <row r="53" spans="1:22" ht="14.25" x14ac:dyDescent="0.25">
      <c r="A53" s="13" t="s">
        <v>97</v>
      </c>
      <c r="B53" s="9">
        <v>0</v>
      </c>
      <c r="C53" s="9">
        <v>0</v>
      </c>
      <c r="D53" s="9">
        <v>0</v>
      </c>
      <c r="E53" s="9">
        <v>0</v>
      </c>
      <c r="F53" s="9">
        <v>4.7846889952153108E-3</v>
      </c>
      <c r="G53" s="9">
        <v>2.5062656641604009E-3</v>
      </c>
      <c r="H53" s="9">
        <v>0</v>
      </c>
      <c r="I53" s="9">
        <v>2.3923444976076554E-3</v>
      </c>
      <c r="J53" s="9">
        <v>2.3809523809523807E-3</v>
      </c>
      <c r="K53" s="9">
        <v>0</v>
      </c>
      <c r="L53" s="9">
        <v>0</v>
      </c>
      <c r="M53" s="9">
        <v>0</v>
      </c>
      <c r="N53" s="9">
        <v>0</v>
      </c>
      <c r="O53" s="9">
        <v>0</v>
      </c>
      <c r="P53" s="9">
        <v>0</v>
      </c>
      <c r="Q53" s="9">
        <v>0</v>
      </c>
      <c r="R53" s="9">
        <v>2.4937655860349127E-3</v>
      </c>
      <c r="S53" s="9">
        <v>0</v>
      </c>
      <c r="T53" s="9">
        <v>7.5187969924812026E-3</v>
      </c>
      <c r="U53" s="9">
        <v>2.5062656641604009E-3</v>
      </c>
      <c r="V53" s="9">
        <v>0</v>
      </c>
    </row>
    <row r="54" spans="1:22" ht="14.25" x14ac:dyDescent="0.25">
      <c r="A54" s="13" t="s">
        <v>98</v>
      </c>
      <c r="B54" s="9">
        <v>2.5062656641604009E-3</v>
      </c>
      <c r="C54" s="9">
        <v>2.5062656641604009E-3</v>
      </c>
      <c r="D54" s="9">
        <v>0</v>
      </c>
      <c r="E54" s="9">
        <v>2.5062656641604009E-3</v>
      </c>
      <c r="F54" s="9">
        <v>0</v>
      </c>
      <c r="G54" s="9">
        <v>2.5062656641604009E-3</v>
      </c>
      <c r="H54" s="9">
        <v>2.5062656641604009E-3</v>
      </c>
      <c r="I54" s="9">
        <v>2.3923444976076554E-3</v>
      </c>
      <c r="J54" s="9">
        <v>0</v>
      </c>
      <c r="K54" s="9">
        <v>0</v>
      </c>
      <c r="L54" s="9">
        <v>2.2883295194508009E-3</v>
      </c>
      <c r="M54" s="9">
        <v>0</v>
      </c>
      <c r="N54" s="9">
        <v>2.3923444976076554E-3</v>
      </c>
      <c r="O54" s="9">
        <v>0</v>
      </c>
      <c r="P54" s="9">
        <v>0</v>
      </c>
      <c r="Q54" s="9">
        <v>0</v>
      </c>
      <c r="R54" s="9">
        <v>7.4812967581047388E-3</v>
      </c>
      <c r="S54" s="9">
        <v>2.5062656641604009E-3</v>
      </c>
      <c r="T54" s="9">
        <v>5.0125313283208017E-3</v>
      </c>
      <c r="U54" s="9">
        <v>2.5062656641604009E-3</v>
      </c>
      <c r="V54" s="9">
        <v>0</v>
      </c>
    </row>
    <row r="55" spans="1:22" ht="14.25" x14ac:dyDescent="0.25">
      <c r="A55" s="13" t="s">
        <v>99</v>
      </c>
      <c r="B55" s="9">
        <v>0.7192982456140351</v>
      </c>
      <c r="C55" s="9">
        <v>0.81954887218045114</v>
      </c>
      <c r="D55" s="9">
        <v>0.61403508771929827</v>
      </c>
      <c r="E55" s="9">
        <v>0.69423558897243109</v>
      </c>
      <c r="F55" s="9">
        <v>0.54545454545454541</v>
      </c>
      <c r="G55" s="9">
        <v>0.76441102756892232</v>
      </c>
      <c r="H55" s="9">
        <v>0.5664160401002506</v>
      </c>
      <c r="I55" s="9">
        <v>0.68421052631578949</v>
      </c>
      <c r="J55" s="9">
        <v>0.59523809523809523</v>
      </c>
      <c r="K55" s="9">
        <v>0.75119617224880386</v>
      </c>
      <c r="L55" s="9">
        <v>0.83295194508009152</v>
      </c>
      <c r="M55" s="9">
        <v>0.58897243107769426</v>
      </c>
      <c r="N55" s="9">
        <v>0.56937799043062198</v>
      </c>
      <c r="O55" s="9">
        <v>0.67669172932330823</v>
      </c>
      <c r="P55" s="9">
        <v>0.63</v>
      </c>
      <c r="Q55" s="9">
        <v>0.68257756563245819</v>
      </c>
      <c r="R55" s="9">
        <v>0.62593516209476308</v>
      </c>
      <c r="S55" s="9">
        <v>0.55388471177944865</v>
      </c>
      <c r="T55" s="9">
        <v>0.73182957393483705</v>
      </c>
      <c r="U55" s="9">
        <v>0.72932330827067671</v>
      </c>
      <c r="V55" s="9">
        <v>0.80952380952380953</v>
      </c>
    </row>
    <row r="56" spans="1:22" ht="14.25" x14ac:dyDescent="0.25">
      <c r="A56" s="13" t="s">
        <v>100</v>
      </c>
      <c r="B56" s="9">
        <v>0.10275689223057644</v>
      </c>
      <c r="C56" s="9">
        <v>0.13533834586466165</v>
      </c>
      <c r="D56" s="9">
        <v>0.12531328320802004</v>
      </c>
      <c r="E56" s="9">
        <v>7.2681704260651625E-2</v>
      </c>
      <c r="F56" s="9">
        <v>0.12918660287081341</v>
      </c>
      <c r="G56" s="9">
        <v>0.13533834586466165</v>
      </c>
      <c r="H56" s="9">
        <v>2.5062656641604009E-2</v>
      </c>
      <c r="I56" s="9">
        <v>8.612440191387559E-2</v>
      </c>
      <c r="J56" s="9">
        <v>0.10952380952380952</v>
      </c>
      <c r="K56" s="9">
        <v>0.22488038277511962</v>
      </c>
      <c r="L56" s="9">
        <v>0.12814645308924486</v>
      </c>
      <c r="M56" s="9">
        <v>0.15037593984962405</v>
      </c>
      <c r="N56" s="9">
        <v>0.21291866028708134</v>
      </c>
      <c r="O56" s="9">
        <v>5.764411027568922E-2</v>
      </c>
      <c r="P56" s="9">
        <v>1.4999999999999999E-2</v>
      </c>
      <c r="Q56" s="9">
        <v>8.3532219570405727E-2</v>
      </c>
      <c r="R56" s="9">
        <v>0.41147132169576062</v>
      </c>
      <c r="S56" s="9">
        <v>0.2932330827067669</v>
      </c>
      <c r="T56" s="9">
        <v>0.35839598997493732</v>
      </c>
      <c r="U56" s="9">
        <v>9.0225563909774445E-2</v>
      </c>
      <c r="V56" s="9">
        <v>4.0100250626566414E-2</v>
      </c>
    </row>
    <row r="57" spans="1:22" ht="14.25" x14ac:dyDescent="0.25">
      <c r="A57" s="13" t="s">
        <v>101</v>
      </c>
      <c r="B57" s="9">
        <v>0.18546365914786966</v>
      </c>
      <c r="C57" s="9">
        <v>0.26817042606516295</v>
      </c>
      <c r="D57" s="9">
        <v>0.33082706766917291</v>
      </c>
      <c r="E57" s="9">
        <v>0.27318295739348369</v>
      </c>
      <c r="F57" s="9">
        <v>0.36602870813397131</v>
      </c>
      <c r="G57" s="9">
        <v>0.36090225563909778</v>
      </c>
      <c r="H57" s="9">
        <v>0.16290726817042608</v>
      </c>
      <c r="I57" s="9">
        <v>0.51913875598086123</v>
      </c>
      <c r="J57" s="9">
        <v>0.32142857142857145</v>
      </c>
      <c r="K57" s="9">
        <v>0.40430622009569378</v>
      </c>
      <c r="L57" s="9">
        <v>0.4988558352402746</v>
      </c>
      <c r="M57" s="9">
        <v>0.38095238095238093</v>
      </c>
      <c r="N57" s="9">
        <v>0.35885167464114831</v>
      </c>
      <c r="O57" s="9">
        <v>0.33333333333333337</v>
      </c>
      <c r="P57" s="9">
        <v>0.37</v>
      </c>
      <c r="Q57" s="9">
        <v>0.51551312649164682</v>
      </c>
      <c r="R57" s="9">
        <v>0.34164588528678302</v>
      </c>
      <c r="S57" s="9">
        <v>0.44862155388471181</v>
      </c>
      <c r="T57" s="9">
        <v>0.49373433583959903</v>
      </c>
      <c r="U57" s="9">
        <v>0.50125313283208017</v>
      </c>
      <c r="V57" s="9">
        <v>0.5864661654135338</v>
      </c>
    </row>
    <row r="58" spans="1:22" ht="14.25" x14ac:dyDescent="0.25">
      <c r="A58" s="13" t="s">
        <v>102</v>
      </c>
      <c r="B58" s="9">
        <v>6.5162907268170422E-2</v>
      </c>
      <c r="C58" s="9">
        <v>3.2581453634085211E-2</v>
      </c>
      <c r="D58" s="9">
        <v>5.2631578947368425E-2</v>
      </c>
      <c r="E58" s="9">
        <v>5.0125313283208017E-2</v>
      </c>
      <c r="F58" s="9">
        <v>3.3492822966507178E-2</v>
      </c>
      <c r="G58" s="9">
        <v>1.2531328320802004E-2</v>
      </c>
      <c r="H58" s="9">
        <v>3.5087719298245612E-2</v>
      </c>
      <c r="I58" s="9">
        <v>4.3062200956937795E-2</v>
      </c>
      <c r="J58" s="9">
        <v>1.9047619047619046E-2</v>
      </c>
      <c r="K58" s="9">
        <v>1.4354066985645932E-2</v>
      </c>
      <c r="L58" s="9">
        <v>3.4324942791762014E-2</v>
      </c>
      <c r="M58" s="9">
        <v>2.2556390977443611E-2</v>
      </c>
      <c r="N58" s="9">
        <v>1.1961722488038277E-2</v>
      </c>
      <c r="O58" s="9">
        <v>2.0050125313283207E-2</v>
      </c>
      <c r="P58" s="9">
        <v>2.75E-2</v>
      </c>
      <c r="Q58" s="9">
        <v>2.1479713603818618E-2</v>
      </c>
      <c r="R58" s="9">
        <v>2.7431421446384042E-2</v>
      </c>
      <c r="S58" s="9">
        <v>1.2531328320802004E-2</v>
      </c>
      <c r="T58" s="9">
        <v>2.0050125313283207E-2</v>
      </c>
      <c r="U58" s="9">
        <v>2.7568922305764413E-2</v>
      </c>
      <c r="V58" s="9">
        <v>2.5062656641604009E-2</v>
      </c>
    </row>
    <row r="59" spans="1:22" ht="14.25" x14ac:dyDescent="0.25">
      <c r="A59" s="13" t="s">
        <v>103</v>
      </c>
      <c r="B59" s="9">
        <v>0.13032581453634084</v>
      </c>
      <c r="C59" s="9">
        <v>5.2631578947368425E-2</v>
      </c>
      <c r="D59" s="9">
        <v>9.0225563909774445E-2</v>
      </c>
      <c r="E59" s="9">
        <v>0.22556390977443608</v>
      </c>
      <c r="F59" s="9">
        <v>9.0909090909090912E-2</v>
      </c>
      <c r="G59" s="9">
        <v>0.12531328320802004</v>
      </c>
      <c r="H59" s="9">
        <v>7.5187969924812026E-2</v>
      </c>
      <c r="I59" s="9">
        <v>5.0239234449760764E-2</v>
      </c>
      <c r="J59" s="9">
        <v>3.0952380952380953E-2</v>
      </c>
      <c r="K59" s="9">
        <v>5.2631578947368425E-2</v>
      </c>
      <c r="L59" s="9">
        <v>0.11441647597254004</v>
      </c>
      <c r="M59" s="9">
        <v>4.7619047619047616E-2</v>
      </c>
      <c r="N59" s="9">
        <v>3.1100478468899521E-2</v>
      </c>
      <c r="O59" s="9">
        <v>5.2631578947368425E-2</v>
      </c>
      <c r="P59" s="9">
        <v>4.7500000000000001E-2</v>
      </c>
      <c r="Q59" s="9">
        <v>2.8639618138424819E-2</v>
      </c>
      <c r="R59" s="9">
        <v>1.4962593516209478E-2</v>
      </c>
      <c r="S59" s="9">
        <v>1.2531328320802004E-2</v>
      </c>
      <c r="T59" s="9">
        <v>2.5062656641604009E-2</v>
      </c>
      <c r="U59" s="9">
        <v>0.14786967418546365</v>
      </c>
      <c r="V59" s="9">
        <v>7.0175438596491224E-2</v>
      </c>
    </row>
    <row r="60" spans="1:22" ht="14.25" x14ac:dyDescent="0.25">
      <c r="A60" s="13" t="s">
        <v>104</v>
      </c>
      <c r="B60" s="9" t="s">
        <v>60</v>
      </c>
      <c r="C60" s="9" t="s">
        <v>60</v>
      </c>
      <c r="D60" s="9" t="s">
        <v>60</v>
      </c>
      <c r="E60" s="9" t="s">
        <v>60</v>
      </c>
      <c r="F60" s="9" t="s">
        <v>60</v>
      </c>
      <c r="G60" s="9" t="s">
        <v>60</v>
      </c>
      <c r="H60" s="9" t="s">
        <v>60</v>
      </c>
      <c r="I60" s="9" t="s">
        <v>60</v>
      </c>
      <c r="J60" s="9" t="s">
        <v>60</v>
      </c>
      <c r="K60" s="9" t="s">
        <v>60</v>
      </c>
      <c r="L60" s="9" t="s">
        <v>60</v>
      </c>
      <c r="M60" s="9" t="s">
        <v>60</v>
      </c>
      <c r="N60" s="9" t="s">
        <v>60</v>
      </c>
      <c r="O60" s="9" t="s">
        <v>60</v>
      </c>
      <c r="P60" s="9" t="s">
        <v>60</v>
      </c>
      <c r="Q60" s="9" t="s">
        <v>60</v>
      </c>
      <c r="R60" s="9" t="s">
        <v>60</v>
      </c>
      <c r="S60" s="9" t="s">
        <v>60</v>
      </c>
      <c r="T60" s="9" t="s">
        <v>60</v>
      </c>
      <c r="U60" s="9" t="s">
        <v>60</v>
      </c>
      <c r="V60" s="9" t="s">
        <v>60</v>
      </c>
    </row>
    <row r="61" spans="1:22" ht="14.25" x14ac:dyDescent="0.25">
      <c r="A61" s="13" t="s">
        <v>105</v>
      </c>
      <c r="B61" s="9" t="s">
        <v>60</v>
      </c>
      <c r="C61" s="9" t="s">
        <v>60</v>
      </c>
      <c r="D61" s="9" t="s">
        <v>60</v>
      </c>
      <c r="E61" s="9" t="s">
        <v>60</v>
      </c>
      <c r="F61" s="9" t="s">
        <v>60</v>
      </c>
      <c r="G61" s="9" t="s">
        <v>60</v>
      </c>
      <c r="H61" s="9" t="s">
        <v>60</v>
      </c>
      <c r="I61" s="9" t="s">
        <v>60</v>
      </c>
      <c r="J61" s="9" t="s">
        <v>60</v>
      </c>
      <c r="K61" s="9" t="s">
        <v>60</v>
      </c>
      <c r="L61" s="9" t="s">
        <v>60</v>
      </c>
      <c r="M61" s="9" t="s">
        <v>60</v>
      </c>
      <c r="N61" s="9" t="s">
        <v>60</v>
      </c>
      <c r="O61" s="9" t="s">
        <v>60</v>
      </c>
      <c r="P61" s="9" t="s">
        <v>60</v>
      </c>
      <c r="Q61" s="9" t="s">
        <v>60</v>
      </c>
      <c r="R61" s="9" t="s">
        <v>60</v>
      </c>
      <c r="S61" s="9" t="s">
        <v>60</v>
      </c>
      <c r="T61" s="9" t="s">
        <v>60</v>
      </c>
      <c r="U61" s="9" t="s">
        <v>60</v>
      </c>
      <c r="V61" s="9" t="s">
        <v>60</v>
      </c>
    </row>
    <row r="62" spans="1:22" ht="14.25" x14ac:dyDescent="0.25">
      <c r="A62" s="13" t="s">
        <v>106</v>
      </c>
      <c r="B62" s="9">
        <v>0.14536340852130325</v>
      </c>
      <c r="C62" s="9">
        <v>9.0225563909774445E-2</v>
      </c>
      <c r="D62" s="9">
        <v>8.5213032581453643E-2</v>
      </c>
      <c r="E62" s="9">
        <v>9.5238095238095233E-2</v>
      </c>
      <c r="F62" s="9">
        <v>5.0239234449760764E-2</v>
      </c>
      <c r="G62" s="9">
        <v>6.5162907268170422E-2</v>
      </c>
      <c r="H62" s="9">
        <v>6.0150375939849621E-2</v>
      </c>
      <c r="I62" s="9">
        <v>6.0150375939849621E-2</v>
      </c>
      <c r="J62" s="9">
        <v>6.0150375939849621E-2</v>
      </c>
      <c r="K62" s="9">
        <v>6.0150375939849621E-2</v>
      </c>
      <c r="L62" s="9">
        <v>6.0150375939849621E-2</v>
      </c>
      <c r="M62" s="9">
        <v>6.0150375939849621E-2</v>
      </c>
      <c r="N62" s="9">
        <v>6.0150375939849621E-2</v>
      </c>
      <c r="O62" s="9">
        <v>6.0150375939849621E-2</v>
      </c>
      <c r="P62" s="9">
        <v>6.0150375939849621E-2</v>
      </c>
      <c r="Q62" s="9">
        <v>6.0150375939849621E-2</v>
      </c>
      <c r="R62" s="9">
        <v>6.0150375939849621E-2</v>
      </c>
      <c r="S62" s="9">
        <v>6.0150375939849621E-2</v>
      </c>
      <c r="T62" s="9">
        <v>6.0150375939849621E-2</v>
      </c>
      <c r="U62" s="9">
        <v>6.0150375939849621E-2</v>
      </c>
      <c r="V62" s="9">
        <v>6.0150375939849621E-2</v>
      </c>
    </row>
    <row r="63" spans="1:22" ht="14.25" x14ac:dyDescent="0.25">
      <c r="A63" s="13" t="s">
        <v>107</v>
      </c>
      <c r="B63" s="9">
        <v>7.5187969924812026E-2</v>
      </c>
      <c r="C63" s="9">
        <v>7.0175438596491224E-2</v>
      </c>
      <c r="D63" s="9">
        <v>8.0200501253132828E-2</v>
      </c>
      <c r="E63" s="9">
        <v>2.2556390977443611E-2</v>
      </c>
      <c r="F63" s="9">
        <v>5.2631578947368425E-2</v>
      </c>
      <c r="G63" s="9">
        <v>5.0125313283208017E-3</v>
      </c>
      <c r="H63" s="9">
        <v>1.7543859649122806E-2</v>
      </c>
      <c r="I63" s="9">
        <v>1.7543859649122806E-2</v>
      </c>
      <c r="J63" s="9">
        <v>1.7543859649122806E-2</v>
      </c>
      <c r="K63" s="9">
        <v>1.7543859649122806E-2</v>
      </c>
      <c r="L63" s="9">
        <v>1.7543859649122806E-2</v>
      </c>
      <c r="M63" s="9">
        <v>1.7543859649122806E-2</v>
      </c>
      <c r="N63" s="9">
        <v>1.7543859649122806E-2</v>
      </c>
      <c r="O63" s="9">
        <v>1.7543859649122806E-2</v>
      </c>
      <c r="P63" s="9">
        <v>1.7543859649122806E-2</v>
      </c>
      <c r="Q63" s="9">
        <v>1.7543859649122806E-2</v>
      </c>
      <c r="R63" s="9">
        <v>1.7543859649122806E-2</v>
      </c>
      <c r="S63" s="9">
        <v>1.7543859649122806E-2</v>
      </c>
      <c r="T63" s="9">
        <v>1.7543859649122806E-2</v>
      </c>
      <c r="U63" s="9">
        <v>1.7543859649122806E-2</v>
      </c>
      <c r="V63" s="9">
        <v>1.7543859649122806E-2</v>
      </c>
    </row>
    <row r="64" spans="1:22" ht="15" thickBot="1" x14ac:dyDescent="0.3">
      <c r="A64" s="13" t="s">
        <v>108</v>
      </c>
      <c r="B64" s="9">
        <v>0.12030075187969924</v>
      </c>
      <c r="C64" s="9">
        <v>2.5062656641604009E-3</v>
      </c>
      <c r="D64" s="9">
        <v>3.7593984962406013E-2</v>
      </c>
      <c r="E64" s="9">
        <v>5.764411027568922E-2</v>
      </c>
      <c r="F64" s="9">
        <v>3.8277511961722487E-2</v>
      </c>
      <c r="G64" s="9">
        <v>2.0050125313283207E-2</v>
      </c>
      <c r="H64" s="9">
        <v>0.13533834586466165</v>
      </c>
      <c r="I64" s="9">
        <v>0.13533834586466165</v>
      </c>
      <c r="J64" s="9">
        <v>0.13533834586466165</v>
      </c>
      <c r="K64" s="9">
        <v>0.13533834586466165</v>
      </c>
      <c r="L64" s="9">
        <v>0.13533834586466165</v>
      </c>
      <c r="M64" s="9">
        <v>0.13533834586466165</v>
      </c>
      <c r="N64" s="9">
        <v>0.13533834586466165</v>
      </c>
      <c r="O64" s="9">
        <v>0.13533834586466165</v>
      </c>
      <c r="P64" s="9">
        <v>0.13533834586466165</v>
      </c>
      <c r="Q64" s="9">
        <v>0.13533834586466165</v>
      </c>
      <c r="R64" s="9">
        <v>0.13533834586466165</v>
      </c>
      <c r="S64" s="9">
        <v>0.13533834586466165</v>
      </c>
      <c r="T64" s="9">
        <v>0.13533834586466165</v>
      </c>
      <c r="U64" s="9">
        <v>0.13533834586466165</v>
      </c>
      <c r="V64" s="9">
        <v>0.13533834586466165</v>
      </c>
    </row>
    <row r="65" spans="1:23" ht="15" thickBot="1" x14ac:dyDescent="0.3">
      <c r="A65" s="134">
        <v>2014</v>
      </c>
      <c r="B65" s="135" t="s">
        <v>110</v>
      </c>
      <c r="C65" s="135" t="s">
        <v>111</v>
      </c>
      <c r="D65" s="135" t="s">
        <v>112</v>
      </c>
      <c r="E65" s="135" t="s">
        <v>113</v>
      </c>
      <c r="F65" s="135" t="s">
        <v>114</v>
      </c>
      <c r="G65" s="135" t="s">
        <v>145</v>
      </c>
      <c r="H65" s="135" t="s">
        <v>115</v>
      </c>
      <c r="I65" s="135" t="s">
        <v>116</v>
      </c>
      <c r="J65" s="135" t="s">
        <v>117</v>
      </c>
      <c r="K65" s="135" t="s">
        <v>118</v>
      </c>
      <c r="L65" s="135" t="s">
        <v>119</v>
      </c>
      <c r="M65" s="135" t="s">
        <v>120</v>
      </c>
      <c r="N65" s="135" t="s">
        <v>121</v>
      </c>
      <c r="O65" s="135" t="s">
        <v>122</v>
      </c>
      <c r="P65" s="135" t="s">
        <v>123</v>
      </c>
      <c r="Q65" s="135" t="s">
        <v>124</v>
      </c>
      <c r="R65" s="135" t="s">
        <v>125</v>
      </c>
      <c r="S65" s="135" t="s">
        <v>126</v>
      </c>
      <c r="T65" s="135" t="s">
        <v>149</v>
      </c>
      <c r="U65" s="135" t="s">
        <v>127</v>
      </c>
      <c r="V65" s="135" t="s">
        <v>128</v>
      </c>
    </row>
    <row r="66" spans="1:23" ht="14.25" x14ac:dyDescent="0.25">
      <c r="A66" s="4" t="s">
        <v>222</v>
      </c>
      <c r="B66" s="9">
        <v>0.375</v>
      </c>
      <c r="C66" s="9">
        <v>0.4</v>
      </c>
      <c r="D66" s="9">
        <v>0.59199999999999997</v>
      </c>
      <c r="E66" s="9">
        <v>0.6</v>
      </c>
      <c r="F66" s="9">
        <v>0.66700000000000004</v>
      </c>
      <c r="G66" s="9">
        <v>0.52500000000000002</v>
      </c>
      <c r="H66" s="9">
        <v>0.55000000000000004</v>
      </c>
      <c r="I66" s="9">
        <v>0.56699999999999995</v>
      </c>
      <c r="J66" s="9">
        <v>0.68300000000000005</v>
      </c>
      <c r="K66" s="9">
        <v>0.60799999999999998</v>
      </c>
      <c r="L66" s="9">
        <v>0.71699999999999997</v>
      </c>
      <c r="M66" s="9">
        <v>0.70799999999999996</v>
      </c>
      <c r="N66" s="9">
        <v>0.6</v>
      </c>
      <c r="O66" s="9">
        <v>0.75800000000000001</v>
      </c>
      <c r="P66" s="9">
        <v>0.71699999999999997</v>
      </c>
      <c r="Q66" s="9">
        <v>0.52500000000000002</v>
      </c>
      <c r="R66" s="9">
        <v>0.52500000000000002</v>
      </c>
      <c r="S66" s="9">
        <v>0.6</v>
      </c>
      <c r="T66" s="9">
        <v>0.61699999999999999</v>
      </c>
      <c r="U66" s="9">
        <v>0.55800000000000005</v>
      </c>
      <c r="V66" s="9">
        <v>0.57499999999999996</v>
      </c>
      <c r="W66" s="56"/>
    </row>
    <row r="67" spans="1:23" ht="14.25" x14ac:dyDescent="0.25">
      <c r="A67" s="13" t="s">
        <v>223</v>
      </c>
      <c r="B67" s="9">
        <v>1.7000000000000001E-2</v>
      </c>
      <c r="C67" s="9">
        <v>1.7000000000000001E-2</v>
      </c>
      <c r="D67" s="9">
        <v>1.7000000000000001E-2</v>
      </c>
      <c r="E67" s="9">
        <v>1.7000000000000001E-2</v>
      </c>
      <c r="F67" s="9">
        <v>4.2000000000000003E-2</v>
      </c>
      <c r="G67" s="9">
        <v>8.0000000000000002E-3</v>
      </c>
      <c r="H67" s="9">
        <v>1.7000000000000001E-2</v>
      </c>
      <c r="I67" s="9">
        <v>8.3000000000000004E-2</v>
      </c>
      <c r="J67" s="9">
        <v>8.3000000000000004E-2</v>
      </c>
      <c r="K67" s="9">
        <v>1.7000000000000001E-2</v>
      </c>
      <c r="L67" s="9">
        <v>2.5000000000000001E-2</v>
      </c>
      <c r="M67" s="9">
        <v>0</v>
      </c>
      <c r="N67" s="9">
        <v>0</v>
      </c>
      <c r="O67" s="9">
        <v>0.1</v>
      </c>
      <c r="P67" s="9">
        <v>5.8000000000000003E-2</v>
      </c>
      <c r="Q67" s="9">
        <v>8.0000000000000002E-3</v>
      </c>
      <c r="R67" s="9">
        <v>2.5000000000000001E-2</v>
      </c>
      <c r="S67" s="9">
        <v>4.2000000000000003E-2</v>
      </c>
      <c r="T67" s="9">
        <v>3.3000000000000002E-2</v>
      </c>
      <c r="U67" s="9">
        <v>1.7000000000000001E-2</v>
      </c>
      <c r="V67" s="9">
        <v>1.7000000000000001E-2</v>
      </c>
    </row>
    <row r="68" spans="1:23" ht="14.25" x14ac:dyDescent="0.25">
      <c r="A68" s="13" t="s">
        <v>97</v>
      </c>
      <c r="B68" s="9">
        <v>0</v>
      </c>
      <c r="C68" s="9">
        <v>0</v>
      </c>
      <c r="D68" s="9">
        <v>8.0000000000000002E-3</v>
      </c>
      <c r="E68" s="9">
        <v>0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0</v>
      </c>
      <c r="P68" s="9">
        <v>0</v>
      </c>
      <c r="Q68" s="9">
        <v>0</v>
      </c>
      <c r="R68" s="9">
        <v>0</v>
      </c>
      <c r="S68" s="9">
        <v>8.0000000000000002E-3</v>
      </c>
      <c r="T68" s="9">
        <v>0</v>
      </c>
      <c r="U68" s="9">
        <v>0</v>
      </c>
      <c r="V68" s="9">
        <v>0</v>
      </c>
    </row>
    <row r="69" spans="1:23" ht="14.25" x14ac:dyDescent="0.25">
      <c r="A69" s="13" t="s">
        <v>98</v>
      </c>
      <c r="B69" s="9">
        <v>0</v>
      </c>
      <c r="C69" s="9">
        <v>0</v>
      </c>
      <c r="D69" s="9">
        <v>0</v>
      </c>
      <c r="E69" s="9">
        <v>0</v>
      </c>
      <c r="F69" s="9">
        <v>0</v>
      </c>
      <c r="G69" s="9">
        <v>0</v>
      </c>
      <c r="H69" s="9">
        <v>0</v>
      </c>
      <c r="I69" s="9">
        <v>0</v>
      </c>
      <c r="J69" s="9">
        <v>0</v>
      </c>
      <c r="K69" s="9">
        <v>0</v>
      </c>
      <c r="L69" s="9">
        <v>0</v>
      </c>
      <c r="M69" s="9">
        <v>0</v>
      </c>
      <c r="N69" s="9">
        <v>0</v>
      </c>
      <c r="O69" s="9">
        <v>0</v>
      </c>
      <c r="P69" s="9">
        <v>0</v>
      </c>
      <c r="Q69" s="9">
        <v>0</v>
      </c>
      <c r="R69" s="9">
        <v>8.0000000000000002E-3</v>
      </c>
      <c r="S69" s="9">
        <v>0</v>
      </c>
      <c r="T69" s="9">
        <v>0</v>
      </c>
      <c r="U69" s="9">
        <v>0</v>
      </c>
      <c r="V69" s="9">
        <v>0</v>
      </c>
    </row>
    <row r="70" spans="1:23" ht="14.25" x14ac:dyDescent="0.25">
      <c r="A70" s="13" t="s">
        <v>99</v>
      </c>
      <c r="B70" s="9">
        <v>0.7</v>
      </c>
      <c r="C70" s="9">
        <v>0.75</v>
      </c>
      <c r="D70" s="9">
        <v>0.51700000000000002</v>
      </c>
      <c r="E70" s="9">
        <v>0.63300000000000001</v>
      </c>
      <c r="F70" s="9">
        <v>0.59199999999999997</v>
      </c>
      <c r="G70" s="9">
        <v>0.875</v>
      </c>
      <c r="H70" s="9">
        <v>0.7</v>
      </c>
      <c r="I70" s="9">
        <v>0.54200000000000004</v>
      </c>
      <c r="J70" s="9">
        <v>0.56699999999999995</v>
      </c>
      <c r="K70" s="9">
        <v>0.61699999999999999</v>
      </c>
      <c r="L70" s="9">
        <v>0.74199999999999999</v>
      </c>
      <c r="M70" s="9">
        <v>0.69199999999999995</v>
      </c>
      <c r="N70" s="9">
        <v>0.67500000000000004</v>
      </c>
      <c r="O70" s="9">
        <v>0.78300000000000003</v>
      </c>
      <c r="P70" s="9">
        <v>0.65</v>
      </c>
      <c r="Q70" s="9">
        <v>0.64200000000000002</v>
      </c>
      <c r="R70" s="9">
        <v>0.64200000000000002</v>
      </c>
      <c r="S70" s="9">
        <v>0.55800000000000005</v>
      </c>
      <c r="T70" s="9">
        <v>0.65</v>
      </c>
      <c r="U70" s="9">
        <v>0.59199999999999997</v>
      </c>
      <c r="V70" s="9">
        <v>0.69199999999999995</v>
      </c>
    </row>
    <row r="71" spans="1:23" ht="14.25" x14ac:dyDescent="0.25">
      <c r="A71" s="13" t="s">
        <v>100</v>
      </c>
      <c r="B71" s="9">
        <v>5.8000000000000003E-2</v>
      </c>
      <c r="C71" s="9">
        <v>0.05</v>
      </c>
      <c r="D71" s="9">
        <v>7.4999999999999997E-2</v>
      </c>
      <c r="E71" s="9">
        <v>1.7000000000000001E-2</v>
      </c>
      <c r="F71" s="9">
        <v>2.5000000000000001E-2</v>
      </c>
      <c r="G71" s="9"/>
      <c r="H71" s="9">
        <v>3.3000000000000002E-2</v>
      </c>
      <c r="I71" s="9">
        <v>4.2000000000000003E-2</v>
      </c>
      <c r="J71" s="9">
        <v>8.3000000000000004E-2</v>
      </c>
      <c r="K71" s="9">
        <v>0.14199999999999999</v>
      </c>
      <c r="L71" s="9">
        <v>6.7000000000000004E-2</v>
      </c>
      <c r="M71" s="9">
        <v>4.2000000000000003E-2</v>
      </c>
      <c r="N71" s="9">
        <v>0.16700000000000001</v>
      </c>
      <c r="O71" s="9">
        <v>7.4999999999999997E-2</v>
      </c>
      <c r="P71" s="9">
        <v>9.1999999999999998E-2</v>
      </c>
      <c r="Q71" s="9">
        <v>3.3000000000000002E-2</v>
      </c>
      <c r="R71" s="9">
        <v>0.28299999999999997</v>
      </c>
      <c r="S71" s="9">
        <v>0.23300000000000001</v>
      </c>
      <c r="T71" s="9">
        <v>0.108</v>
      </c>
      <c r="U71" s="9">
        <v>0.05</v>
      </c>
      <c r="V71" s="9">
        <v>2.5000000000000001E-2</v>
      </c>
    </row>
    <row r="72" spans="1:23" ht="14.25" x14ac:dyDescent="0.25">
      <c r="A72" s="13" t="s">
        <v>101</v>
      </c>
      <c r="B72" s="9">
        <v>0.192</v>
      </c>
      <c r="C72" s="9">
        <v>0.32500000000000001</v>
      </c>
      <c r="D72" s="9">
        <v>0.40799999999999997</v>
      </c>
      <c r="E72" s="9">
        <v>0.442</v>
      </c>
      <c r="F72" s="9">
        <v>0.5</v>
      </c>
      <c r="G72" s="9">
        <v>0.27500000000000002</v>
      </c>
      <c r="H72" s="9">
        <v>0.23300000000000001</v>
      </c>
      <c r="I72" s="9">
        <v>0.38300000000000001</v>
      </c>
      <c r="J72" s="9">
        <v>0.29199999999999998</v>
      </c>
      <c r="K72" s="9">
        <v>0.375</v>
      </c>
      <c r="L72" s="9">
        <v>0.41699999999999998</v>
      </c>
      <c r="M72" s="9">
        <v>0.32500000000000001</v>
      </c>
      <c r="N72" s="9">
        <v>0.26700000000000002</v>
      </c>
      <c r="O72" s="9">
        <v>0.4</v>
      </c>
      <c r="P72" s="9">
        <v>0.42499999999999999</v>
      </c>
      <c r="Q72" s="9">
        <v>0.46700000000000003</v>
      </c>
      <c r="R72" s="9">
        <v>0.4</v>
      </c>
      <c r="S72" s="9">
        <v>0.33300000000000002</v>
      </c>
      <c r="T72" s="9">
        <v>0.45800000000000002</v>
      </c>
      <c r="U72" s="9">
        <v>0.38300000000000001</v>
      </c>
      <c r="V72" s="9">
        <v>0.51700000000000002</v>
      </c>
    </row>
    <row r="73" spans="1:23" ht="14.25" x14ac:dyDescent="0.25">
      <c r="A73" s="13" t="s">
        <v>102</v>
      </c>
      <c r="B73" s="9">
        <v>0.05</v>
      </c>
      <c r="C73" s="9">
        <v>4.2000000000000003E-2</v>
      </c>
      <c r="D73" s="9">
        <v>2.5000000000000001E-2</v>
      </c>
      <c r="E73" s="9">
        <v>1.7000000000000001E-2</v>
      </c>
      <c r="F73" s="9">
        <v>2.5000000000000001E-2</v>
      </c>
      <c r="G73" s="9">
        <v>2.5000000000000001E-2</v>
      </c>
      <c r="H73" s="9">
        <v>8.0000000000000002E-3</v>
      </c>
      <c r="I73" s="9">
        <v>2.5000000000000001E-2</v>
      </c>
      <c r="J73" s="9">
        <v>3.3000000000000002E-2</v>
      </c>
      <c r="K73" s="9">
        <v>8.0000000000000002E-3</v>
      </c>
      <c r="L73" s="9">
        <v>1.7000000000000001E-2</v>
      </c>
      <c r="M73" s="9">
        <v>3.3000000000000002E-2</v>
      </c>
      <c r="N73" s="9">
        <v>2.5000000000000001E-2</v>
      </c>
      <c r="O73" s="9">
        <v>2.5000000000000001E-2</v>
      </c>
      <c r="P73" s="9">
        <v>8.0000000000000002E-3</v>
      </c>
      <c r="Q73" s="9">
        <v>1.7000000000000001E-2</v>
      </c>
      <c r="R73" s="9">
        <v>1.7000000000000001E-2</v>
      </c>
      <c r="S73" s="9">
        <v>4.2000000000000003E-2</v>
      </c>
      <c r="T73" s="9"/>
      <c r="U73" s="9">
        <v>8.0000000000000002E-3</v>
      </c>
      <c r="V73" s="9">
        <v>2.5000000000000001E-2</v>
      </c>
    </row>
    <row r="74" spans="1:23" ht="14.25" x14ac:dyDescent="0.25">
      <c r="A74" s="13" t="s">
        <v>103</v>
      </c>
      <c r="B74" s="9">
        <v>5.8000000000000003E-2</v>
      </c>
      <c r="C74" s="9">
        <v>1.7000000000000001E-2</v>
      </c>
      <c r="D74" s="9">
        <v>4.2000000000000003E-2</v>
      </c>
      <c r="E74" s="9">
        <v>0.05</v>
      </c>
      <c r="F74" s="9">
        <v>7.4999999999999997E-2</v>
      </c>
      <c r="G74" s="9">
        <v>2.5000000000000001E-2</v>
      </c>
      <c r="H74" s="9">
        <v>7.4999999999999997E-2</v>
      </c>
      <c r="I74" s="9">
        <v>3.3000000000000002E-2</v>
      </c>
      <c r="J74" s="9">
        <v>2.5000000000000001E-2</v>
      </c>
      <c r="K74" s="9">
        <v>2.5000000000000001E-2</v>
      </c>
      <c r="L74" s="9">
        <v>8.3000000000000004E-2</v>
      </c>
      <c r="M74" s="9">
        <v>2.5000000000000001E-2</v>
      </c>
      <c r="N74" s="9">
        <v>2.5000000000000001E-2</v>
      </c>
      <c r="O74" s="9">
        <v>4.2000000000000003E-2</v>
      </c>
      <c r="P74" s="9">
        <v>0.05</v>
      </c>
      <c r="Q74" s="9"/>
      <c r="R74" s="9">
        <v>8.0000000000000002E-3</v>
      </c>
      <c r="S74" s="9">
        <v>1.7000000000000001E-2</v>
      </c>
      <c r="T74" s="9">
        <v>3.3000000000000002E-2</v>
      </c>
      <c r="U74" s="9">
        <v>8.0000000000000002E-3</v>
      </c>
      <c r="V74" s="9">
        <v>8.0000000000000002E-3</v>
      </c>
    </row>
    <row r="75" spans="1:23" ht="14.25" x14ac:dyDescent="0.25">
      <c r="A75" s="13" t="s">
        <v>104</v>
      </c>
      <c r="B75" s="9" t="s">
        <v>60</v>
      </c>
      <c r="C75" s="9" t="s">
        <v>60</v>
      </c>
      <c r="D75" s="9" t="s">
        <v>60</v>
      </c>
      <c r="E75" s="9" t="s">
        <v>60</v>
      </c>
      <c r="F75" s="9" t="s">
        <v>60</v>
      </c>
      <c r="G75" s="9" t="s">
        <v>60</v>
      </c>
      <c r="H75" s="9" t="s">
        <v>60</v>
      </c>
      <c r="I75" s="9" t="s">
        <v>60</v>
      </c>
      <c r="J75" s="9" t="s">
        <v>60</v>
      </c>
      <c r="K75" s="9" t="s">
        <v>60</v>
      </c>
      <c r="L75" s="9" t="s">
        <v>60</v>
      </c>
      <c r="M75" s="9" t="s">
        <v>60</v>
      </c>
      <c r="N75" s="9" t="s">
        <v>60</v>
      </c>
      <c r="O75" s="9" t="s">
        <v>60</v>
      </c>
      <c r="P75" s="9" t="s">
        <v>60</v>
      </c>
      <c r="Q75" s="9" t="s">
        <v>60</v>
      </c>
      <c r="R75" s="9" t="s">
        <v>60</v>
      </c>
      <c r="S75" s="9" t="s">
        <v>60</v>
      </c>
      <c r="T75" s="9" t="s">
        <v>60</v>
      </c>
      <c r="U75" s="9" t="s">
        <v>60</v>
      </c>
      <c r="V75" s="9" t="s">
        <v>60</v>
      </c>
    </row>
    <row r="76" spans="1:23" ht="14.25" x14ac:dyDescent="0.25">
      <c r="A76" s="13" t="s">
        <v>105</v>
      </c>
      <c r="B76" s="9" t="s">
        <v>60</v>
      </c>
      <c r="C76" s="9" t="s">
        <v>60</v>
      </c>
      <c r="D76" s="9" t="s">
        <v>60</v>
      </c>
      <c r="E76" s="9" t="s">
        <v>60</v>
      </c>
      <c r="F76" s="9" t="s">
        <v>60</v>
      </c>
      <c r="G76" s="9" t="s">
        <v>60</v>
      </c>
      <c r="H76" s="9" t="s">
        <v>60</v>
      </c>
      <c r="I76" s="9" t="s">
        <v>60</v>
      </c>
      <c r="J76" s="9" t="s">
        <v>60</v>
      </c>
      <c r="K76" s="9" t="s">
        <v>60</v>
      </c>
      <c r="L76" s="9" t="s">
        <v>60</v>
      </c>
      <c r="M76" s="9" t="s">
        <v>60</v>
      </c>
      <c r="N76" s="9" t="s">
        <v>60</v>
      </c>
      <c r="O76" s="9" t="s">
        <v>60</v>
      </c>
      <c r="P76" s="9" t="s">
        <v>60</v>
      </c>
      <c r="Q76" s="9" t="s">
        <v>60</v>
      </c>
      <c r="R76" s="9" t="s">
        <v>60</v>
      </c>
      <c r="S76" s="9" t="s">
        <v>60</v>
      </c>
      <c r="T76" s="9" t="s">
        <v>60</v>
      </c>
      <c r="U76" s="9" t="s">
        <v>60</v>
      </c>
      <c r="V76" s="9" t="s">
        <v>60</v>
      </c>
    </row>
    <row r="77" spans="1:23" ht="14.25" x14ac:dyDescent="0.25">
      <c r="A77" s="13" t="s">
        <v>106</v>
      </c>
      <c r="B77" s="9">
        <v>0.108</v>
      </c>
      <c r="C77" s="9">
        <v>1.7000000000000001E-2</v>
      </c>
      <c r="D77" s="9">
        <v>1.7000000000000001E-2</v>
      </c>
      <c r="E77" s="9">
        <v>2.5000000000000001E-2</v>
      </c>
      <c r="F77" s="9">
        <v>0.05</v>
      </c>
      <c r="G77" s="9">
        <v>1.7000000000000001E-2</v>
      </c>
      <c r="H77" s="9">
        <v>1.7000000000000001E-2</v>
      </c>
      <c r="I77" s="9">
        <v>8.0000000000000002E-3</v>
      </c>
      <c r="J77" s="9">
        <v>2.5000000000000001E-2</v>
      </c>
      <c r="K77" s="9">
        <v>0.05</v>
      </c>
      <c r="L77" s="9">
        <v>3.3000000000000002E-2</v>
      </c>
      <c r="M77" s="9">
        <v>0.05</v>
      </c>
      <c r="N77" s="9">
        <v>1.7000000000000001E-2</v>
      </c>
      <c r="O77" s="9">
        <v>4.2000000000000003E-2</v>
      </c>
      <c r="P77" s="9">
        <v>3.3000000000000002E-2</v>
      </c>
      <c r="Q77" s="9">
        <v>2.5000000000000001E-2</v>
      </c>
      <c r="R77" s="9">
        <v>2.5000000000000001E-2</v>
      </c>
      <c r="S77" s="9"/>
      <c r="T77" s="9">
        <v>1.7000000000000001E-2</v>
      </c>
      <c r="U77" s="9"/>
      <c r="V77" s="9"/>
    </row>
    <row r="78" spans="1:23" ht="14.25" x14ac:dyDescent="0.25">
      <c r="A78" s="13" t="s">
        <v>107</v>
      </c>
      <c r="B78" s="9" t="s">
        <v>60</v>
      </c>
      <c r="C78" s="9" t="s">
        <v>60</v>
      </c>
      <c r="D78" s="9" t="s">
        <v>60</v>
      </c>
      <c r="E78" s="9" t="s">
        <v>60</v>
      </c>
      <c r="F78" s="9" t="s">
        <v>60</v>
      </c>
      <c r="G78" s="9" t="s">
        <v>60</v>
      </c>
      <c r="H78" s="9" t="s">
        <v>60</v>
      </c>
      <c r="I78" s="9" t="s">
        <v>60</v>
      </c>
      <c r="J78" s="9" t="s">
        <v>60</v>
      </c>
      <c r="K78" s="9" t="s">
        <v>60</v>
      </c>
      <c r="L78" s="9" t="s">
        <v>60</v>
      </c>
      <c r="M78" s="9" t="s">
        <v>60</v>
      </c>
      <c r="N78" s="9" t="s">
        <v>60</v>
      </c>
      <c r="O78" s="9" t="s">
        <v>60</v>
      </c>
      <c r="P78" s="9" t="s">
        <v>60</v>
      </c>
      <c r="Q78" s="9" t="s">
        <v>60</v>
      </c>
      <c r="R78" s="9" t="s">
        <v>60</v>
      </c>
      <c r="S78" s="9" t="s">
        <v>60</v>
      </c>
      <c r="T78" s="9" t="s">
        <v>60</v>
      </c>
      <c r="U78" s="9" t="s">
        <v>60</v>
      </c>
      <c r="V78" s="9" t="s">
        <v>60</v>
      </c>
    </row>
    <row r="79" spans="1:23" ht="14.25" x14ac:dyDescent="0.25">
      <c r="A79" s="13" t="s">
        <v>108</v>
      </c>
      <c r="B79" s="9">
        <v>5.4199999999999998E-2</v>
      </c>
      <c r="C79" s="9">
        <v>2.0799999999999999E-2</v>
      </c>
      <c r="D79" s="9">
        <v>1.2500000000000001E-2</v>
      </c>
      <c r="E79" s="9">
        <v>2.92E-2</v>
      </c>
      <c r="F79" s="9">
        <v>1.67E-2</v>
      </c>
      <c r="G79" s="9">
        <v>0</v>
      </c>
      <c r="H79" s="9">
        <v>2.92E-2</v>
      </c>
      <c r="I79" s="9">
        <v>2.0799999999999999E-2</v>
      </c>
      <c r="J79" s="9">
        <v>2.0799999999999999E-2</v>
      </c>
      <c r="K79" s="9">
        <v>1.2500000000000001E-2</v>
      </c>
      <c r="L79" s="9">
        <v>1.67E-2</v>
      </c>
      <c r="M79" s="9">
        <v>1.2500000000000001E-2</v>
      </c>
      <c r="N79" s="9">
        <v>1.2500000000000001E-2</v>
      </c>
      <c r="O79" s="9">
        <v>8.3000000000000001E-3</v>
      </c>
      <c r="P79" s="9">
        <v>2.5000000000000001E-2</v>
      </c>
      <c r="Q79" s="9">
        <v>0</v>
      </c>
      <c r="R79" s="9">
        <v>1.2500000000000001E-2</v>
      </c>
      <c r="S79" s="9">
        <v>4.1999999999999997E-3</v>
      </c>
      <c r="T79" s="9">
        <v>4.1999999999999997E-3</v>
      </c>
      <c r="U79" s="9">
        <v>4.1999999999999997E-3</v>
      </c>
      <c r="V79" s="9">
        <v>0</v>
      </c>
    </row>
    <row r="80" spans="1:23" ht="15" thickBot="1" x14ac:dyDescent="0.3">
      <c r="A80" s="136">
        <v>2012</v>
      </c>
      <c r="B80" s="135" t="s">
        <v>110</v>
      </c>
      <c r="C80" s="135" t="s">
        <v>111</v>
      </c>
      <c r="D80" s="135" t="s">
        <v>112</v>
      </c>
      <c r="E80" s="135" t="s">
        <v>113</v>
      </c>
      <c r="F80" s="135" t="s">
        <v>114</v>
      </c>
      <c r="G80" s="135" t="s">
        <v>145</v>
      </c>
      <c r="H80" s="135" t="s">
        <v>115</v>
      </c>
      <c r="I80" s="135" t="s">
        <v>116</v>
      </c>
      <c r="J80" s="135" t="s">
        <v>117</v>
      </c>
      <c r="K80" s="135" t="s">
        <v>118</v>
      </c>
      <c r="L80" s="135" t="s">
        <v>119</v>
      </c>
      <c r="M80" s="135" t="s">
        <v>120</v>
      </c>
      <c r="N80" s="135" t="s">
        <v>121</v>
      </c>
      <c r="O80" s="135" t="s">
        <v>122</v>
      </c>
      <c r="P80" s="135" t="s">
        <v>123</v>
      </c>
      <c r="Q80" s="135" t="s">
        <v>124</v>
      </c>
      <c r="R80" s="135" t="s">
        <v>125</v>
      </c>
      <c r="S80" s="135" t="s">
        <v>126</v>
      </c>
      <c r="T80" s="135" t="s">
        <v>149</v>
      </c>
      <c r="U80" s="135" t="s">
        <v>127</v>
      </c>
      <c r="V80" s="135" t="s">
        <v>128</v>
      </c>
    </row>
    <row r="81" spans="1:23" ht="14.25" x14ac:dyDescent="0.25">
      <c r="A81" s="4" t="s">
        <v>222</v>
      </c>
      <c r="B81" s="9">
        <v>0.50800000000000001</v>
      </c>
      <c r="C81" s="9">
        <v>0.7</v>
      </c>
      <c r="D81" s="9">
        <v>0.65800000000000003</v>
      </c>
      <c r="E81" s="9">
        <v>0.66700000000000004</v>
      </c>
      <c r="F81" s="9">
        <v>0.7</v>
      </c>
      <c r="G81" s="9">
        <v>0.625</v>
      </c>
      <c r="H81" s="9">
        <v>0.6</v>
      </c>
      <c r="I81" s="9">
        <v>0.57499999999999996</v>
      </c>
      <c r="J81" s="9">
        <v>0.65800000000000003</v>
      </c>
      <c r="K81" s="9">
        <v>0.71699999999999997</v>
      </c>
      <c r="L81" s="9">
        <v>0.60799999999999998</v>
      </c>
      <c r="M81" s="9">
        <v>0.50800000000000001</v>
      </c>
      <c r="N81" s="9">
        <v>0.65</v>
      </c>
      <c r="O81" s="9">
        <v>0.75</v>
      </c>
      <c r="P81" s="9">
        <v>0.60799999999999998</v>
      </c>
      <c r="Q81" s="9">
        <v>0.63300000000000001</v>
      </c>
      <c r="R81" s="9">
        <v>0.625</v>
      </c>
      <c r="S81" s="9">
        <v>0.60799999999999998</v>
      </c>
      <c r="T81" s="9">
        <v>0.53300000000000003</v>
      </c>
      <c r="U81" s="9">
        <v>0.57499999999999996</v>
      </c>
      <c r="V81" s="9">
        <v>0.55800000000000005</v>
      </c>
      <c r="W81" s="56"/>
    </row>
    <row r="82" spans="1:23" ht="14.25" x14ac:dyDescent="0.25">
      <c r="A82" s="13" t="s">
        <v>223</v>
      </c>
      <c r="B82" s="9">
        <v>3.3000000000000002E-2</v>
      </c>
      <c r="C82" s="9">
        <v>1.7000000000000001E-2</v>
      </c>
      <c r="D82" s="9">
        <v>0</v>
      </c>
      <c r="E82" s="9">
        <v>1.7000000000000001E-2</v>
      </c>
      <c r="F82" s="9">
        <v>2.5000000000000001E-2</v>
      </c>
      <c r="G82" s="9">
        <v>8.0000000000000002E-3</v>
      </c>
      <c r="H82" s="9">
        <v>5.8000000000000003E-2</v>
      </c>
      <c r="I82" s="9">
        <v>2.5000000000000001E-2</v>
      </c>
      <c r="J82" s="9">
        <v>7.4999999999999997E-2</v>
      </c>
      <c r="K82" s="9">
        <v>8.0000000000000002E-3</v>
      </c>
      <c r="L82" s="9">
        <v>2.5000000000000001E-2</v>
      </c>
      <c r="M82" s="9">
        <v>8.0000000000000002E-3</v>
      </c>
      <c r="N82" s="9">
        <v>0</v>
      </c>
      <c r="O82" s="9">
        <v>2.5000000000000001E-2</v>
      </c>
      <c r="P82" s="9">
        <v>1.7000000000000001E-2</v>
      </c>
      <c r="Q82" s="9">
        <v>3.3000000000000002E-2</v>
      </c>
      <c r="R82" s="9">
        <v>1.7000000000000001E-2</v>
      </c>
      <c r="S82" s="9">
        <v>0.05</v>
      </c>
      <c r="T82" s="9">
        <v>0</v>
      </c>
      <c r="U82" s="9">
        <v>8.0000000000000002E-3</v>
      </c>
      <c r="V82" s="9">
        <v>7.4999999999999997E-2</v>
      </c>
      <c r="W82" s="56"/>
    </row>
    <row r="83" spans="1:23" ht="14.25" x14ac:dyDescent="0.25">
      <c r="A83" s="13" t="s">
        <v>97</v>
      </c>
      <c r="B83" s="9">
        <v>8.0000000000000002E-3</v>
      </c>
      <c r="C83" s="9">
        <v>0</v>
      </c>
      <c r="D83" s="9">
        <v>0</v>
      </c>
      <c r="E83" s="9">
        <v>0</v>
      </c>
      <c r="F83" s="9">
        <v>8.0000000000000002E-3</v>
      </c>
      <c r="G83" s="9">
        <v>0</v>
      </c>
      <c r="H83" s="9">
        <v>0</v>
      </c>
      <c r="I83" s="9">
        <v>0</v>
      </c>
      <c r="J83" s="9">
        <v>0</v>
      </c>
      <c r="K83" s="9">
        <v>0</v>
      </c>
      <c r="L83" s="9">
        <v>0</v>
      </c>
      <c r="M83" s="9">
        <v>0</v>
      </c>
      <c r="N83" s="9">
        <v>0</v>
      </c>
      <c r="O83" s="9">
        <v>0</v>
      </c>
      <c r="P83" s="9">
        <v>0</v>
      </c>
      <c r="Q83" s="9">
        <v>0</v>
      </c>
      <c r="R83" s="9">
        <v>8.0000000000000002E-3</v>
      </c>
      <c r="S83" s="9">
        <v>0</v>
      </c>
      <c r="T83" s="9">
        <v>0</v>
      </c>
      <c r="U83" s="9">
        <v>0</v>
      </c>
      <c r="V83" s="9">
        <v>0</v>
      </c>
      <c r="W83" s="56"/>
    </row>
    <row r="84" spans="1:23" ht="14.25" x14ac:dyDescent="0.25">
      <c r="A84" s="13" t="s">
        <v>98</v>
      </c>
      <c r="B84" s="9">
        <v>0</v>
      </c>
      <c r="C84" s="9">
        <v>0</v>
      </c>
      <c r="D84" s="9">
        <v>0</v>
      </c>
      <c r="E84" s="9">
        <v>8.0000000000000002E-3</v>
      </c>
      <c r="F84" s="9">
        <v>0</v>
      </c>
      <c r="G84" s="9">
        <v>0</v>
      </c>
      <c r="H84" s="9">
        <v>1.7000000000000001E-2</v>
      </c>
      <c r="I84" s="9">
        <v>8.0000000000000002E-3</v>
      </c>
      <c r="J84" s="9">
        <v>0</v>
      </c>
      <c r="K84" s="9">
        <v>0</v>
      </c>
      <c r="L84" s="9">
        <v>8.0000000000000002E-3</v>
      </c>
      <c r="M84" s="9">
        <v>1.7000000000000001E-2</v>
      </c>
      <c r="N84" s="9">
        <v>0</v>
      </c>
      <c r="O84" s="9">
        <v>0</v>
      </c>
      <c r="P84" s="9">
        <v>1.7000000000000001E-2</v>
      </c>
      <c r="Q84" s="9">
        <v>0</v>
      </c>
      <c r="R84" s="9">
        <v>8.0000000000000002E-3</v>
      </c>
      <c r="S84" s="9">
        <v>0</v>
      </c>
      <c r="T84" s="9">
        <v>8.0000000000000002E-3</v>
      </c>
      <c r="U84" s="9">
        <v>8.0000000000000002E-3</v>
      </c>
      <c r="V84" s="9">
        <v>0</v>
      </c>
      <c r="W84" s="56"/>
    </row>
    <row r="85" spans="1:23" ht="14.25" x14ac:dyDescent="0.25">
      <c r="A85" s="13" t="s">
        <v>99</v>
      </c>
      <c r="B85" s="9">
        <v>0.7</v>
      </c>
      <c r="C85" s="9">
        <v>0.73299999999999998</v>
      </c>
      <c r="D85" s="9">
        <v>0.57499999999999996</v>
      </c>
      <c r="E85" s="9">
        <v>0.7</v>
      </c>
      <c r="F85" s="9">
        <v>0.71699999999999997</v>
      </c>
      <c r="G85" s="9">
        <v>0.70799999999999996</v>
      </c>
      <c r="H85" s="9">
        <v>0.71699999999999997</v>
      </c>
      <c r="I85" s="9">
        <v>0.64200000000000002</v>
      </c>
      <c r="J85" s="9">
        <v>0.60799999999999998</v>
      </c>
      <c r="K85" s="9">
        <v>0.71699999999999997</v>
      </c>
      <c r="L85" s="9">
        <v>0.60799999999999998</v>
      </c>
      <c r="M85" s="9">
        <v>0.50800000000000001</v>
      </c>
      <c r="N85" s="9">
        <v>0.57499999999999996</v>
      </c>
      <c r="O85" s="9">
        <v>0.74199999999999999</v>
      </c>
      <c r="P85" s="9">
        <v>0.67500000000000004</v>
      </c>
      <c r="Q85" s="9">
        <v>0.66700000000000004</v>
      </c>
      <c r="R85" s="9">
        <v>0.69199999999999995</v>
      </c>
      <c r="S85" s="9">
        <v>0.6</v>
      </c>
      <c r="T85" s="9">
        <v>0.65800000000000003</v>
      </c>
      <c r="U85" s="9">
        <v>0.5</v>
      </c>
      <c r="V85" s="9">
        <v>0.70799999999999996</v>
      </c>
    </row>
    <row r="86" spans="1:23" ht="14.25" x14ac:dyDescent="0.25">
      <c r="A86" s="13" t="s">
        <v>100</v>
      </c>
      <c r="B86" s="9">
        <v>0.05</v>
      </c>
      <c r="C86" s="9">
        <v>0.125</v>
      </c>
      <c r="D86" s="9">
        <v>9.1999999999999998E-2</v>
      </c>
      <c r="E86" s="9">
        <v>2.5000000000000001E-2</v>
      </c>
      <c r="F86" s="9">
        <v>5.8000000000000003E-2</v>
      </c>
      <c r="G86" s="9">
        <v>3.3000000000000002E-2</v>
      </c>
      <c r="H86" s="9">
        <v>0.05</v>
      </c>
      <c r="I86" s="9">
        <v>0.05</v>
      </c>
      <c r="J86" s="9">
        <v>4.2000000000000003E-2</v>
      </c>
      <c r="K86" s="9">
        <v>0.13300000000000001</v>
      </c>
      <c r="L86" s="9">
        <v>3.3000000000000002E-2</v>
      </c>
      <c r="M86" s="9">
        <v>9.1999999999999998E-2</v>
      </c>
      <c r="N86" s="9">
        <v>0.17499999999999999</v>
      </c>
      <c r="O86" s="9">
        <v>1.7000000000000001E-2</v>
      </c>
      <c r="P86" s="9">
        <v>3.3000000000000002E-2</v>
      </c>
      <c r="Q86" s="9">
        <v>5.8000000000000003E-2</v>
      </c>
      <c r="R86" s="9">
        <v>0.25</v>
      </c>
      <c r="S86" s="9">
        <v>0.23300000000000001</v>
      </c>
      <c r="T86" s="9">
        <v>8.3000000000000004E-2</v>
      </c>
      <c r="U86" s="9">
        <v>4.2000000000000003E-2</v>
      </c>
      <c r="V86" s="9">
        <v>2.5000000000000001E-2</v>
      </c>
    </row>
    <row r="87" spans="1:23" ht="14.25" x14ac:dyDescent="0.25">
      <c r="A87" s="13" t="s">
        <v>101</v>
      </c>
      <c r="B87" s="9">
        <v>0.14199999999999999</v>
      </c>
      <c r="C87" s="9">
        <v>0.28299999999999997</v>
      </c>
      <c r="D87" s="9">
        <v>0.375</v>
      </c>
      <c r="E87" s="9">
        <v>0.33300000000000002</v>
      </c>
      <c r="F87" s="9">
        <v>0.40799999999999997</v>
      </c>
      <c r="G87" s="9">
        <v>0.24199999999999999</v>
      </c>
      <c r="H87" s="9">
        <v>0.25800000000000001</v>
      </c>
      <c r="I87" s="9">
        <v>0.42499999999999999</v>
      </c>
      <c r="J87" s="9">
        <v>0.34200000000000003</v>
      </c>
      <c r="K87" s="9">
        <v>0.22500000000000001</v>
      </c>
      <c r="L87" s="9">
        <v>0.442</v>
      </c>
      <c r="M87" s="9">
        <v>0.41699999999999998</v>
      </c>
      <c r="N87" s="9">
        <v>0.38300000000000001</v>
      </c>
      <c r="O87" s="9">
        <v>0.39200000000000002</v>
      </c>
      <c r="P87" s="9">
        <v>0.375</v>
      </c>
      <c r="Q87" s="9">
        <v>0.51700000000000002</v>
      </c>
      <c r="R87" s="9">
        <v>0.308</v>
      </c>
      <c r="S87" s="9">
        <v>0.45</v>
      </c>
      <c r="T87" s="9">
        <v>0.442</v>
      </c>
      <c r="U87" s="9">
        <v>0.35</v>
      </c>
      <c r="V87" s="9">
        <v>0.50800000000000001</v>
      </c>
      <c r="W87" s="56"/>
    </row>
    <row r="88" spans="1:23" ht="14.25" x14ac:dyDescent="0.25">
      <c r="A88" s="13" t="s">
        <v>102</v>
      </c>
      <c r="B88" s="9">
        <v>3.3000000000000002E-2</v>
      </c>
      <c r="C88" s="9">
        <v>3.3000000000000002E-2</v>
      </c>
      <c r="D88" s="9">
        <v>5.8000000000000003E-2</v>
      </c>
      <c r="E88" s="9">
        <v>2.5000000000000001E-2</v>
      </c>
      <c r="F88" s="9">
        <v>2.5000000000000001E-2</v>
      </c>
      <c r="G88" s="9">
        <v>8.0000000000000002E-3</v>
      </c>
      <c r="H88" s="9">
        <v>4.2000000000000003E-2</v>
      </c>
      <c r="I88" s="9">
        <v>4.2000000000000003E-2</v>
      </c>
      <c r="J88" s="9">
        <v>3.3000000000000002E-2</v>
      </c>
      <c r="K88" s="9">
        <v>0</v>
      </c>
      <c r="L88" s="9">
        <v>1.7000000000000001E-2</v>
      </c>
      <c r="M88" s="9">
        <v>1.7000000000000001E-2</v>
      </c>
      <c r="N88" s="9">
        <v>1.7000000000000001E-2</v>
      </c>
      <c r="O88" s="9">
        <v>8.0000000000000002E-3</v>
      </c>
      <c r="P88" s="9">
        <v>0.05</v>
      </c>
      <c r="Q88" s="9">
        <v>8.0000000000000002E-3</v>
      </c>
      <c r="R88" s="9">
        <v>0</v>
      </c>
      <c r="S88" s="9">
        <v>2.5000000000000001E-2</v>
      </c>
      <c r="T88" s="9">
        <v>1.7000000000000001E-2</v>
      </c>
      <c r="U88" s="9">
        <v>1.7000000000000001E-2</v>
      </c>
      <c r="V88" s="9">
        <v>4.2000000000000003E-2</v>
      </c>
    </row>
    <row r="89" spans="1:23" ht="14.25" x14ac:dyDescent="0.25">
      <c r="A89" s="13" t="s">
        <v>103</v>
      </c>
      <c r="B89" s="9">
        <v>3.3000000000000002E-2</v>
      </c>
      <c r="C89" s="9">
        <v>6.7000000000000004E-2</v>
      </c>
      <c r="D89" s="9">
        <v>5.8000000000000003E-2</v>
      </c>
      <c r="E89" s="9">
        <v>4.2000000000000003E-2</v>
      </c>
      <c r="F89" s="9">
        <v>0.125</v>
      </c>
      <c r="G89" s="9">
        <v>3.3000000000000002E-2</v>
      </c>
      <c r="H89" s="9">
        <v>8.3000000000000004E-2</v>
      </c>
      <c r="I89" s="9">
        <v>1.7000000000000001E-2</v>
      </c>
      <c r="J89" s="9">
        <v>1.7000000000000001E-2</v>
      </c>
      <c r="K89" s="9">
        <v>4.2000000000000003E-2</v>
      </c>
      <c r="L89" s="9">
        <v>3.3000000000000002E-2</v>
      </c>
      <c r="M89" s="9">
        <v>8.0000000000000002E-3</v>
      </c>
      <c r="N89" s="9">
        <v>0.05</v>
      </c>
      <c r="O89" s="9">
        <v>2.5000000000000001E-2</v>
      </c>
      <c r="P89" s="9">
        <v>9.1999999999999998E-2</v>
      </c>
      <c r="Q89" s="9">
        <v>2.5000000000000001E-2</v>
      </c>
      <c r="R89" s="9">
        <v>4.2000000000000003E-2</v>
      </c>
      <c r="S89" s="9">
        <v>8.0000000000000002E-3</v>
      </c>
      <c r="T89" s="9">
        <v>2.5000000000000001E-2</v>
      </c>
      <c r="U89" s="9">
        <v>3.3000000000000002E-2</v>
      </c>
      <c r="V89" s="9">
        <v>3.3000000000000002E-2</v>
      </c>
    </row>
    <row r="90" spans="1:23" ht="14.25" x14ac:dyDescent="0.25">
      <c r="A90" s="13" t="s">
        <v>104</v>
      </c>
      <c r="B90" s="9" t="s">
        <v>60</v>
      </c>
      <c r="C90" s="9" t="s">
        <v>60</v>
      </c>
      <c r="D90" s="9" t="s">
        <v>60</v>
      </c>
      <c r="E90" s="9" t="s">
        <v>60</v>
      </c>
      <c r="F90" s="9" t="s">
        <v>60</v>
      </c>
      <c r="G90" s="9" t="s">
        <v>60</v>
      </c>
      <c r="H90" s="9" t="s">
        <v>60</v>
      </c>
      <c r="I90" s="9" t="s">
        <v>60</v>
      </c>
      <c r="J90" s="9" t="s">
        <v>60</v>
      </c>
      <c r="K90" s="9" t="s">
        <v>60</v>
      </c>
      <c r="L90" s="9" t="s">
        <v>60</v>
      </c>
      <c r="M90" s="9" t="s">
        <v>60</v>
      </c>
      <c r="N90" s="9" t="s">
        <v>60</v>
      </c>
      <c r="O90" s="9" t="s">
        <v>60</v>
      </c>
      <c r="P90" s="9" t="s">
        <v>60</v>
      </c>
      <c r="Q90" s="9" t="s">
        <v>60</v>
      </c>
      <c r="R90" s="9" t="s">
        <v>60</v>
      </c>
      <c r="S90" s="9" t="s">
        <v>60</v>
      </c>
      <c r="T90" s="9" t="s">
        <v>60</v>
      </c>
      <c r="U90" s="9" t="s">
        <v>60</v>
      </c>
      <c r="V90" s="9" t="s">
        <v>60</v>
      </c>
    </row>
    <row r="91" spans="1:23" ht="14.25" x14ac:dyDescent="0.25">
      <c r="A91" s="13" t="s">
        <v>105</v>
      </c>
      <c r="B91" s="9" t="s">
        <v>60</v>
      </c>
      <c r="C91" s="9" t="s">
        <v>60</v>
      </c>
      <c r="D91" s="9" t="s">
        <v>60</v>
      </c>
      <c r="E91" s="9" t="s">
        <v>60</v>
      </c>
      <c r="F91" s="9" t="s">
        <v>60</v>
      </c>
      <c r="G91" s="9" t="s">
        <v>60</v>
      </c>
      <c r="H91" s="9" t="s">
        <v>60</v>
      </c>
      <c r="I91" s="9" t="s">
        <v>60</v>
      </c>
      <c r="J91" s="9" t="s">
        <v>60</v>
      </c>
      <c r="K91" s="9" t="s">
        <v>60</v>
      </c>
      <c r="L91" s="9" t="s">
        <v>60</v>
      </c>
      <c r="M91" s="9" t="s">
        <v>60</v>
      </c>
      <c r="N91" s="9" t="s">
        <v>60</v>
      </c>
      <c r="O91" s="9" t="s">
        <v>60</v>
      </c>
      <c r="P91" s="9" t="s">
        <v>60</v>
      </c>
      <c r="Q91" s="9" t="s">
        <v>60</v>
      </c>
      <c r="R91" s="9" t="s">
        <v>60</v>
      </c>
      <c r="S91" s="9" t="s">
        <v>60</v>
      </c>
      <c r="T91" s="9" t="s">
        <v>60</v>
      </c>
      <c r="U91" s="9" t="s">
        <v>60</v>
      </c>
      <c r="V91" s="9" t="s">
        <v>60</v>
      </c>
    </row>
    <row r="92" spans="1:23" ht="14.25" x14ac:dyDescent="0.25">
      <c r="A92" s="13" t="s">
        <v>106</v>
      </c>
      <c r="B92" s="9">
        <v>2.5000000000000001E-2</v>
      </c>
      <c r="C92" s="9">
        <v>2.5000000000000001E-2</v>
      </c>
      <c r="D92" s="9">
        <v>5.8000000000000003E-2</v>
      </c>
      <c r="E92" s="9">
        <v>1.7000000000000001E-2</v>
      </c>
      <c r="F92" s="9">
        <v>2.5000000000000001E-2</v>
      </c>
      <c r="G92" s="9">
        <v>1.7000000000000001E-2</v>
      </c>
      <c r="H92" s="9">
        <v>1.7000000000000001E-2</v>
      </c>
      <c r="I92" s="9">
        <v>8.0000000000000002E-3</v>
      </c>
      <c r="J92" s="9">
        <v>8.0000000000000002E-3</v>
      </c>
      <c r="K92" s="9">
        <v>3.3000000000000002E-2</v>
      </c>
      <c r="L92" s="9">
        <v>2.5000000000000001E-2</v>
      </c>
      <c r="M92" s="9">
        <v>8.0000000000000002E-3</v>
      </c>
      <c r="N92" s="9">
        <v>2.5000000000000001E-2</v>
      </c>
      <c r="O92" s="9">
        <v>8.0000000000000002E-3</v>
      </c>
      <c r="P92" s="9">
        <v>2.5000000000000001E-2</v>
      </c>
      <c r="Q92" s="9">
        <v>8.0000000000000002E-3</v>
      </c>
      <c r="R92" s="9">
        <v>2.5000000000000001E-2</v>
      </c>
      <c r="S92" s="9">
        <v>8.0000000000000002E-3</v>
      </c>
      <c r="T92" s="9">
        <v>3.3000000000000002E-2</v>
      </c>
      <c r="U92" s="9">
        <v>0</v>
      </c>
      <c r="V92" s="9">
        <v>1.7000000000000001E-2</v>
      </c>
    </row>
    <row r="93" spans="1:23" ht="14.25" x14ac:dyDescent="0.25">
      <c r="A93" s="13" t="s">
        <v>107</v>
      </c>
      <c r="B93" s="9" t="s">
        <v>60</v>
      </c>
      <c r="C93" s="9" t="s">
        <v>60</v>
      </c>
      <c r="D93" s="9" t="s">
        <v>60</v>
      </c>
      <c r="E93" s="9" t="s">
        <v>60</v>
      </c>
      <c r="F93" s="9" t="s">
        <v>60</v>
      </c>
      <c r="G93" s="9" t="s">
        <v>60</v>
      </c>
      <c r="H93" s="9" t="s">
        <v>60</v>
      </c>
      <c r="I93" s="9" t="s">
        <v>60</v>
      </c>
      <c r="J93" s="9" t="s">
        <v>60</v>
      </c>
      <c r="K93" s="9" t="s">
        <v>60</v>
      </c>
      <c r="L93" s="9" t="s">
        <v>60</v>
      </c>
      <c r="M93" s="9" t="s">
        <v>60</v>
      </c>
      <c r="N93" s="9" t="s">
        <v>60</v>
      </c>
      <c r="O93" s="9" t="s">
        <v>60</v>
      </c>
      <c r="P93" s="9" t="s">
        <v>60</v>
      </c>
      <c r="Q93" s="9" t="s">
        <v>60</v>
      </c>
      <c r="R93" s="9" t="s">
        <v>60</v>
      </c>
      <c r="S93" s="9" t="s">
        <v>60</v>
      </c>
      <c r="T93" s="9" t="s">
        <v>60</v>
      </c>
      <c r="U93" s="9" t="s">
        <v>60</v>
      </c>
      <c r="V93" s="9" t="s">
        <v>60</v>
      </c>
    </row>
    <row r="94" spans="1:23" ht="14.25" x14ac:dyDescent="0.25">
      <c r="A94" s="13" t="s">
        <v>108</v>
      </c>
      <c r="B94" s="9">
        <v>5.8299999999999998E-2</v>
      </c>
      <c r="C94" s="9">
        <v>2.0799999999999999E-2</v>
      </c>
      <c r="D94" s="9">
        <v>2.0799999999999999E-2</v>
      </c>
      <c r="E94" s="9">
        <v>1.2500000000000001E-2</v>
      </c>
      <c r="F94" s="9">
        <v>1.67E-2</v>
      </c>
      <c r="G94" s="9">
        <v>1.2500000000000001E-2</v>
      </c>
      <c r="H94" s="9">
        <v>2.0799999999999999E-2</v>
      </c>
      <c r="I94" s="9">
        <v>1.67E-2</v>
      </c>
      <c r="J94" s="9">
        <v>2.5000000000000001E-2</v>
      </c>
      <c r="K94" s="9">
        <v>1.2500000000000001E-2</v>
      </c>
      <c r="L94" s="9">
        <v>2.0799999999999999E-2</v>
      </c>
      <c r="M94" s="9">
        <v>2.92E-2</v>
      </c>
      <c r="N94" s="9">
        <v>1.67E-2</v>
      </c>
      <c r="O94" s="9">
        <v>1.67E-2</v>
      </c>
      <c r="P94" s="9">
        <v>4.1999999999999997E-3</v>
      </c>
      <c r="Q94" s="9">
        <v>8.3000000000000001E-3</v>
      </c>
      <c r="R94" s="9">
        <v>1.67E-2</v>
      </c>
      <c r="S94" s="9">
        <v>1.67E-2</v>
      </c>
      <c r="T94" s="9">
        <v>1.67E-2</v>
      </c>
      <c r="U94" s="9">
        <v>2.0799999999999999E-2</v>
      </c>
      <c r="V94" s="9">
        <v>4.1999999999999997E-3</v>
      </c>
    </row>
    <row r="95" spans="1:23" ht="15" thickBot="1" x14ac:dyDescent="0.3">
      <c r="A95" s="134">
        <v>2009</v>
      </c>
      <c r="B95" s="135" t="s">
        <v>110</v>
      </c>
      <c r="C95" s="135" t="s">
        <v>111</v>
      </c>
      <c r="D95" s="135" t="s">
        <v>112</v>
      </c>
      <c r="E95" s="135" t="s">
        <v>113</v>
      </c>
      <c r="F95" s="135" t="s">
        <v>114</v>
      </c>
      <c r="G95" s="135" t="s">
        <v>145</v>
      </c>
      <c r="H95" s="135" t="s">
        <v>115</v>
      </c>
      <c r="I95" s="135" t="s">
        <v>116</v>
      </c>
      <c r="J95" s="135" t="s">
        <v>117</v>
      </c>
      <c r="K95" s="135" t="s">
        <v>118</v>
      </c>
      <c r="L95" s="135" t="s">
        <v>119</v>
      </c>
      <c r="M95" s="135" t="s">
        <v>120</v>
      </c>
      <c r="N95" s="135" t="s">
        <v>121</v>
      </c>
      <c r="O95" s="135" t="s">
        <v>122</v>
      </c>
      <c r="P95" s="135" t="s">
        <v>123</v>
      </c>
      <c r="Q95" s="135" t="s">
        <v>124</v>
      </c>
      <c r="R95" s="135" t="s">
        <v>125</v>
      </c>
      <c r="S95" s="135" t="s">
        <v>126</v>
      </c>
      <c r="T95" s="135" t="s">
        <v>149</v>
      </c>
      <c r="U95" s="135" t="s">
        <v>127</v>
      </c>
      <c r="V95" s="135" t="s">
        <v>128</v>
      </c>
    </row>
    <row r="96" spans="1:23" ht="14.25" x14ac:dyDescent="0.25">
      <c r="A96" s="4" t="s">
        <v>222</v>
      </c>
      <c r="B96" s="9">
        <v>0.73899999999999999</v>
      </c>
      <c r="C96" s="9">
        <v>0.68899999999999995</v>
      </c>
      <c r="D96" s="9">
        <v>0.86499999999999999</v>
      </c>
      <c r="E96" s="9">
        <v>0.68400000000000005</v>
      </c>
      <c r="F96" s="9">
        <v>0.75900000000000001</v>
      </c>
      <c r="G96" s="9">
        <v>0.85099999999999998</v>
      </c>
      <c r="H96" s="9">
        <v>0.69</v>
      </c>
      <c r="I96" s="9">
        <v>0.751</v>
      </c>
      <c r="J96" s="9">
        <v>0.71699999999999997</v>
      </c>
      <c r="K96" s="9">
        <v>0.72399999999999998</v>
      </c>
      <c r="L96" s="9">
        <v>0.67700000000000005</v>
      </c>
      <c r="M96" s="9">
        <v>0.68799999999999994</v>
      </c>
      <c r="N96" s="9">
        <v>0.76700000000000002</v>
      </c>
      <c r="O96" s="9">
        <v>0.76300000000000001</v>
      </c>
      <c r="P96" s="9">
        <v>0.625</v>
      </c>
      <c r="Q96" s="9">
        <v>0.63200000000000001</v>
      </c>
      <c r="R96" s="9">
        <v>0.63500000000000001</v>
      </c>
      <c r="S96" s="9">
        <v>0.61299999999999999</v>
      </c>
      <c r="T96" s="9">
        <v>0.68500000000000005</v>
      </c>
      <c r="U96" s="9">
        <v>0.81799999999999995</v>
      </c>
      <c r="V96" s="9">
        <v>0.76500000000000001</v>
      </c>
      <c r="W96" s="56"/>
    </row>
    <row r="97" spans="1:22" ht="14.25" x14ac:dyDescent="0.25">
      <c r="A97" s="13" t="s">
        <v>223</v>
      </c>
      <c r="B97" s="9">
        <v>9.0999999999999998E-2</v>
      </c>
      <c r="C97" s="9">
        <v>0.109</v>
      </c>
      <c r="D97" s="9">
        <v>0.14699999999999999</v>
      </c>
      <c r="E97" s="9">
        <v>7.9000000000000001E-2</v>
      </c>
      <c r="F97" s="9">
        <v>9.8000000000000004E-2</v>
      </c>
      <c r="G97" s="9">
        <v>0.14000000000000001</v>
      </c>
      <c r="H97" s="9">
        <v>7.0999999999999994E-2</v>
      </c>
      <c r="I97" s="9">
        <v>3.4000000000000002E-2</v>
      </c>
      <c r="J97" s="9">
        <v>5.3999999999999999E-2</v>
      </c>
      <c r="K97" s="9">
        <v>9.0999999999999998E-2</v>
      </c>
      <c r="L97" s="9">
        <v>0.126</v>
      </c>
      <c r="M97" s="9">
        <v>1.7999999999999999E-2</v>
      </c>
      <c r="N97" s="9">
        <v>8.5000000000000006E-2</v>
      </c>
      <c r="O97" s="9">
        <v>0.05</v>
      </c>
      <c r="P97" s="9">
        <v>0.11899999999999999</v>
      </c>
      <c r="Q97" s="9">
        <v>1.4999999999999999E-2</v>
      </c>
      <c r="R97" s="9">
        <v>0.113</v>
      </c>
      <c r="S97" s="9">
        <v>0</v>
      </c>
      <c r="T97" s="9">
        <v>7.3999999999999996E-2</v>
      </c>
      <c r="U97" s="9">
        <v>5.8000000000000003E-2</v>
      </c>
      <c r="V97" s="9">
        <v>0.14299999999999999</v>
      </c>
    </row>
    <row r="98" spans="1:22" ht="14.25" x14ac:dyDescent="0.25">
      <c r="A98" s="13" t="s">
        <v>97</v>
      </c>
      <c r="B98" s="9">
        <v>1.7999999999999999E-2</v>
      </c>
      <c r="C98" s="9">
        <v>8.0000000000000002E-3</v>
      </c>
      <c r="D98" s="9">
        <v>0.01</v>
      </c>
      <c r="E98" s="9">
        <v>8.9999999999999993E-3</v>
      </c>
      <c r="F98" s="9">
        <v>0</v>
      </c>
      <c r="G98" s="9">
        <v>3.3000000000000002E-2</v>
      </c>
      <c r="H98" s="9">
        <v>0</v>
      </c>
      <c r="I98" s="9">
        <v>6.0000000000000001E-3</v>
      </c>
      <c r="J98" s="9">
        <v>0</v>
      </c>
      <c r="K98" s="9">
        <v>0.01</v>
      </c>
      <c r="L98" s="9">
        <v>0</v>
      </c>
      <c r="M98" s="9">
        <v>1.7999999999999999E-2</v>
      </c>
      <c r="N98" s="9">
        <v>0</v>
      </c>
      <c r="O98" s="9">
        <v>0</v>
      </c>
      <c r="P98" s="9">
        <v>6.8000000000000005E-2</v>
      </c>
      <c r="Q98" s="9">
        <v>0</v>
      </c>
      <c r="R98" s="9">
        <v>0</v>
      </c>
      <c r="S98" s="9">
        <v>0</v>
      </c>
      <c r="T98" s="9">
        <v>0</v>
      </c>
      <c r="U98" s="9">
        <v>8.0000000000000002E-3</v>
      </c>
      <c r="V98" s="9">
        <v>2.9000000000000001E-2</v>
      </c>
    </row>
    <row r="99" spans="1:22" ht="14.25" x14ac:dyDescent="0.25">
      <c r="A99" s="13" t="s">
        <v>98</v>
      </c>
      <c r="B99" s="9">
        <v>8.9999999999999993E-3</v>
      </c>
      <c r="C99" s="9">
        <v>3.4000000000000002E-2</v>
      </c>
      <c r="D99" s="9">
        <v>0.01</v>
      </c>
      <c r="E99" s="9">
        <v>1.7999999999999999E-2</v>
      </c>
      <c r="F99" s="9">
        <v>0</v>
      </c>
      <c r="G99" s="9">
        <v>6.6000000000000003E-2</v>
      </c>
      <c r="H99" s="9">
        <v>1.7999999999999999E-2</v>
      </c>
      <c r="I99" s="9">
        <v>6.0000000000000001E-3</v>
      </c>
      <c r="J99" s="9">
        <v>0</v>
      </c>
      <c r="K99" s="9">
        <v>3.5000000000000003E-2</v>
      </c>
      <c r="L99" s="9">
        <v>1.4999999999999999E-2</v>
      </c>
      <c r="M99" s="9">
        <v>2.8000000000000001E-2</v>
      </c>
      <c r="N99" s="9">
        <v>1.6E-2</v>
      </c>
      <c r="O99" s="9">
        <v>0</v>
      </c>
      <c r="P99" s="9">
        <v>5.0999999999999997E-2</v>
      </c>
      <c r="Q99" s="9">
        <v>0</v>
      </c>
      <c r="R99" s="9">
        <v>8.9999999999999993E-3</v>
      </c>
      <c r="S99" s="9">
        <v>3.2000000000000001E-2</v>
      </c>
      <c r="T99" s="9">
        <v>1.9E-2</v>
      </c>
      <c r="U99" s="9">
        <v>1.7000000000000001E-2</v>
      </c>
      <c r="V99" s="9">
        <v>2.9000000000000001E-2</v>
      </c>
    </row>
    <row r="100" spans="1:22" ht="14.25" x14ac:dyDescent="0.25">
      <c r="A100" s="13" t="s">
        <v>99</v>
      </c>
      <c r="B100" s="9">
        <v>0.80900000000000005</v>
      </c>
      <c r="C100" s="9">
        <v>0.71399999999999997</v>
      </c>
      <c r="D100" s="9">
        <v>0.81100000000000005</v>
      </c>
      <c r="E100" s="9">
        <v>0.70199999999999996</v>
      </c>
      <c r="F100" s="9">
        <v>0.752</v>
      </c>
      <c r="G100" s="9">
        <v>0.77500000000000002</v>
      </c>
      <c r="H100" s="9">
        <v>0.75900000000000001</v>
      </c>
      <c r="I100" s="9">
        <v>0.78200000000000003</v>
      </c>
      <c r="J100" s="9">
        <v>0.75800000000000001</v>
      </c>
      <c r="K100" s="9">
        <v>0.78400000000000003</v>
      </c>
      <c r="L100" s="9">
        <v>0.64100000000000001</v>
      </c>
      <c r="M100" s="9">
        <v>0.57799999999999996</v>
      </c>
      <c r="N100" s="9">
        <v>0.69299999999999995</v>
      </c>
      <c r="O100" s="9">
        <v>0.71299999999999997</v>
      </c>
      <c r="P100" s="9">
        <v>0.69299999999999995</v>
      </c>
      <c r="Q100" s="9">
        <v>0.74199999999999999</v>
      </c>
      <c r="R100" s="9">
        <v>0.63500000000000001</v>
      </c>
      <c r="S100" s="9">
        <v>0.629</v>
      </c>
      <c r="T100" s="9">
        <v>0.79600000000000004</v>
      </c>
      <c r="U100" s="9">
        <v>0.73599999999999999</v>
      </c>
      <c r="V100" s="9">
        <v>0.82899999999999996</v>
      </c>
    </row>
    <row r="101" spans="1:22" ht="14.25" x14ac:dyDescent="0.25">
      <c r="A101" s="13" t="s">
        <v>100</v>
      </c>
      <c r="B101" s="9">
        <v>0.2</v>
      </c>
      <c r="C101" s="9">
        <v>0.31900000000000001</v>
      </c>
      <c r="D101" s="9">
        <v>0.34699999999999998</v>
      </c>
      <c r="E101" s="9">
        <v>0.158</v>
      </c>
      <c r="F101" s="9">
        <v>0.31</v>
      </c>
      <c r="G101" s="9">
        <v>0.157</v>
      </c>
      <c r="H101" s="9">
        <v>0.161</v>
      </c>
      <c r="I101" s="9">
        <v>0.29899999999999999</v>
      </c>
      <c r="J101" s="9">
        <v>0.154</v>
      </c>
      <c r="K101" s="9">
        <v>0.26600000000000001</v>
      </c>
      <c r="L101" s="9">
        <v>0.20699999999999999</v>
      </c>
      <c r="M101" s="9">
        <v>0.13900000000000001</v>
      </c>
      <c r="N101" s="9">
        <v>0.30199999999999999</v>
      </c>
      <c r="O101" s="9">
        <v>8.7999999999999995E-2</v>
      </c>
      <c r="P101" s="9">
        <v>0.10199999999999999</v>
      </c>
      <c r="Q101" s="9">
        <v>0.15</v>
      </c>
      <c r="R101" s="9">
        <v>0.26700000000000002</v>
      </c>
      <c r="S101" s="9">
        <v>0.17699999999999999</v>
      </c>
      <c r="T101" s="9">
        <v>0.20399999999999999</v>
      </c>
      <c r="U101" s="9">
        <v>9.0999999999999998E-2</v>
      </c>
      <c r="V101" s="9">
        <v>0.17100000000000001</v>
      </c>
    </row>
    <row r="102" spans="1:22" ht="14.25" x14ac:dyDescent="0.25">
      <c r="A102" s="13" t="s">
        <v>101</v>
      </c>
      <c r="B102" s="9">
        <v>0.24299999999999999</v>
      </c>
      <c r="C102" s="9">
        <v>0.30299999999999999</v>
      </c>
      <c r="D102" s="9">
        <v>0.375</v>
      </c>
      <c r="E102" s="9">
        <v>0.39500000000000002</v>
      </c>
      <c r="F102" s="9">
        <v>0.36599999999999999</v>
      </c>
      <c r="G102" s="9">
        <v>0.26700000000000002</v>
      </c>
      <c r="H102" s="9">
        <v>0.26800000000000002</v>
      </c>
      <c r="I102" s="9">
        <v>0.49399999999999999</v>
      </c>
      <c r="J102" s="9">
        <v>0.35899999999999999</v>
      </c>
      <c r="K102" s="9">
        <v>0.39900000000000002</v>
      </c>
      <c r="L102" s="9">
        <v>0.36899999999999999</v>
      </c>
      <c r="M102" s="9">
        <v>0.39800000000000002</v>
      </c>
      <c r="N102" s="9">
        <v>0.30199999999999999</v>
      </c>
      <c r="O102" s="9">
        <v>0.33800000000000002</v>
      </c>
      <c r="P102" s="9">
        <v>0.33300000000000002</v>
      </c>
      <c r="Q102" s="9">
        <v>0.54900000000000004</v>
      </c>
      <c r="R102" s="9">
        <v>0.32200000000000001</v>
      </c>
      <c r="S102" s="9">
        <v>0.38700000000000001</v>
      </c>
      <c r="T102" s="9">
        <v>0.315</v>
      </c>
      <c r="U102" s="9">
        <v>0.16500000000000001</v>
      </c>
      <c r="V102" s="9">
        <v>0.48599999999999999</v>
      </c>
    </row>
    <row r="103" spans="1:22" ht="14.25" x14ac:dyDescent="0.25">
      <c r="A103" s="13" t="s">
        <v>102</v>
      </c>
      <c r="B103" s="9">
        <v>4.4999999999999998E-2</v>
      </c>
      <c r="C103" s="9">
        <v>2.5000000000000001E-2</v>
      </c>
      <c r="D103" s="9">
        <v>7.3999999999999996E-2</v>
      </c>
      <c r="E103" s="9">
        <v>0.08</v>
      </c>
      <c r="F103" s="9">
        <v>3.5000000000000003E-2</v>
      </c>
      <c r="G103" s="9">
        <v>4.1000000000000002E-2</v>
      </c>
      <c r="H103" s="9">
        <v>8.9999999999999993E-3</v>
      </c>
      <c r="I103" s="9">
        <v>1.7000000000000001E-2</v>
      </c>
      <c r="J103" s="9">
        <v>3.3000000000000002E-2</v>
      </c>
      <c r="K103" s="9">
        <v>0.04</v>
      </c>
      <c r="L103" s="9">
        <v>2.5000000000000001E-2</v>
      </c>
      <c r="M103" s="9">
        <v>8.9999999999999993E-3</v>
      </c>
      <c r="N103" s="9">
        <v>1.0999999999999999E-2</v>
      </c>
      <c r="O103" s="9">
        <v>0.05</v>
      </c>
      <c r="P103" s="9">
        <v>5.0999999999999997E-2</v>
      </c>
      <c r="Q103" s="9">
        <v>7.4999999999999997E-2</v>
      </c>
      <c r="R103" s="9">
        <v>3.5000000000000003E-2</v>
      </c>
      <c r="S103" s="9">
        <v>1.6E-2</v>
      </c>
      <c r="T103" s="9">
        <v>1.9E-2</v>
      </c>
      <c r="U103" s="9">
        <v>2.5000000000000001E-2</v>
      </c>
      <c r="V103" s="9">
        <v>5.7000000000000002E-2</v>
      </c>
    </row>
    <row r="104" spans="1:22" ht="14.25" x14ac:dyDescent="0.25">
      <c r="A104" s="13" t="s">
        <v>103</v>
      </c>
      <c r="B104" s="9">
        <v>0.126</v>
      </c>
      <c r="C104" s="9">
        <v>9.1999999999999998E-2</v>
      </c>
      <c r="D104" s="9">
        <v>0.34699999999999998</v>
      </c>
      <c r="E104" s="9">
        <v>0.25700000000000001</v>
      </c>
      <c r="F104" s="9">
        <v>0.08</v>
      </c>
      <c r="G104" s="9">
        <v>6.6000000000000003E-2</v>
      </c>
      <c r="H104" s="9">
        <v>9.8000000000000004E-2</v>
      </c>
      <c r="I104" s="9">
        <v>0.04</v>
      </c>
      <c r="J104" s="9">
        <v>2.1999999999999999E-2</v>
      </c>
      <c r="K104" s="9">
        <v>7.4999999999999997E-2</v>
      </c>
      <c r="L104" s="9">
        <v>1.4999999999999999E-2</v>
      </c>
      <c r="M104" s="9">
        <v>3.6999999999999998E-2</v>
      </c>
      <c r="N104" s="9">
        <v>0.09</v>
      </c>
      <c r="O104" s="9">
        <v>7.4999999999999997E-2</v>
      </c>
      <c r="P104" s="9">
        <v>7.3999999999999996E-2</v>
      </c>
      <c r="Q104" s="9">
        <v>4.4999999999999998E-2</v>
      </c>
      <c r="R104" s="9">
        <v>1.7000000000000001E-2</v>
      </c>
      <c r="S104" s="9">
        <v>1.6E-2</v>
      </c>
      <c r="T104" s="9">
        <v>1.9E-2</v>
      </c>
      <c r="U104" s="9">
        <v>4.1000000000000002E-2</v>
      </c>
      <c r="V104" s="9">
        <v>0.114</v>
      </c>
    </row>
    <row r="105" spans="1:22" ht="14.25" x14ac:dyDescent="0.25">
      <c r="A105" s="13" t="s">
        <v>104</v>
      </c>
      <c r="B105" s="9" t="s">
        <v>60</v>
      </c>
      <c r="C105" s="9" t="s">
        <v>60</v>
      </c>
      <c r="D105" s="9" t="s">
        <v>60</v>
      </c>
      <c r="E105" s="9" t="s">
        <v>60</v>
      </c>
      <c r="F105" s="9" t="s">
        <v>60</v>
      </c>
      <c r="G105" s="9" t="s">
        <v>60</v>
      </c>
      <c r="H105" s="9" t="s">
        <v>60</v>
      </c>
      <c r="I105" s="9" t="s">
        <v>60</v>
      </c>
      <c r="J105" s="9" t="s">
        <v>60</v>
      </c>
      <c r="K105" s="9" t="s">
        <v>60</v>
      </c>
      <c r="L105" s="9" t="s">
        <v>60</v>
      </c>
      <c r="M105" s="9" t="s">
        <v>60</v>
      </c>
      <c r="N105" s="9" t="s">
        <v>60</v>
      </c>
      <c r="O105" s="9" t="s">
        <v>60</v>
      </c>
      <c r="P105" s="9" t="s">
        <v>60</v>
      </c>
      <c r="Q105" s="9" t="s">
        <v>60</v>
      </c>
      <c r="R105" s="9" t="s">
        <v>60</v>
      </c>
      <c r="S105" s="9" t="s">
        <v>60</v>
      </c>
      <c r="T105" s="9" t="s">
        <v>60</v>
      </c>
      <c r="U105" s="9" t="s">
        <v>60</v>
      </c>
      <c r="V105" s="9" t="s">
        <v>60</v>
      </c>
    </row>
    <row r="106" spans="1:22" ht="14.25" x14ac:dyDescent="0.25">
      <c r="A106" s="13" t="s">
        <v>105</v>
      </c>
      <c r="B106" s="9" t="s">
        <v>60</v>
      </c>
      <c r="C106" s="9" t="s">
        <v>60</v>
      </c>
      <c r="D106" s="9" t="s">
        <v>60</v>
      </c>
      <c r="E106" s="9" t="s">
        <v>60</v>
      </c>
      <c r="F106" s="9" t="s">
        <v>60</v>
      </c>
      <c r="G106" s="9" t="s">
        <v>60</v>
      </c>
      <c r="H106" s="9" t="s">
        <v>60</v>
      </c>
      <c r="I106" s="9" t="s">
        <v>60</v>
      </c>
      <c r="J106" s="9" t="s">
        <v>60</v>
      </c>
      <c r="K106" s="9" t="s">
        <v>60</v>
      </c>
      <c r="L106" s="9" t="s">
        <v>60</v>
      </c>
      <c r="M106" s="9" t="s">
        <v>60</v>
      </c>
      <c r="N106" s="9" t="s">
        <v>60</v>
      </c>
      <c r="O106" s="9" t="s">
        <v>60</v>
      </c>
      <c r="P106" s="9" t="s">
        <v>60</v>
      </c>
      <c r="Q106" s="9" t="s">
        <v>60</v>
      </c>
      <c r="R106" s="9" t="s">
        <v>60</v>
      </c>
      <c r="S106" s="9" t="s">
        <v>60</v>
      </c>
      <c r="T106" s="9" t="s">
        <v>60</v>
      </c>
      <c r="U106" s="9" t="s">
        <v>60</v>
      </c>
      <c r="V106" s="9" t="s">
        <v>60</v>
      </c>
    </row>
    <row r="107" spans="1:22" ht="14.25" x14ac:dyDescent="0.25">
      <c r="A107" s="13" t="s">
        <v>106</v>
      </c>
      <c r="B107" s="9">
        <v>5.3999999999999999E-2</v>
      </c>
      <c r="C107" s="9">
        <v>2.5000000000000001E-2</v>
      </c>
      <c r="D107" s="9">
        <v>0.104</v>
      </c>
      <c r="E107" s="9">
        <v>5.2999999999999999E-2</v>
      </c>
      <c r="F107" s="9">
        <v>8.9999999999999993E-3</v>
      </c>
      <c r="G107" s="9">
        <v>8.0000000000000002E-3</v>
      </c>
      <c r="H107" s="9">
        <v>1.7999999999999999E-2</v>
      </c>
      <c r="I107" s="9">
        <v>1.7000000000000001E-2</v>
      </c>
      <c r="J107" s="9">
        <v>1.0999999999999999E-2</v>
      </c>
      <c r="K107" s="9">
        <v>6.6000000000000003E-2</v>
      </c>
      <c r="L107" s="9">
        <v>1.4999999999999999E-2</v>
      </c>
      <c r="M107" s="9">
        <v>1.7999999999999999E-2</v>
      </c>
      <c r="N107" s="9">
        <v>1.0999999999999999E-2</v>
      </c>
      <c r="O107" s="9">
        <v>1.2999999999999999E-2</v>
      </c>
      <c r="P107" s="9">
        <v>6.0000000000000001E-3</v>
      </c>
      <c r="Q107" s="9">
        <v>8.0000000000000002E-3</v>
      </c>
      <c r="R107" s="9"/>
      <c r="S107" s="9"/>
      <c r="T107" s="9"/>
      <c r="U107" s="9">
        <v>1.7000000000000001E-2</v>
      </c>
      <c r="V107" s="9">
        <v>2.9000000000000001E-2</v>
      </c>
    </row>
    <row r="108" spans="1:22" ht="14.25" x14ac:dyDescent="0.25">
      <c r="A108" s="13" t="s">
        <v>107</v>
      </c>
      <c r="B108" s="9" t="s">
        <v>60</v>
      </c>
      <c r="C108" s="9" t="s">
        <v>60</v>
      </c>
      <c r="D108" s="9" t="s">
        <v>60</v>
      </c>
      <c r="E108" s="9" t="s">
        <v>60</v>
      </c>
      <c r="F108" s="9" t="s">
        <v>60</v>
      </c>
      <c r="G108" s="9" t="s">
        <v>60</v>
      </c>
      <c r="H108" s="9" t="s">
        <v>60</v>
      </c>
      <c r="I108" s="9" t="s">
        <v>60</v>
      </c>
      <c r="J108" s="9" t="s">
        <v>60</v>
      </c>
      <c r="K108" s="9" t="s">
        <v>60</v>
      </c>
      <c r="L108" s="9" t="s">
        <v>60</v>
      </c>
      <c r="M108" s="9" t="s">
        <v>60</v>
      </c>
      <c r="N108" s="9" t="s">
        <v>60</v>
      </c>
      <c r="O108" s="9" t="s">
        <v>60</v>
      </c>
      <c r="P108" s="9" t="s">
        <v>60</v>
      </c>
      <c r="Q108" s="9" t="s">
        <v>60</v>
      </c>
      <c r="R108" s="9" t="s">
        <v>60</v>
      </c>
      <c r="S108" s="9" t="s">
        <v>60</v>
      </c>
      <c r="T108" s="9" t="s">
        <v>60</v>
      </c>
      <c r="U108" s="9" t="s">
        <v>60</v>
      </c>
      <c r="V108" s="9" t="s">
        <v>60</v>
      </c>
    </row>
    <row r="109" spans="1:22" ht="14.25" x14ac:dyDescent="0.25">
      <c r="A109" s="13" t="s">
        <v>108</v>
      </c>
      <c r="B109" s="9">
        <v>8.9999999999999993E-3</v>
      </c>
      <c r="C109" s="9">
        <v>1.26E-2</v>
      </c>
      <c r="D109" s="9">
        <v>0</v>
      </c>
      <c r="E109" s="9">
        <v>1.7500000000000002E-2</v>
      </c>
      <c r="F109" s="9">
        <v>2.2100000000000002E-2</v>
      </c>
      <c r="G109" s="9">
        <v>1.6500000000000001E-2</v>
      </c>
      <c r="H109" s="9">
        <v>8.8999999999999999E-3</v>
      </c>
      <c r="I109" s="9">
        <v>1.15E-2</v>
      </c>
      <c r="J109" s="9">
        <v>1.6299999999999999E-2</v>
      </c>
      <c r="K109" s="9">
        <v>2.01E-2</v>
      </c>
      <c r="L109" s="9">
        <v>2.53E-2</v>
      </c>
      <c r="M109" s="9">
        <v>1.83E-2</v>
      </c>
      <c r="N109" s="9">
        <v>1.06E-2</v>
      </c>
      <c r="O109" s="9">
        <v>1.2500000000000001E-2</v>
      </c>
      <c r="P109" s="9">
        <v>2.8E-3</v>
      </c>
      <c r="Q109" s="9">
        <v>1.5100000000000001E-2</v>
      </c>
      <c r="R109" s="9">
        <v>8.6999999999999994E-3</v>
      </c>
      <c r="S109" s="9">
        <v>7.9000000000000008E-3</v>
      </c>
      <c r="T109" s="9">
        <v>0</v>
      </c>
      <c r="U109" s="9">
        <v>8.3000000000000001E-3</v>
      </c>
      <c r="V109" s="9">
        <v>1.43E-2</v>
      </c>
    </row>
    <row r="110" spans="1:22" ht="15" thickBot="1" x14ac:dyDescent="0.3">
      <c r="A110" s="136">
        <v>2008</v>
      </c>
      <c r="B110" s="135" t="s">
        <v>110</v>
      </c>
      <c r="C110" s="135" t="s">
        <v>111</v>
      </c>
      <c r="D110" s="135" t="s">
        <v>112</v>
      </c>
      <c r="E110" s="135" t="s">
        <v>113</v>
      </c>
      <c r="F110" s="135" t="s">
        <v>114</v>
      </c>
      <c r="G110" s="135" t="s">
        <v>145</v>
      </c>
      <c r="H110" s="135" t="s">
        <v>115</v>
      </c>
      <c r="I110" s="135" t="s">
        <v>116</v>
      </c>
      <c r="J110" s="135" t="s">
        <v>117</v>
      </c>
      <c r="K110" s="135" t="s">
        <v>118</v>
      </c>
      <c r="L110" s="135" t="s">
        <v>119</v>
      </c>
      <c r="M110" s="135" t="s">
        <v>120</v>
      </c>
      <c r="N110" s="135" t="s">
        <v>121</v>
      </c>
      <c r="O110" s="135" t="s">
        <v>122</v>
      </c>
      <c r="P110" s="135" t="s">
        <v>123</v>
      </c>
      <c r="Q110" s="135" t="s">
        <v>124</v>
      </c>
      <c r="R110" s="135" t="s">
        <v>125</v>
      </c>
      <c r="S110" s="135" t="s">
        <v>126</v>
      </c>
      <c r="T110" s="135" t="s">
        <v>149</v>
      </c>
      <c r="U110" s="135" t="s">
        <v>127</v>
      </c>
      <c r="V110" s="135" t="s">
        <v>128</v>
      </c>
    </row>
    <row r="111" spans="1:22" ht="14.25" x14ac:dyDescent="0.25">
      <c r="A111" s="4" t="s">
        <v>222</v>
      </c>
      <c r="B111" s="9" t="s">
        <v>60</v>
      </c>
      <c r="C111" s="9" t="s">
        <v>60</v>
      </c>
      <c r="D111" s="9" t="s">
        <v>60</v>
      </c>
      <c r="E111" s="9" t="s">
        <v>60</v>
      </c>
      <c r="F111" s="9" t="s">
        <v>60</v>
      </c>
      <c r="G111" s="9" t="s">
        <v>60</v>
      </c>
      <c r="H111" s="9" t="s">
        <v>60</v>
      </c>
      <c r="I111" s="9" t="s">
        <v>60</v>
      </c>
      <c r="J111" s="9" t="s">
        <v>60</v>
      </c>
      <c r="K111" s="9" t="s">
        <v>60</v>
      </c>
      <c r="L111" s="9" t="s">
        <v>60</v>
      </c>
      <c r="M111" s="9" t="s">
        <v>60</v>
      </c>
      <c r="N111" s="9" t="s">
        <v>60</v>
      </c>
      <c r="O111" s="9" t="s">
        <v>60</v>
      </c>
      <c r="P111" s="9" t="s">
        <v>60</v>
      </c>
      <c r="Q111" s="9" t="s">
        <v>60</v>
      </c>
      <c r="R111" s="9" t="s">
        <v>60</v>
      </c>
      <c r="S111" s="9" t="s">
        <v>60</v>
      </c>
      <c r="T111" s="9" t="s">
        <v>60</v>
      </c>
      <c r="U111" s="9" t="s">
        <v>60</v>
      </c>
      <c r="V111" s="9" t="s">
        <v>60</v>
      </c>
    </row>
    <row r="112" spans="1:22" ht="14.25" x14ac:dyDescent="0.25">
      <c r="A112" s="13" t="s">
        <v>223</v>
      </c>
      <c r="B112" s="9" t="s">
        <v>60</v>
      </c>
      <c r="C112" s="9" t="s">
        <v>60</v>
      </c>
      <c r="D112" s="9" t="s">
        <v>60</v>
      </c>
      <c r="E112" s="9" t="s">
        <v>60</v>
      </c>
      <c r="F112" s="9" t="s">
        <v>60</v>
      </c>
      <c r="G112" s="9" t="s">
        <v>60</v>
      </c>
      <c r="H112" s="9" t="s">
        <v>60</v>
      </c>
      <c r="I112" s="9" t="s">
        <v>60</v>
      </c>
      <c r="J112" s="9" t="s">
        <v>60</v>
      </c>
      <c r="K112" s="9" t="s">
        <v>60</v>
      </c>
      <c r="L112" s="9" t="s">
        <v>60</v>
      </c>
      <c r="M112" s="9" t="s">
        <v>60</v>
      </c>
      <c r="N112" s="9" t="s">
        <v>60</v>
      </c>
      <c r="O112" s="9" t="s">
        <v>60</v>
      </c>
      <c r="P112" s="9" t="s">
        <v>60</v>
      </c>
      <c r="Q112" s="9" t="s">
        <v>60</v>
      </c>
      <c r="R112" s="9" t="s">
        <v>60</v>
      </c>
      <c r="S112" s="9" t="s">
        <v>60</v>
      </c>
      <c r="T112" s="9" t="s">
        <v>60</v>
      </c>
      <c r="U112" s="9" t="s">
        <v>60</v>
      </c>
      <c r="V112" s="9" t="s">
        <v>60</v>
      </c>
    </row>
    <row r="113" spans="1:22" ht="14.25" x14ac:dyDescent="0.25">
      <c r="A113" s="13" t="s">
        <v>97</v>
      </c>
      <c r="B113" s="9" t="s">
        <v>60</v>
      </c>
      <c r="C113" s="9" t="s">
        <v>60</v>
      </c>
      <c r="D113" s="9" t="s">
        <v>60</v>
      </c>
      <c r="E113" s="9" t="s">
        <v>60</v>
      </c>
      <c r="F113" s="9" t="s">
        <v>60</v>
      </c>
      <c r="G113" s="9" t="s">
        <v>60</v>
      </c>
      <c r="H113" s="9" t="s">
        <v>60</v>
      </c>
      <c r="I113" s="9" t="s">
        <v>60</v>
      </c>
      <c r="J113" s="9" t="s">
        <v>60</v>
      </c>
      <c r="K113" s="9" t="s">
        <v>60</v>
      </c>
      <c r="L113" s="9" t="s">
        <v>60</v>
      </c>
      <c r="M113" s="9" t="s">
        <v>60</v>
      </c>
      <c r="N113" s="9" t="s">
        <v>60</v>
      </c>
      <c r="O113" s="9" t="s">
        <v>60</v>
      </c>
      <c r="P113" s="9" t="s">
        <v>60</v>
      </c>
      <c r="Q113" s="9" t="s">
        <v>60</v>
      </c>
      <c r="R113" s="9" t="s">
        <v>60</v>
      </c>
      <c r="S113" s="9" t="s">
        <v>60</v>
      </c>
      <c r="T113" s="9" t="s">
        <v>60</v>
      </c>
      <c r="U113" s="9" t="s">
        <v>60</v>
      </c>
      <c r="V113" s="9" t="s">
        <v>60</v>
      </c>
    </row>
    <row r="114" spans="1:22" ht="14.25" x14ac:dyDescent="0.25">
      <c r="A114" s="13" t="s">
        <v>98</v>
      </c>
      <c r="B114" s="9" t="s">
        <v>60</v>
      </c>
      <c r="C114" s="9" t="s">
        <v>60</v>
      </c>
      <c r="D114" s="9" t="s">
        <v>60</v>
      </c>
      <c r="E114" s="9" t="s">
        <v>60</v>
      </c>
      <c r="F114" s="9" t="s">
        <v>60</v>
      </c>
      <c r="G114" s="9" t="s">
        <v>60</v>
      </c>
      <c r="H114" s="9" t="s">
        <v>60</v>
      </c>
      <c r="I114" s="9" t="s">
        <v>60</v>
      </c>
      <c r="J114" s="9" t="s">
        <v>60</v>
      </c>
      <c r="K114" s="9" t="s">
        <v>60</v>
      </c>
      <c r="L114" s="9" t="s">
        <v>60</v>
      </c>
      <c r="M114" s="9" t="s">
        <v>60</v>
      </c>
      <c r="N114" s="9" t="s">
        <v>60</v>
      </c>
      <c r="O114" s="9" t="s">
        <v>60</v>
      </c>
      <c r="P114" s="9" t="s">
        <v>60</v>
      </c>
      <c r="Q114" s="9" t="s">
        <v>60</v>
      </c>
      <c r="R114" s="9" t="s">
        <v>60</v>
      </c>
      <c r="S114" s="9" t="s">
        <v>60</v>
      </c>
      <c r="T114" s="9" t="s">
        <v>60</v>
      </c>
      <c r="U114" s="9" t="s">
        <v>60</v>
      </c>
      <c r="V114" s="9" t="s">
        <v>60</v>
      </c>
    </row>
    <row r="115" spans="1:22" ht="14.25" x14ac:dyDescent="0.25">
      <c r="A115" s="13" t="s">
        <v>99</v>
      </c>
      <c r="B115" s="9" t="s">
        <v>60</v>
      </c>
      <c r="C115" s="9" t="s">
        <v>60</v>
      </c>
      <c r="D115" s="9" t="s">
        <v>60</v>
      </c>
      <c r="E115" s="9" t="s">
        <v>60</v>
      </c>
      <c r="F115" s="9" t="s">
        <v>60</v>
      </c>
      <c r="G115" s="9" t="s">
        <v>60</v>
      </c>
      <c r="H115" s="9" t="s">
        <v>60</v>
      </c>
      <c r="I115" s="9" t="s">
        <v>60</v>
      </c>
      <c r="J115" s="9" t="s">
        <v>60</v>
      </c>
      <c r="K115" s="9" t="s">
        <v>60</v>
      </c>
      <c r="L115" s="9" t="s">
        <v>60</v>
      </c>
      <c r="M115" s="9" t="s">
        <v>60</v>
      </c>
      <c r="N115" s="9" t="s">
        <v>60</v>
      </c>
      <c r="O115" s="9" t="s">
        <v>60</v>
      </c>
      <c r="P115" s="9" t="s">
        <v>60</v>
      </c>
      <c r="Q115" s="9" t="s">
        <v>60</v>
      </c>
      <c r="R115" s="9" t="s">
        <v>60</v>
      </c>
      <c r="S115" s="9" t="s">
        <v>60</v>
      </c>
      <c r="T115" s="9" t="s">
        <v>60</v>
      </c>
      <c r="U115" s="9" t="s">
        <v>60</v>
      </c>
      <c r="V115" s="9" t="s">
        <v>60</v>
      </c>
    </row>
    <row r="116" spans="1:22" ht="14.25" x14ac:dyDescent="0.25">
      <c r="A116" s="13" t="s">
        <v>100</v>
      </c>
      <c r="B116" s="9" t="s">
        <v>60</v>
      </c>
      <c r="C116" s="9" t="s">
        <v>60</v>
      </c>
      <c r="D116" s="9" t="s">
        <v>60</v>
      </c>
      <c r="E116" s="9" t="s">
        <v>60</v>
      </c>
      <c r="F116" s="9" t="s">
        <v>60</v>
      </c>
      <c r="G116" s="9" t="s">
        <v>60</v>
      </c>
      <c r="H116" s="9" t="s">
        <v>60</v>
      </c>
      <c r="I116" s="9" t="s">
        <v>60</v>
      </c>
      <c r="J116" s="9" t="s">
        <v>60</v>
      </c>
      <c r="K116" s="9" t="s">
        <v>60</v>
      </c>
      <c r="L116" s="9" t="s">
        <v>60</v>
      </c>
      <c r="M116" s="9" t="s">
        <v>60</v>
      </c>
      <c r="N116" s="9" t="s">
        <v>60</v>
      </c>
      <c r="O116" s="9" t="s">
        <v>60</v>
      </c>
      <c r="P116" s="9" t="s">
        <v>60</v>
      </c>
      <c r="Q116" s="9" t="s">
        <v>60</v>
      </c>
      <c r="R116" s="9" t="s">
        <v>60</v>
      </c>
      <c r="S116" s="9" t="s">
        <v>60</v>
      </c>
      <c r="T116" s="9" t="s">
        <v>60</v>
      </c>
      <c r="U116" s="9" t="s">
        <v>60</v>
      </c>
      <c r="V116" s="9" t="s">
        <v>60</v>
      </c>
    </row>
    <row r="117" spans="1:22" ht="14.25" x14ac:dyDescent="0.25">
      <c r="A117" s="13" t="s">
        <v>101</v>
      </c>
      <c r="B117" s="9" t="s">
        <v>60</v>
      </c>
      <c r="C117" s="9" t="s">
        <v>60</v>
      </c>
      <c r="D117" s="9" t="s">
        <v>60</v>
      </c>
      <c r="E117" s="9" t="s">
        <v>60</v>
      </c>
      <c r="F117" s="9" t="s">
        <v>60</v>
      </c>
      <c r="G117" s="9" t="s">
        <v>60</v>
      </c>
      <c r="H117" s="9" t="s">
        <v>60</v>
      </c>
      <c r="I117" s="9" t="s">
        <v>60</v>
      </c>
      <c r="J117" s="9" t="s">
        <v>60</v>
      </c>
      <c r="K117" s="9" t="s">
        <v>60</v>
      </c>
      <c r="L117" s="9" t="s">
        <v>60</v>
      </c>
      <c r="M117" s="9" t="s">
        <v>60</v>
      </c>
      <c r="N117" s="9" t="s">
        <v>60</v>
      </c>
      <c r="O117" s="9" t="s">
        <v>60</v>
      </c>
      <c r="P117" s="9" t="s">
        <v>60</v>
      </c>
      <c r="Q117" s="9" t="s">
        <v>60</v>
      </c>
      <c r="R117" s="9" t="s">
        <v>60</v>
      </c>
      <c r="S117" s="9" t="s">
        <v>60</v>
      </c>
      <c r="T117" s="9" t="s">
        <v>60</v>
      </c>
      <c r="U117" s="9" t="s">
        <v>60</v>
      </c>
      <c r="V117" s="9" t="s">
        <v>60</v>
      </c>
    </row>
    <row r="118" spans="1:22" ht="14.25" x14ac:dyDescent="0.25">
      <c r="A118" s="13" t="s">
        <v>102</v>
      </c>
      <c r="B118" s="9" t="s">
        <v>60</v>
      </c>
      <c r="C118" s="9" t="s">
        <v>60</v>
      </c>
      <c r="D118" s="9" t="s">
        <v>60</v>
      </c>
      <c r="E118" s="9" t="s">
        <v>60</v>
      </c>
      <c r="F118" s="9" t="s">
        <v>60</v>
      </c>
      <c r="G118" s="9" t="s">
        <v>60</v>
      </c>
      <c r="H118" s="9" t="s">
        <v>60</v>
      </c>
      <c r="I118" s="9" t="s">
        <v>60</v>
      </c>
      <c r="J118" s="9" t="s">
        <v>60</v>
      </c>
      <c r="K118" s="9" t="s">
        <v>60</v>
      </c>
      <c r="L118" s="9" t="s">
        <v>60</v>
      </c>
      <c r="M118" s="9" t="s">
        <v>60</v>
      </c>
      <c r="N118" s="9" t="s">
        <v>60</v>
      </c>
      <c r="O118" s="9" t="s">
        <v>60</v>
      </c>
      <c r="P118" s="9" t="s">
        <v>60</v>
      </c>
      <c r="Q118" s="9" t="s">
        <v>60</v>
      </c>
      <c r="R118" s="9" t="s">
        <v>60</v>
      </c>
      <c r="S118" s="9" t="s">
        <v>60</v>
      </c>
      <c r="T118" s="9" t="s">
        <v>60</v>
      </c>
      <c r="U118" s="9" t="s">
        <v>60</v>
      </c>
      <c r="V118" s="9" t="s">
        <v>60</v>
      </c>
    </row>
    <row r="119" spans="1:22" ht="14.25" x14ac:dyDescent="0.25">
      <c r="A119" s="13" t="s">
        <v>103</v>
      </c>
      <c r="B119" s="9" t="s">
        <v>60</v>
      </c>
      <c r="C119" s="9" t="s">
        <v>60</v>
      </c>
      <c r="D119" s="9" t="s">
        <v>60</v>
      </c>
      <c r="E119" s="9" t="s">
        <v>60</v>
      </c>
      <c r="F119" s="9" t="s">
        <v>60</v>
      </c>
      <c r="G119" s="9" t="s">
        <v>60</v>
      </c>
      <c r="H119" s="9" t="s">
        <v>60</v>
      </c>
      <c r="I119" s="9" t="s">
        <v>60</v>
      </c>
      <c r="J119" s="9" t="s">
        <v>60</v>
      </c>
      <c r="K119" s="9" t="s">
        <v>60</v>
      </c>
      <c r="L119" s="9" t="s">
        <v>60</v>
      </c>
      <c r="M119" s="9" t="s">
        <v>60</v>
      </c>
      <c r="N119" s="9" t="s">
        <v>60</v>
      </c>
      <c r="O119" s="9" t="s">
        <v>60</v>
      </c>
      <c r="P119" s="9" t="s">
        <v>60</v>
      </c>
      <c r="Q119" s="9" t="s">
        <v>60</v>
      </c>
      <c r="R119" s="9" t="s">
        <v>60</v>
      </c>
      <c r="S119" s="9" t="s">
        <v>60</v>
      </c>
      <c r="T119" s="9" t="s">
        <v>60</v>
      </c>
      <c r="U119" s="9" t="s">
        <v>60</v>
      </c>
      <c r="V119" s="9" t="s">
        <v>60</v>
      </c>
    </row>
    <row r="120" spans="1:22" ht="14.25" x14ac:dyDescent="0.25">
      <c r="A120" s="13" t="s">
        <v>104</v>
      </c>
      <c r="B120" s="9" t="s">
        <v>60</v>
      </c>
      <c r="C120" s="9" t="s">
        <v>60</v>
      </c>
      <c r="D120" s="9" t="s">
        <v>60</v>
      </c>
      <c r="E120" s="9" t="s">
        <v>60</v>
      </c>
      <c r="F120" s="9" t="s">
        <v>60</v>
      </c>
      <c r="G120" s="9" t="s">
        <v>60</v>
      </c>
      <c r="H120" s="9" t="s">
        <v>60</v>
      </c>
      <c r="I120" s="9" t="s">
        <v>60</v>
      </c>
      <c r="J120" s="9" t="s">
        <v>60</v>
      </c>
      <c r="K120" s="9" t="s">
        <v>60</v>
      </c>
      <c r="L120" s="9" t="s">
        <v>60</v>
      </c>
      <c r="M120" s="9" t="s">
        <v>60</v>
      </c>
      <c r="N120" s="9" t="s">
        <v>60</v>
      </c>
      <c r="O120" s="9" t="s">
        <v>60</v>
      </c>
      <c r="P120" s="9" t="s">
        <v>60</v>
      </c>
      <c r="Q120" s="9" t="s">
        <v>60</v>
      </c>
      <c r="R120" s="9" t="s">
        <v>60</v>
      </c>
      <c r="S120" s="9" t="s">
        <v>60</v>
      </c>
      <c r="T120" s="9" t="s">
        <v>60</v>
      </c>
      <c r="U120" s="9" t="s">
        <v>60</v>
      </c>
      <c r="V120" s="9" t="s">
        <v>60</v>
      </c>
    </row>
    <row r="121" spans="1:22" ht="14.25" x14ac:dyDescent="0.25">
      <c r="A121" s="13" t="s">
        <v>105</v>
      </c>
      <c r="B121" s="9" t="s">
        <v>60</v>
      </c>
      <c r="C121" s="9" t="s">
        <v>60</v>
      </c>
      <c r="D121" s="9" t="s">
        <v>60</v>
      </c>
      <c r="E121" s="9" t="s">
        <v>60</v>
      </c>
      <c r="F121" s="9" t="s">
        <v>60</v>
      </c>
      <c r="G121" s="9" t="s">
        <v>60</v>
      </c>
      <c r="H121" s="9" t="s">
        <v>60</v>
      </c>
      <c r="I121" s="9" t="s">
        <v>60</v>
      </c>
      <c r="J121" s="9" t="s">
        <v>60</v>
      </c>
      <c r="K121" s="9" t="s">
        <v>60</v>
      </c>
      <c r="L121" s="9" t="s">
        <v>60</v>
      </c>
      <c r="M121" s="9" t="s">
        <v>60</v>
      </c>
      <c r="N121" s="9" t="s">
        <v>60</v>
      </c>
      <c r="O121" s="9" t="s">
        <v>60</v>
      </c>
      <c r="P121" s="9" t="s">
        <v>60</v>
      </c>
      <c r="Q121" s="9" t="s">
        <v>60</v>
      </c>
      <c r="R121" s="9" t="s">
        <v>60</v>
      </c>
      <c r="S121" s="9" t="s">
        <v>60</v>
      </c>
      <c r="T121" s="9" t="s">
        <v>60</v>
      </c>
      <c r="U121" s="9" t="s">
        <v>60</v>
      </c>
      <c r="V121" s="9" t="s">
        <v>60</v>
      </c>
    </row>
    <row r="122" spans="1:22" ht="14.25" x14ac:dyDescent="0.25">
      <c r="A122" s="13" t="s">
        <v>106</v>
      </c>
      <c r="B122" s="9" t="s">
        <v>60</v>
      </c>
      <c r="C122" s="9" t="s">
        <v>60</v>
      </c>
      <c r="D122" s="9" t="s">
        <v>60</v>
      </c>
      <c r="E122" s="9" t="s">
        <v>60</v>
      </c>
      <c r="F122" s="9" t="s">
        <v>60</v>
      </c>
      <c r="G122" s="9" t="s">
        <v>60</v>
      </c>
      <c r="H122" s="9" t="s">
        <v>60</v>
      </c>
      <c r="I122" s="9" t="s">
        <v>60</v>
      </c>
      <c r="J122" s="9" t="s">
        <v>60</v>
      </c>
      <c r="K122" s="9" t="s">
        <v>60</v>
      </c>
      <c r="L122" s="9" t="s">
        <v>60</v>
      </c>
      <c r="M122" s="9" t="s">
        <v>60</v>
      </c>
      <c r="N122" s="9" t="s">
        <v>60</v>
      </c>
      <c r="O122" s="9" t="s">
        <v>60</v>
      </c>
      <c r="P122" s="9" t="s">
        <v>60</v>
      </c>
      <c r="Q122" s="9" t="s">
        <v>60</v>
      </c>
      <c r="R122" s="9" t="s">
        <v>60</v>
      </c>
      <c r="S122" s="9" t="s">
        <v>60</v>
      </c>
      <c r="T122" s="9" t="s">
        <v>60</v>
      </c>
      <c r="U122" s="9" t="s">
        <v>60</v>
      </c>
      <c r="V122" s="9" t="s">
        <v>60</v>
      </c>
    </row>
    <row r="123" spans="1:22" ht="14.25" x14ac:dyDescent="0.25">
      <c r="A123" s="13" t="s">
        <v>107</v>
      </c>
      <c r="B123" s="9" t="s">
        <v>60</v>
      </c>
      <c r="C123" s="9" t="s">
        <v>60</v>
      </c>
      <c r="D123" s="9" t="s">
        <v>60</v>
      </c>
      <c r="E123" s="9" t="s">
        <v>60</v>
      </c>
      <c r="F123" s="9" t="s">
        <v>60</v>
      </c>
      <c r="G123" s="9" t="s">
        <v>60</v>
      </c>
      <c r="H123" s="9" t="s">
        <v>60</v>
      </c>
      <c r="I123" s="9" t="s">
        <v>60</v>
      </c>
      <c r="J123" s="9" t="s">
        <v>60</v>
      </c>
      <c r="K123" s="9" t="s">
        <v>60</v>
      </c>
      <c r="L123" s="9" t="s">
        <v>60</v>
      </c>
      <c r="M123" s="9" t="s">
        <v>60</v>
      </c>
      <c r="N123" s="9" t="s">
        <v>60</v>
      </c>
      <c r="O123" s="9" t="s">
        <v>60</v>
      </c>
      <c r="P123" s="9" t="s">
        <v>60</v>
      </c>
      <c r="Q123" s="9" t="s">
        <v>60</v>
      </c>
      <c r="R123" s="9" t="s">
        <v>60</v>
      </c>
      <c r="S123" s="9" t="s">
        <v>60</v>
      </c>
      <c r="T123" s="9" t="s">
        <v>60</v>
      </c>
      <c r="U123" s="9" t="s">
        <v>60</v>
      </c>
      <c r="V123" s="9" t="s">
        <v>60</v>
      </c>
    </row>
    <row r="124" spans="1:22" ht="15" thickBot="1" x14ac:dyDescent="0.3">
      <c r="A124" s="13" t="s">
        <v>108</v>
      </c>
      <c r="B124" s="9" t="s">
        <v>60</v>
      </c>
      <c r="C124" s="9" t="s">
        <v>60</v>
      </c>
      <c r="D124" s="9" t="s">
        <v>60</v>
      </c>
      <c r="E124" s="9" t="s">
        <v>60</v>
      </c>
      <c r="F124" s="9" t="s">
        <v>60</v>
      </c>
      <c r="G124" s="9" t="s">
        <v>60</v>
      </c>
      <c r="H124" s="9" t="s">
        <v>60</v>
      </c>
      <c r="I124" s="9" t="s">
        <v>60</v>
      </c>
      <c r="J124" s="9" t="s">
        <v>60</v>
      </c>
      <c r="K124" s="9" t="s">
        <v>60</v>
      </c>
      <c r="L124" s="9" t="s">
        <v>60</v>
      </c>
      <c r="M124" s="9" t="s">
        <v>60</v>
      </c>
      <c r="N124" s="9" t="s">
        <v>60</v>
      </c>
      <c r="O124" s="9" t="s">
        <v>60</v>
      </c>
      <c r="P124" s="9" t="s">
        <v>60</v>
      </c>
      <c r="Q124" s="9" t="s">
        <v>60</v>
      </c>
      <c r="R124" s="9" t="s">
        <v>60</v>
      </c>
      <c r="S124" s="9" t="s">
        <v>60</v>
      </c>
      <c r="T124" s="9" t="s">
        <v>60</v>
      </c>
      <c r="U124" s="9" t="s">
        <v>60</v>
      </c>
      <c r="V124" s="9" t="s">
        <v>60</v>
      </c>
    </row>
    <row r="125" spans="1:22" ht="15" thickBot="1" x14ac:dyDescent="0.3">
      <c r="A125" s="134">
        <v>2007</v>
      </c>
      <c r="B125" s="135" t="s">
        <v>110</v>
      </c>
      <c r="C125" s="135" t="s">
        <v>111</v>
      </c>
      <c r="D125" s="135" t="s">
        <v>112</v>
      </c>
      <c r="E125" s="135" t="s">
        <v>113</v>
      </c>
      <c r="F125" s="135" t="s">
        <v>114</v>
      </c>
      <c r="G125" s="135" t="s">
        <v>145</v>
      </c>
      <c r="H125" s="135" t="s">
        <v>115</v>
      </c>
      <c r="I125" s="135" t="s">
        <v>116</v>
      </c>
      <c r="J125" s="135" t="s">
        <v>117</v>
      </c>
      <c r="K125" s="135" t="s">
        <v>118</v>
      </c>
      <c r="L125" s="135" t="s">
        <v>119</v>
      </c>
      <c r="M125" s="135" t="s">
        <v>120</v>
      </c>
      <c r="N125" s="135" t="s">
        <v>121</v>
      </c>
      <c r="O125" s="135" t="s">
        <v>122</v>
      </c>
      <c r="P125" s="135" t="s">
        <v>123</v>
      </c>
      <c r="Q125" s="135" t="s">
        <v>124</v>
      </c>
      <c r="R125" s="135" t="s">
        <v>125</v>
      </c>
      <c r="S125" s="135" t="s">
        <v>126</v>
      </c>
      <c r="T125" s="135" t="s">
        <v>149</v>
      </c>
      <c r="U125" s="135" t="s">
        <v>127</v>
      </c>
      <c r="V125" s="135" t="s">
        <v>128</v>
      </c>
    </row>
    <row r="126" spans="1:22" ht="14.25" x14ac:dyDescent="0.25">
      <c r="A126" s="4" t="s">
        <v>222</v>
      </c>
      <c r="B126" s="9">
        <v>0.81666666666666676</v>
      </c>
      <c r="C126" s="9">
        <v>0.7</v>
      </c>
      <c r="D126" s="9">
        <v>0.83</v>
      </c>
      <c r="E126" s="9">
        <v>0.8666666666666667</v>
      </c>
      <c r="F126" s="9">
        <v>0.77310924369747891</v>
      </c>
      <c r="G126" s="9">
        <v>0.8</v>
      </c>
      <c r="H126" s="9">
        <v>0.34166666666666662</v>
      </c>
      <c r="I126" s="9">
        <v>0.5625</v>
      </c>
      <c r="J126" s="9">
        <v>0.7</v>
      </c>
      <c r="K126" s="9">
        <v>0.77386934673366836</v>
      </c>
      <c r="L126" s="9">
        <v>0.61</v>
      </c>
      <c r="M126" s="9">
        <v>0.43</v>
      </c>
      <c r="N126" s="9">
        <v>0.7458563535911602</v>
      </c>
      <c r="O126" s="9">
        <v>0.55696202531645567</v>
      </c>
      <c r="P126" s="9">
        <v>0.797752808988764</v>
      </c>
      <c r="Q126" s="9">
        <v>0.44166666666666665</v>
      </c>
      <c r="R126" s="9">
        <v>0.86776859504132231</v>
      </c>
      <c r="S126" s="9">
        <v>0.8</v>
      </c>
      <c r="T126" s="9">
        <v>0.75</v>
      </c>
      <c r="U126" s="9">
        <v>0.55000000000000004</v>
      </c>
      <c r="V126" s="9">
        <v>0.67500000000000004</v>
      </c>
    </row>
    <row r="127" spans="1:22" ht="14.25" x14ac:dyDescent="0.25">
      <c r="A127" s="13" t="s">
        <v>223</v>
      </c>
      <c r="B127" s="9">
        <v>0.15833333333333333</v>
      </c>
      <c r="C127" s="9">
        <v>9.166666666666666E-2</v>
      </c>
      <c r="D127" s="9">
        <v>0.02</v>
      </c>
      <c r="E127" s="9">
        <v>5.8333333333333327E-2</v>
      </c>
      <c r="F127" s="9">
        <v>8.4033613445378148E-3</v>
      </c>
      <c r="G127" s="9">
        <v>8.3333333333333332E-3</v>
      </c>
      <c r="H127" s="9">
        <v>9.166666666666666E-2</v>
      </c>
      <c r="I127" s="9">
        <v>5.6250000000000001E-2</v>
      </c>
      <c r="J127" s="9">
        <v>0.05</v>
      </c>
      <c r="K127" s="9">
        <v>0.19597989949748743</v>
      </c>
      <c r="L127" s="9">
        <v>0.02</v>
      </c>
      <c r="M127" s="9">
        <v>0.01</v>
      </c>
      <c r="N127" s="9">
        <v>6.6298342541436461E-2</v>
      </c>
      <c r="O127" s="9">
        <v>5.0632911392405069E-2</v>
      </c>
      <c r="P127" s="9">
        <v>1.6853932584269662E-2</v>
      </c>
      <c r="Q127" s="9">
        <v>2.5000000000000001E-2</v>
      </c>
      <c r="R127" s="9">
        <v>8.2644628099173556E-3</v>
      </c>
      <c r="S127" s="9">
        <v>0</v>
      </c>
      <c r="T127" s="9">
        <v>0</v>
      </c>
      <c r="U127" s="9">
        <v>8.3333333333333332E-3</v>
      </c>
      <c r="V127" s="9">
        <v>2.5000000000000001E-2</v>
      </c>
    </row>
    <row r="128" spans="1:22" ht="14.25" x14ac:dyDescent="0.25">
      <c r="A128" s="13" t="s">
        <v>97</v>
      </c>
      <c r="B128" s="9">
        <v>0</v>
      </c>
      <c r="C128" s="9">
        <v>0</v>
      </c>
      <c r="D128" s="9">
        <v>0</v>
      </c>
      <c r="E128" s="9">
        <v>0</v>
      </c>
      <c r="F128" s="9">
        <v>0</v>
      </c>
      <c r="G128" s="9">
        <v>0</v>
      </c>
      <c r="H128" s="9">
        <v>0</v>
      </c>
      <c r="I128" s="9">
        <v>0</v>
      </c>
      <c r="J128" s="9">
        <v>0</v>
      </c>
      <c r="K128" s="9">
        <v>0</v>
      </c>
      <c r="L128" s="9">
        <v>0</v>
      </c>
      <c r="M128" s="9">
        <v>0</v>
      </c>
      <c r="N128" s="9">
        <v>0</v>
      </c>
      <c r="O128" s="9">
        <v>1.2658227848101267E-2</v>
      </c>
      <c r="P128" s="9">
        <v>0</v>
      </c>
      <c r="Q128" s="9">
        <v>0</v>
      </c>
      <c r="R128" s="9">
        <v>0</v>
      </c>
      <c r="S128" s="9">
        <v>0</v>
      </c>
      <c r="T128" s="9">
        <v>0</v>
      </c>
      <c r="U128" s="9">
        <v>0</v>
      </c>
      <c r="V128" s="9">
        <v>0</v>
      </c>
    </row>
    <row r="129" spans="1:22" ht="14.25" x14ac:dyDescent="0.25">
      <c r="A129" s="13" t="s">
        <v>98</v>
      </c>
      <c r="B129" s="9">
        <v>8.3333333333333332E-3</v>
      </c>
      <c r="C129" s="9">
        <v>0</v>
      </c>
      <c r="D129" s="9">
        <v>0</v>
      </c>
      <c r="E129" s="9">
        <v>0</v>
      </c>
      <c r="F129" s="9">
        <v>0</v>
      </c>
      <c r="G129" s="9">
        <v>0</v>
      </c>
      <c r="H129" s="9">
        <v>8.3333333333333332E-3</v>
      </c>
      <c r="I129" s="9">
        <v>0</v>
      </c>
      <c r="J129" s="9">
        <v>0</v>
      </c>
      <c r="K129" s="9">
        <v>5.0251256281407027E-3</v>
      </c>
      <c r="L129" s="9">
        <v>0</v>
      </c>
      <c r="M129" s="9">
        <v>0</v>
      </c>
      <c r="N129" s="9">
        <v>5.5248618784530393E-3</v>
      </c>
      <c r="O129" s="9">
        <v>1.2658227848101267E-2</v>
      </c>
      <c r="P129" s="9">
        <v>0</v>
      </c>
      <c r="Q129" s="9">
        <v>0</v>
      </c>
      <c r="R129" s="9">
        <v>0</v>
      </c>
      <c r="S129" s="9">
        <v>0</v>
      </c>
      <c r="T129" s="9">
        <v>0</v>
      </c>
      <c r="U129" s="9">
        <v>0</v>
      </c>
      <c r="V129" s="9">
        <v>0</v>
      </c>
    </row>
    <row r="130" spans="1:22" ht="14.25" x14ac:dyDescent="0.25">
      <c r="A130" s="13" t="s">
        <v>99</v>
      </c>
      <c r="B130" s="9">
        <v>0.80833333333333324</v>
      </c>
      <c r="C130" s="9">
        <v>0.71666666666666667</v>
      </c>
      <c r="D130" s="9">
        <v>0.84</v>
      </c>
      <c r="E130" s="9">
        <v>0.81666666666666676</v>
      </c>
      <c r="F130" s="9">
        <v>0.77310924369747891</v>
      </c>
      <c r="G130" s="9">
        <v>0.8</v>
      </c>
      <c r="H130" s="9">
        <v>0.71666666666666667</v>
      </c>
      <c r="I130" s="9">
        <v>0.6</v>
      </c>
      <c r="J130" s="9">
        <v>0.65</v>
      </c>
      <c r="K130" s="9">
        <v>0.79899497487437188</v>
      </c>
      <c r="L130" s="9">
        <v>0.62</v>
      </c>
      <c r="M130" s="9">
        <v>0.55000000000000004</v>
      </c>
      <c r="N130" s="9">
        <v>0.69060773480662985</v>
      </c>
      <c r="O130" s="9">
        <v>0.46835443037974683</v>
      </c>
      <c r="P130" s="9">
        <v>0.76404494382022481</v>
      </c>
      <c r="Q130" s="9">
        <v>0.45</v>
      </c>
      <c r="R130" s="9">
        <v>0.85123966942148754</v>
      </c>
      <c r="S130" s="9">
        <v>0.625</v>
      </c>
      <c r="T130" s="9">
        <v>0.9</v>
      </c>
      <c r="U130" s="9">
        <v>0.68333333333333324</v>
      </c>
      <c r="V130" s="9">
        <v>0.65</v>
      </c>
    </row>
    <row r="131" spans="1:22" ht="14.25" x14ac:dyDescent="0.25">
      <c r="A131" s="13" t="s">
        <v>100</v>
      </c>
      <c r="B131" s="9">
        <v>0.125</v>
      </c>
      <c r="C131" s="9">
        <v>0.33333333333333337</v>
      </c>
      <c r="D131" s="9">
        <v>0.1</v>
      </c>
      <c r="E131" s="9">
        <v>2.5000000000000001E-2</v>
      </c>
      <c r="F131" s="9">
        <v>3.3613445378151259E-2</v>
      </c>
      <c r="G131" s="9">
        <v>7.4999999999999997E-2</v>
      </c>
      <c r="H131" s="9">
        <v>0.11666666666666665</v>
      </c>
      <c r="I131" s="9">
        <v>8.7499999999999994E-2</v>
      </c>
      <c r="J131" s="9">
        <v>0.1</v>
      </c>
      <c r="K131" s="9">
        <v>0.10050251256281408</v>
      </c>
      <c r="L131" s="9">
        <v>2.5000000000000001E-2</v>
      </c>
      <c r="M131" s="9">
        <v>0.06</v>
      </c>
      <c r="N131" s="9">
        <v>0.11049723756906077</v>
      </c>
      <c r="O131" s="9">
        <v>1.2658227848101267E-2</v>
      </c>
      <c r="P131" s="9">
        <v>1.1235955056179777E-2</v>
      </c>
      <c r="Q131" s="9">
        <v>4.1666666666666671E-2</v>
      </c>
      <c r="R131" s="9">
        <v>4.9586776859504134E-2</v>
      </c>
      <c r="S131" s="9">
        <v>0.45</v>
      </c>
      <c r="T131" s="9">
        <v>0.1</v>
      </c>
      <c r="U131" s="9">
        <v>2.5000000000000001E-2</v>
      </c>
      <c r="V131" s="9">
        <v>0</v>
      </c>
    </row>
    <row r="132" spans="1:22" ht="14.25" x14ac:dyDescent="0.25">
      <c r="A132" s="13" t="s">
        <v>101</v>
      </c>
      <c r="B132" s="9">
        <v>0.33333333333333337</v>
      </c>
      <c r="C132" s="9">
        <v>0.20833333333333331</v>
      </c>
      <c r="D132" s="9">
        <v>0.51</v>
      </c>
      <c r="E132" s="9">
        <v>0.65</v>
      </c>
      <c r="F132" s="9">
        <v>0.64705882352941169</v>
      </c>
      <c r="G132" s="9">
        <v>0.41666666666666663</v>
      </c>
      <c r="H132" s="9">
        <v>0.22500000000000001</v>
      </c>
      <c r="I132" s="9">
        <v>0.48125000000000001</v>
      </c>
      <c r="J132" s="9">
        <v>0.71</v>
      </c>
      <c r="K132" s="9">
        <v>0.43216080402010049</v>
      </c>
      <c r="L132" s="9">
        <v>0.36499999999999999</v>
      </c>
      <c r="M132" s="9">
        <v>0.31</v>
      </c>
      <c r="N132" s="9">
        <v>0.46961325966850831</v>
      </c>
      <c r="O132" s="9">
        <v>0.51898734177215189</v>
      </c>
      <c r="P132" s="9">
        <v>0.69101123595505609</v>
      </c>
      <c r="Q132" s="9">
        <v>0.33333333333333337</v>
      </c>
      <c r="R132" s="9">
        <v>0.80165289256198347</v>
      </c>
      <c r="S132" s="9">
        <v>0.3</v>
      </c>
      <c r="T132" s="9">
        <v>0.5</v>
      </c>
      <c r="U132" s="9">
        <v>0.39166666666666666</v>
      </c>
      <c r="V132" s="9">
        <v>0.67500000000000004</v>
      </c>
    </row>
    <row r="133" spans="1:22" ht="14.25" x14ac:dyDescent="0.25">
      <c r="A133" s="13" t="s">
        <v>102</v>
      </c>
      <c r="B133" s="9">
        <v>3.3333333333333333E-2</v>
      </c>
      <c r="C133" s="9">
        <v>1.6666666666666666E-2</v>
      </c>
      <c r="D133" s="9">
        <v>0.02</v>
      </c>
      <c r="E133" s="9">
        <v>0</v>
      </c>
      <c r="F133" s="9">
        <v>1.680672268907563E-2</v>
      </c>
      <c r="G133" s="9">
        <v>1.6666666666666666E-2</v>
      </c>
      <c r="H133" s="9">
        <v>8.3333333333333332E-3</v>
      </c>
      <c r="I133" s="9">
        <v>3.125E-2</v>
      </c>
      <c r="J133" s="9">
        <v>0.02</v>
      </c>
      <c r="K133" s="9">
        <v>0</v>
      </c>
      <c r="L133" s="9">
        <v>0.01</v>
      </c>
      <c r="M133" s="9">
        <v>0.02</v>
      </c>
      <c r="N133" s="9">
        <v>1.1049723756906079E-2</v>
      </c>
      <c r="O133" s="9">
        <v>1.2658227848101267E-2</v>
      </c>
      <c r="P133" s="9">
        <v>2.8089887640449441E-2</v>
      </c>
      <c r="Q133" s="9">
        <v>2.5000000000000001E-2</v>
      </c>
      <c r="R133" s="9">
        <v>0</v>
      </c>
      <c r="S133" s="9">
        <v>0</v>
      </c>
      <c r="T133" s="9">
        <v>0</v>
      </c>
      <c r="U133" s="9">
        <v>3.3333333333333333E-2</v>
      </c>
      <c r="V133" s="9">
        <v>0</v>
      </c>
    </row>
    <row r="134" spans="1:22" ht="14.25" x14ac:dyDescent="0.25">
      <c r="A134" s="13" t="s">
        <v>103</v>
      </c>
      <c r="B134" s="9">
        <v>0.15</v>
      </c>
      <c r="C134" s="9">
        <v>3.3333333333333333E-2</v>
      </c>
      <c r="D134" s="9">
        <v>0.11</v>
      </c>
      <c r="E134" s="9">
        <v>0.125</v>
      </c>
      <c r="F134" s="9">
        <v>2.5210084033613446E-2</v>
      </c>
      <c r="G134" s="9">
        <v>0.11666666666666665</v>
      </c>
      <c r="H134" s="9">
        <v>6.6666666666666666E-2</v>
      </c>
      <c r="I134" s="9">
        <v>0.1125</v>
      </c>
      <c r="J134" s="9">
        <v>7.0000000000000007E-2</v>
      </c>
      <c r="K134" s="9">
        <v>8.5427135678391955E-2</v>
      </c>
      <c r="L134" s="9">
        <v>5.0000000000000001E-3</v>
      </c>
      <c r="M134" s="9">
        <v>0</v>
      </c>
      <c r="N134" s="9">
        <v>5.5248618784530393E-3</v>
      </c>
      <c r="O134" s="9">
        <v>0</v>
      </c>
      <c r="P134" s="9">
        <v>6.741573033707865E-2</v>
      </c>
      <c r="Q134" s="9">
        <v>8.3333333333333332E-3</v>
      </c>
      <c r="R134" s="9">
        <v>8.2644628099173556E-3</v>
      </c>
      <c r="S134" s="9">
        <v>0.05</v>
      </c>
      <c r="T134" s="9">
        <v>2.5000000000000001E-2</v>
      </c>
      <c r="U134" s="9">
        <v>3.3333333333333333E-2</v>
      </c>
      <c r="V134" s="9">
        <v>0</v>
      </c>
    </row>
    <row r="135" spans="1:22" ht="14.25" x14ac:dyDescent="0.25">
      <c r="A135" s="13" t="s">
        <v>104</v>
      </c>
      <c r="B135" s="9" t="s">
        <v>60</v>
      </c>
      <c r="C135" s="9" t="s">
        <v>60</v>
      </c>
      <c r="D135" s="9" t="s">
        <v>60</v>
      </c>
      <c r="E135" s="9" t="s">
        <v>60</v>
      </c>
      <c r="F135" s="9" t="s">
        <v>60</v>
      </c>
      <c r="G135" s="9" t="s">
        <v>60</v>
      </c>
      <c r="H135" s="9" t="s">
        <v>60</v>
      </c>
      <c r="I135" s="9" t="s">
        <v>60</v>
      </c>
      <c r="J135" s="9" t="s">
        <v>60</v>
      </c>
      <c r="K135" s="9" t="s">
        <v>60</v>
      </c>
      <c r="L135" s="9" t="s">
        <v>60</v>
      </c>
      <c r="M135" s="9" t="s">
        <v>60</v>
      </c>
      <c r="N135" s="9" t="s">
        <v>60</v>
      </c>
      <c r="O135" s="9" t="s">
        <v>60</v>
      </c>
      <c r="P135" s="9" t="s">
        <v>60</v>
      </c>
      <c r="Q135" s="9" t="s">
        <v>60</v>
      </c>
      <c r="R135" s="9" t="s">
        <v>60</v>
      </c>
      <c r="S135" s="9" t="s">
        <v>60</v>
      </c>
      <c r="T135" s="9" t="s">
        <v>60</v>
      </c>
      <c r="U135" s="9" t="s">
        <v>60</v>
      </c>
      <c r="V135" s="9" t="s">
        <v>60</v>
      </c>
    </row>
    <row r="136" spans="1:22" ht="14.25" x14ac:dyDescent="0.25">
      <c r="A136" s="13" t="s">
        <v>105</v>
      </c>
      <c r="B136" s="9" t="s">
        <v>60</v>
      </c>
      <c r="C136" s="9" t="s">
        <v>60</v>
      </c>
      <c r="D136" s="9" t="s">
        <v>60</v>
      </c>
      <c r="E136" s="9" t="s">
        <v>60</v>
      </c>
      <c r="F136" s="9" t="s">
        <v>60</v>
      </c>
      <c r="G136" s="9" t="s">
        <v>60</v>
      </c>
      <c r="H136" s="9" t="s">
        <v>60</v>
      </c>
      <c r="I136" s="9" t="s">
        <v>60</v>
      </c>
      <c r="J136" s="9" t="s">
        <v>60</v>
      </c>
      <c r="K136" s="9" t="s">
        <v>60</v>
      </c>
      <c r="L136" s="9" t="s">
        <v>60</v>
      </c>
      <c r="M136" s="9" t="s">
        <v>60</v>
      </c>
      <c r="N136" s="9" t="s">
        <v>60</v>
      </c>
      <c r="O136" s="9" t="s">
        <v>60</v>
      </c>
      <c r="P136" s="9" t="s">
        <v>60</v>
      </c>
      <c r="Q136" s="9" t="s">
        <v>60</v>
      </c>
      <c r="R136" s="9" t="s">
        <v>60</v>
      </c>
      <c r="S136" s="9" t="s">
        <v>60</v>
      </c>
      <c r="T136" s="9" t="s">
        <v>60</v>
      </c>
      <c r="U136" s="9" t="s">
        <v>60</v>
      </c>
      <c r="V136" s="9" t="s">
        <v>60</v>
      </c>
    </row>
    <row r="137" spans="1:22" ht="14.25" x14ac:dyDescent="0.25">
      <c r="A137" s="13" t="s">
        <v>106</v>
      </c>
      <c r="B137" s="9">
        <v>2.5000000000000001E-2</v>
      </c>
      <c r="C137" s="9">
        <v>8.3333333333333332E-3</v>
      </c>
      <c r="D137" s="9">
        <v>0</v>
      </c>
      <c r="E137" s="9">
        <v>0</v>
      </c>
      <c r="F137" s="9">
        <v>0</v>
      </c>
      <c r="G137" s="9">
        <v>8.3333333333333332E-3</v>
      </c>
      <c r="H137" s="9">
        <v>0</v>
      </c>
      <c r="I137" s="9">
        <v>0</v>
      </c>
      <c r="J137" s="9">
        <v>0.01</v>
      </c>
      <c r="K137" s="9">
        <v>5.0251256281407027E-3</v>
      </c>
      <c r="L137" s="9">
        <v>0</v>
      </c>
      <c r="M137" s="9">
        <v>0</v>
      </c>
      <c r="N137" s="9">
        <v>0</v>
      </c>
      <c r="O137" s="9">
        <v>0</v>
      </c>
      <c r="P137" s="9">
        <v>1.1235955056179777E-2</v>
      </c>
      <c r="Q137" s="9">
        <v>0</v>
      </c>
      <c r="R137" s="9">
        <v>0</v>
      </c>
      <c r="S137" s="9">
        <v>0</v>
      </c>
      <c r="T137" s="9">
        <v>0</v>
      </c>
      <c r="U137" s="9">
        <v>0</v>
      </c>
      <c r="V137" s="9">
        <v>0</v>
      </c>
    </row>
    <row r="138" spans="1:22" ht="14.25" x14ac:dyDescent="0.25">
      <c r="A138" s="13" t="s">
        <v>107</v>
      </c>
      <c r="B138" s="9" t="s">
        <v>60</v>
      </c>
      <c r="C138" s="9" t="s">
        <v>60</v>
      </c>
      <c r="D138" s="9" t="s">
        <v>60</v>
      </c>
      <c r="E138" s="9" t="s">
        <v>60</v>
      </c>
      <c r="F138" s="9" t="s">
        <v>60</v>
      </c>
      <c r="G138" s="9" t="s">
        <v>60</v>
      </c>
      <c r="H138" s="9" t="s">
        <v>60</v>
      </c>
      <c r="I138" s="9" t="s">
        <v>60</v>
      </c>
      <c r="J138" s="9" t="s">
        <v>60</v>
      </c>
      <c r="K138" s="9" t="s">
        <v>60</v>
      </c>
      <c r="L138" s="9" t="s">
        <v>60</v>
      </c>
      <c r="M138" s="9" t="s">
        <v>60</v>
      </c>
      <c r="N138" s="9" t="s">
        <v>60</v>
      </c>
      <c r="O138" s="9" t="s">
        <v>60</v>
      </c>
      <c r="P138" s="9" t="s">
        <v>60</v>
      </c>
      <c r="Q138" s="9" t="s">
        <v>60</v>
      </c>
      <c r="R138" s="9" t="s">
        <v>60</v>
      </c>
      <c r="S138" s="9" t="s">
        <v>60</v>
      </c>
      <c r="T138" s="9" t="s">
        <v>60</v>
      </c>
      <c r="U138" s="9" t="s">
        <v>60</v>
      </c>
      <c r="V138" s="9" t="s">
        <v>60</v>
      </c>
    </row>
    <row r="139" spans="1:22" ht="14.25" x14ac:dyDescent="0.25">
      <c r="A139" s="13" t="s">
        <v>108</v>
      </c>
      <c r="B139" s="9">
        <v>1.6666666666666666E-2</v>
      </c>
      <c r="C139" s="9">
        <v>2.5000000000000001E-2</v>
      </c>
      <c r="D139" s="9">
        <v>0.01</v>
      </c>
      <c r="E139" s="9">
        <v>2.5000000000000001E-2</v>
      </c>
      <c r="F139" s="9">
        <v>5.8823529411764705E-2</v>
      </c>
      <c r="G139" s="9">
        <v>1.6666666666666666E-2</v>
      </c>
      <c r="H139" s="9">
        <v>6.6666666666666666E-2</v>
      </c>
      <c r="I139" s="9">
        <v>0.05</v>
      </c>
      <c r="J139" s="9">
        <v>0.06</v>
      </c>
      <c r="K139" s="9">
        <v>2.0100502512562814E-2</v>
      </c>
      <c r="L139" s="9">
        <v>0.12</v>
      </c>
      <c r="M139" s="9">
        <v>0.12</v>
      </c>
      <c r="N139" s="9">
        <v>3.3149171270718238E-2</v>
      </c>
      <c r="O139" s="9">
        <v>3.7974683544303806E-2</v>
      </c>
      <c r="P139" s="9">
        <v>5.6179775280898884E-3</v>
      </c>
      <c r="Q139" s="9">
        <v>0.125</v>
      </c>
      <c r="R139" s="9">
        <v>8.2644628099173556E-3</v>
      </c>
      <c r="S139" s="9">
        <v>0</v>
      </c>
      <c r="T139" s="9">
        <v>0</v>
      </c>
      <c r="U139" s="9">
        <v>1.6666666666666666E-2</v>
      </c>
      <c r="V139" s="9">
        <v>0.05</v>
      </c>
    </row>
    <row r="140" spans="1:22" ht="15" thickBot="1" x14ac:dyDescent="0.3">
      <c r="A140" s="134">
        <v>2006</v>
      </c>
      <c r="B140" s="135" t="s">
        <v>110</v>
      </c>
      <c r="C140" s="135" t="s">
        <v>111</v>
      </c>
      <c r="D140" s="135" t="s">
        <v>112</v>
      </c>
      <c r="E140" s="135" t="s">
        <v>113</v>
      </c>
      <c r="F140" s="135" t="s">
        <v>114</v>
      </c>
      <c r="G140" s="135" t="s">
        <v>145</v>
      </c>
      <c r="H140" s="135" t="s">
        <v>115</v>
      </c>
      <c r="I140" s="135" t="s">
        <v>116</v>
      </c>
      <c r="J140" s="135" t="s">
        <v>117</v>
      </c>
      <c r="K140" s="135" t="s">
        <v>118</v>
      </c>
      <c r="L140" s="135" t="s">
        <v>119</v>
      </c>
      <c r="M140" s="135" t="s">
        <v>120</v>
      </c>
      <c r="N140" s="135" t="s">
        <v>121</v>
      </c>
      <c r="O140" s="135" t="s">
        <v>122</v>
      </c>
      <c r="P140" s="135" t="s">
        <v>123</v>
      </c>
      <c r="Q140" s="135" t="s">
        <v>124</v>
      </c>
      <c r="R140" s="135" t="s">
        <v>125</v>
      </c>
      <c r="S140" s="135" t="s">
        <v>126</v>
      </c>
      <c r="T140" s="135" t="s">
        <v>149</v>
      </c>
      <c r="U140" s="135" t="s">
        <v>127</v>
      </c>
      <c r="V140" s="135" t="s">
        <v>128</v>
      </c>
    </row>
    <row r="141" spans="1:22" ht="14.25" x14ac:dyDescent="0.25">
      <c r="A141" s="13" t="s">
        <v>222</v>
      </c>
      <c r="B141" s="9">
        <v>0.57499999999999996</v>
      </c>
      <c r="C141" s="9">
        <v>0.77689999999999992</v>
      </c>
      <c r="D141" s="9">
        <v>0.64290000000000003</v>
      </c>
      <c r="E141" s="9">
        <v>0.56899999999999995</v>
      </c>
      <c r="F141" s="9">
        <v>0.56359999999999999</v>
      </c>
      <c r="G141" s="9">
        <v>0.51670000000000005</v>
      </c>
      <c r="H141" s="9">
        <v>0.76670000000000005</v>
      </c>
      <c r="I141" s="9">
        <v>0.64119999999999999</v>
      </c>
      <c r="J141" s="9">
        <v>0.68889999999999996</v>
      </c>
      <c r="K141" s="9">
        <v>0.47</v>
      </c>
      <c r="L141" s="9">
        <v>0.63100000000000001</v>
      </c>
      <c r="M141" s="9">
        <v>0.69440000000000002</v>
      </c>
      <c r="N141" s="9">
        <v>0.70369999999999999</v>
      </c>
      <c r="O141" s="9">
        <v>0.33750000000000002</v>
      </c>
      <c r="P141" s="9">
        <v>0.58099999999999996</v>
      </c>
      <c r="Q141" s="9">
        <v>0.51259999999999994</v>
      </c>
      <c r="R141" s="9">
        <v>0.62039999999999995</v>
      </c>
      <c r="S141" s="9">
        <v>0.36</v>
      </c>
      <c r="T141" s="9">
        <v>0.2</v>
      </c>
      <c r="U141" s="9">
        <v>0.65</v>
      </c>
      <c r="V141" s="9">
        <v>0.7</v>
      </c>
    </row>
    <row r="142" spans="1:22" ht="14.25" x14ac:dyDescent="0.25">
      <c r="A142" s="13" t="s">
        <v>223</v>
      </c>
      <c r="B142" s="9">
        <v>0.75</v>
      </c>
      <c r="C142" s="9">
        <v>8.3000000000000001E-3</v>
      </c>
      <c r="D142" s="9">
        <v>4.0800000000000003E-2</v>
      </c>
      <c r="E142" s="9">
        <v>6.9000000000000006E-2</v>
      </c>
      <c r="F142" s="9">
        <v>9.1000000000000004E-3</v>
      </c>
      <c r="G142" s="9">
        <v>0.10830000000000001</v>
      </c>
      <c r="H142" s="9">
        <v>0.05</v>
      </c>
      <c r="I142" s="9">
        <v>5.2900000000000003E-2</v>
      </c>
      <c r="J142" s="9">
        <v>0.22219999999999998</v>
      </c>
      <c r="K142" s="9">
        <v>0.245</v>
      </c>
      <c r="L142" s="9">
        <v>1.6E-2</v>
      </c>
      <c r="M142" s="9">
        <v>7.4099999999999999E-2</v>
      </c>
      <c r="N142" s="9">
        <v>4.2300000000000004E-2</v>
      </c>
      <c r="O142" s="9">
        <v>6.25E-2</v>
      </c>
      <c r="P142" s="9">
        <v>9.5000000000000001E-2</v>
      </c>
      <c r="Q142" s="9">
        <v>8.4000000000000005E-2</v>
      </c>
      <c r="R142" s="9">
        <v>9.2600000000000002E-2</v>
      </c>
      <c r="S142" s="9">
        <v>0.22</v>
      </c>
      <c r="T142" s="9">
        <v>0.1</v>
      </c>
      <c r="U142" s="9">
        <v>6.6699999999999995E-2</v>
      </c>
      <c r="V142" s="9">
        <v>6.6699999999999995E-2</v>
      </c>
    </row>
    <row r="143" spans="1:22" ht="14.25" x14ac:dyDescent="0.25">
      <c r="A143" s="13" t="s">
        <v>97</v>
      </c>
      <c r="B143" s="9">
        <v>0</v>
      </c>
      <c r="C143" s="9">
        <v>0</v>
      </c>
      <c r="D143" s="9">
        <v>0</v>
      </c>
      <c r="E143" s="9">
        <v>0</v>
      </c>
      <c r="F143" s="9">
        <v>0</v>
      </c>
      <c r="G143" s="9">
        <v>0</v>
      </c>
      <c r="H143" s="9">
        <v>0</v>
      </c>
      <c r="I143" s="9">
        <v>5.8999999999999999E-3</v>
      </c>
      <c r="J143" s="9">
        <v>0</v>
      </c>
      <c r="K143" s="9">
        <v>0</v>
      </c>
      <c r="L143" s="9">
        <v>0</v>
      </c>
      <c r="M143" s="9">
        <v>0</v>
      </c>
      <c r="N143" s="9">
        <v>5.3E-3</v>
      </c>
      <c r="O143" s="9">
        <v>0</v>
      </c>
      <c r="P143" s="9">
        <v>5.6000000000000008E-3</v>
      </c>
      <c r="Q143" s="9">
        <v>0</v>
      </c>
      <c r="R143" s="9">
        <v>0</v>
      </c>
      <c r="S143" s="9">
        <v>0</v>
      </c>
      <c r="T143" s="9">
        <v>0</v>
      </c>
      <c r="U143" s="9">
        <v>0</v>
      </c>
      <c r="V143" s="9">
        <v>0</v>
      </c>
    </row>
    <row r="144" spans="1:22" ht="14.25" x14ac:dyDescent="0.25">
      <c r="A144" s="13" t="s">
        <v>98</v>
      </c>
      <c r="B144" s="9">
        <v>0</v>
      </c>
      <c r="C144" s="9">
        <v>0</v>
      </c>
      <c r="D144" s="9">
        <v>1.0200000000000001E-2</v>
      </c>
      <c r="E144" s="9">
        <v>0</v>
      </c>
      <c r="F144" s="9">
        <v>0</v>
      </c>
      <c r="G144" s="9">
        <v>2.5000000000000001E-2</v>
      </c>
      <c r="H144" s="9">
        <v>8.3000000000000001E-3</v>
      </c>
      <c r="I144" s="9">
        <v>0</v>
      </c>
      <c r="J144" s="9">
        <v>0</v>
      </c>
      <c r="K144" s="9">
        <v>5.0000000000000001E-3</v>
      </c>
      <c r="L144" s="9">
        <v>1.0700000000000001E-2</v>
      </c>
      <c r="M144" s="9">
        <v>1.8500000000000003E-2</v>
      </c>
      <c r="N144" s="9">
        <v>0</v>
      </c>
      <c r="O144" s="9">
        <v>0</v>
      </c>
      <c r="P144" s="9">
        <v>1.1200000000000002E-2</v>
      </c>
      <c r="Q144" s="9">
        <v>8.3999999999999995E-3</v>
      </c>
      <c r="R144" s="9">
        <v>0</v>
      </c>
      <c r="S144" s="9">
        <v>0</v>
      </c>
      <c r="T144" s="9">
        <v>0</v>
      </c>
      <c r="U144" s="9">
        <v>0</v>
      </c>
      <c r="V144" s="9">
        <v>0</v>
      </c>
    </row>
    <row r="145" spans="1:23" ht="14.25" x14ac:dyDescent="0.25">
      <c r="A145" s="13" t="s">
        <v>99</v>
      </c>
      <c r="B145" s="9">
        <v>0.75829999999999997</v>
      </c>
      <c r="C145" s="9">
        <v>0.71069999999999989</v>
      </c>
      <c r="D145" s="9">
        <v>0.55100000000000005</v>
      </c>
      <c r="E145" s="9">
        <v>0.55169999999999997</v>
      </c>
      <c r="F145" s="9">
        <v>0.54549999999999998</v>
      </c>
      <c r="G145" s="9">
        <v>0.7</v>
      </c>
      <c r="H145" s="9">
        <v>0.8</v>
      </c>
      <c r="I145" s="9">
        <v>0.6823999999999999</v>
      </c>
      <c r="J145" s="9">
        <v>0.56669999999999998</v>
      </c>
      <c r="K145" s="9">
        <v>0.745</v>
      </c>
      <c r="L145" s="9">
        <v>0.5615</v>
      </c>
      <c r="M145" s="9">
        <v>0.51849999999999996</v>
      </c>
      <c r="N145" s="9">
        <v>0.6825</v>
      </c>
      <c r="O145" s="9">
        <v>0.36249999999999999</v>
      </c>
      <c r="P145" s="9">
        <v>0.63129999999999997</v>
      </c>
      <c r="Q145" s="9">
        <v>0.55459999999999998</v>
      </c>
      <c r="R145" s="9">
        <v>0.5</v>
      </c>
      <c r="S145" s="9">
        <v>0.46</v>
      </c>
      <c r="T145" s="9">
        <v>0.4</v>
      </c>
      <c r="U145" s="9">
        <v>0.6</v>
      </c>
      <c r="V145" s="9">
        <v>0.5</v>
      </c>
    </row>
    <row r="146" spans="1:23" ht="14.25" x14ac:dyDescent="0.25">
      <c r="A146" s="13" t="s">
        <v>100</v>
      </c>
      <c r="B146" s="9">
        <v>0.17499999999999999</v>
      </c>
      <c r="C146" s="9">
        <v>0.14880000000000002</v>
      </c>
      <c r="D146" s="9">
        <v>0.1837</v>
      </c>
      <c r="E146" s="9">
        <v>0.1293</v>
      </c>
      <c r="F146" s="9">
        <v>9.0899999999999995E-2</v>
      </c>
      <c r="G146" s="9">
        <v>8.3299999999999999E-2</v>
      </c>
      <c r="H146" s="9">
        <v>0.1167</v>
      </c>
      <c r="I146" s="9">
        <v>9.4100000000000003E-2</v>
      </c>
      <c r="J146" s="9">
        <v>0.11109999999999999</v>
      </c>
      <c r="K146" s="9">
        <v>0.125</v>
      </c>
      <c r="L146" s="9">
        <v>3.2099999999999997E-2</v>
      </c>
      <c r="M146" s="9">
        <v>0.15740000000000001</v>
      </c>
      <c r="N146" s="9">
        <v>0.1429</v>
      </c>
      <c r="O146" s="9">
        <v>1.2500000000000001E-2</v>
      </c>
      <c r="P146" s="9">
        <v>5.5899999999999998E-2</v>
      </c>
      <c r="Q146" s="9">
        <v>2.52E-2</v>
      </c>
      <c r="R146" s="9">
        <v>0.36109999999999998</v>
      </c>
      <c r="S146" s="9">
        <v>0.22</v>
      </c>
      <c r="T146" s="9">
        <v>0.02</v>
      </c>
      <c r="U146" s="9">
        <v>0.1333</v>
      </c>
      <c r="V146" s="9">
        <v>3.3300000000000003E-2</v>
      </c>
    </row>
    <row r="147" spans="1:23" ht="14.25" x14ac:dyDescent="0.25">
      <c r="A147" s="13" t="s">
        <v>101</v>
      </c>
      <c r="B147" s="9">
        <v>0.216667</v>
      </c>
      <c r="C147" s="9">
        <v>0.21487600000000001</v>
      </c>
      <c r="D147" s="9">
        <v>0.26530599999999999</v>
      </c>
      <c r="E147" s="9">
        <v>0.293103</v>
      </c>
      <c r="F147" s="9">
        <v>0.28181800000000001</v>
      </c>
      <c r="G147" s="9">
        <v>0.18333300000000002</v>
      </c>
      <c r="H147" s="9">
        <v>0.22500000000000001</v>
      </c>
      <c r="I147" s="9">
        <v>0.3</v>
      </c>
      <c r="J147" s="9">
        <v>0.32222200000000001</v>
      </c>
      <c r="K147" s="9">
        <v>0.28499999999999998</v>
      </c>
      <c r="L147" s="9">
        <v>0.31015999999999999</v>
      </c>
      <c r="M147" s="9">
        <v>0.28703699999999999</v>
      </c>
      <c r="N147" s="9">
        <v>0.25925899999999996</v>
      </c>
      <c r="O147" s="9">
        <v>0.22500000000000001</v>
      </c>
      <c r="P147" s="9">
        <v>0.34078200000000003</v>
      </c>
      <c r="Q147" s="9">
        <v>0.32773099999999999</v>
      </c>
      <c r="R147" s="9">
        <v>0.24074100000000001</v>
      </c>
      <c r="S147" s="9">
        <v>0.3</v>
      </c>
      <c r="T147" s="9">
        <v>0.44</v>
      </c>
      <c r="U147" s="9">
        <v>0.32500000000000001</v>
      </c>
      <c r="V147" s="9">
        <v>0.56666700000000003</v>
      </c>
    </row>
    <row r="148" spans="1:23" ht="14.25" x14ac:dyDescent="0.25">
      <c r="A148" s="13" t="s">
        <v>102</v>
      </c>
      <c r="B148" s="9">
        <v>0.25</v>
      </c>
      <c r="C148" s="9">
        <v>6.6116000000000008E-2</v>
      </c>
      <c r="D148" s="9">
        <v>9.1837000000000002E-2</v>
      </c>
      <c r="E148" s="9">
        <v>2.5862E-2</v>
      </c>
      <c r="F148" s="9">
        <v>1.8182E-2</v>
      </c>
      <c r="G148" s="9">
        <v>8.3330000000000001E-3</v>
      </c>
      <c r="H148" s="9">
        <v>8.3330000000000001E-3</v>
      </c>
      <c r="I148" s="9">
        <v>5.8819999999999992E-3</v>
      </c>
      <c r="J148" s="9">
        <v>1.1110999999999999E-2</v>
      </c>
      <c r="K148" s="9">
        <v>1.4999999999999999E-2</v>
      </c>
      <c r="L148" s="9">
        <v>1.6043000000000002E-2</v>
      </c>
      <c r="M148" s="9">
        <v>1.8519000000000001E-2</v>
      </c>
      <c r="N148" s="9">
        <v>1.0582000000000001E-2</v>
      </c>
      <c r="O148" s="9">
        <v>2.5000000000000001E-2</v>
      </c>
      <c r="P148" s="9">
        <v>5.587E-3</v>
      </c>
      <c r="Q148" s="9">
        <v>8.4030000000000007E-3</v>
      </c>
      <c r="R148" s="9">
        <v>0</v>
      </c>
      <c r="S148" s="9">
        <v>0.02</v>
      </c>
      <c r="T148" s="9">
        <v>0.02</v>
      </c>
      <c r="U148" s="9">
        <v>3.3333000000000002E-2</v>
      </c>
      <c r="V148" s="9">
        <v>0</v>
      </c>
    </row>
    <row r="149" spans="1:23" ht="14.25" x14ac:dyDescent="0.25">
      <c r="A149" s="13" t="s">
        <v>103</v>
      </c>
      <c r="B149" s="9">
        <v>0.15</v>
      </c>
      <c r="C149" s="9">
        <v>4.9587000000000006E-2</v>
      </c>
      <c r="D149" s="9">
        <v>0.19387799999999999</v>
      </c>
      <c r="E149" s="9">
        <v>9.4827999999999996E-2</v>
      </c>
      <c r="F149" s="9">
        <v>9.0910000000000001E-3</v>
      </c>
      <c r="G149" s="9">
        <v>0.108333</v>
      </c>
      <c r="H149" s="9">
        <v>8.333299999999999E-2</v>
      </c>
      <c r="I149" s="9">
        <v>4.7058999999999997E-2</v>
      </c>
      <c r="J149" s="9">
        <v>3.3333000000000002E-2</v>
      </c>
      <c r="K149" s="9">
        <v>0.02</v>
      </c>
      <c r="L149" s="9">
        <v>5.3475999999999996E-2</v>
      </c>
      <c r="M149" s="9">
        <v>1.8519000000000001E-2</v>
      </c>
      <c r="N149" s="9">
        <v>7.9364999999999991E-2</v>
      </c>
      <c r="O149" s="9">
        <v>0</v>
      </c>
      <c r="P149" s="9">
        <v>6.7039000000000001E-2</v>
      </c>
      <c r="Q149" s="9">
        <v>5.042E-2</v>
      </c>
      <c r="R149" s="9">
        <v>2.7778000000000001E-2</v>
      </c>
      <c r="S149" s="9">
        <v>0.02</v>
      </c>
      <c r="T149" s="9">
        <v>0</v>
      </c>
      <c r="U149" s="9">
        <v>7.4999999999999997E-2</v>
      </c>
      <c r="V149" s="9">
        <v>0.1</v>
      </c>
    </row>
    <row r="150" spans="1:23" ht="14.25" x14ac:dyDescent="0.25">
      <c r="A150" s="13" t="s">
        <v>104</v>
      </c>
      <c r="B150" s="9" t="s">
        <v>60</v>
      </c>
      <c r="C150" s="9" t="s">
        <v>60</v>
      </c>
      <c r="D150" s="9" t="s">
        <v>60</v>
      </c>
      <c r="E150" s="9" t="s">
        <v>60</v>
      </c>
      <c r="F150" s="9" t="s">
        <v>60</v>
      </c>
      <c r="G150" s="9" t="s">
        <v>60</v>
      </c>
      <c r="H150" s="9" t="s">
        <v>60</v>
      </c>
      <c r="I150" s="9" t="s">
        <v>60</v>
      </c>
      <c r="J150" s="9" t="s">
        <v>60</v>
      </c>
      <c r="K150" s="9" t="s">
        <v>60</v>
      </c>
      <c r="L150" s="9" t="s">
        <v>60</v>
      </c>
      <c r="M150" s="9" t="s">
        <v>60</v>
      </c>
      <c r="N150" s="9" t="s">
        <v>60</v>
      </c>
      <c r="O150" s="9" t="s">
        <v>60</v>
      </c>
      <c r="P150" s="9" t="s">
        <v>60</v>
      </c>
      <c r="Q150" s="9" t="s">
        <v>60</v>
      </c>
      <c r="R150" s="9" t="s">
        <v>60</v>
      </c>
      <c r="S150" s="9" t="s">
        <v>60</v>
      </c>
      <c r="T150" s="9" t="s">
        <v>60</v>
      </c>
      <c r="U150" s="9" t="s">
        <v>60</v>
      </c>
      <c r="V150" s="9" t="s">
        <v>60</v>
      </c>
    </row>
    <row r="151" spans="1:23" ht="14.25" x14ac:dyDescent="0.25">
      <c r="A151" s="13" t="s">
        <v>105</v>
      </c>
      <c r="B151" s="9" t="s">
        <v>60</v>
      </c>
      <c r="C151" s="9" t="s">
        <v>60</v>
      </c>
      <c r="D151" s="9" t="s">
        <v>60</v>
      </c>
      <c r="E151" s="9" t="s">
        <v>60</v>
      </c>
      <c r="F151" s="9" t="s">
        <v>60</v>
      </c>
      <c r="G151" s="9" t="s">
        <v>60</v>
      </c>
      <c r="H151" s="9" t="s">
        <v>60</v>
      </c>
      <c r="I151" s="9" t="s">
        <v>60</v>
      </c>
      <c r="J151" s="9" t="s">
        <v>60</v>
      </c>
      <c r="K151" s="9" t="s">
        <v>60</v>
      </c>
      <c r="L151" s="9" t="s">
        <v>60</v>
      </c>
      <c r="M151" s="9" t="s">
        <v>60</v>
      </c>
      <c r="N151" s="9" t="s">
        <v>60</v>
      </c>
      <c r="O151" s="9" t="s">
        <v>60</v>
      </c>
      <c r="P151" s="9" t="s">
        <v>60</v>
      </c>
      <c r="Q151" s="9" t="s">
        <v>60</v>
      </c>
      <c r="R151" s="9" t="s">
        <v>60</v>
      </c>
      <c r="S151" s="9" t="s">
        <v>60</v>
      </c>
      <c r="T151" s="9" t="s">
        <v>60</v>
      </c>
      <c r="U151" s="9" t="s">
        <v>60</v>
      </c>
      <c r="V151" s="9" t="s">
        <v>60</v>
      </c>
    </row>
    <row r="152" spans="1:23" ht="14.25" x14ac:dyDescent="0.25">
      <c r="A152" s="13" t="s">
        <v>106</v>
      </c>
      <c r="B152" s="9">
        <v>0.41666999999999998</v>
      </c>
      <c r="C152" s="9">
        <v>0</v>
      </c>
      <c r="D152" s="9">
        <v>5.1020000000000003E-2</v>
      </c>
      <c r="E152" s="9">
        <v>1.7240999999999999E-2</v>
      </c>
      <c r="F152" s="9">
        <v>0</v>
      </c>
      <c r="G152" s="9">
        <v>0</v>
      </c>
      <c r="H152" s="9">
        <v>1.6667000000000001E-2</v>
      </c>
      <c r="I152" s="9">
        <v>0</v>
      </c>
      <c r="J152" s="9">
        <v>0</v>
      </c>
      <c r="K152" s="9">
        <v>0.01</v>
      </c>
      <c r="L152" s="9">
        <v>5.3480000000000003E-3</v>
      </c>
      <c r="M152" s="9">
        <v>0</v>
      </c>
      <c r="N152" s="9">
        <v>0</v>
      </c>
      <c r="O152" s="9">
        <v>0</v>
      </c>
      <c r="P152" s="9">
        <v>1.6760000000000001E-2</v>
      </c>
      <c r="Q152" s="9">
        <v>8.4030000000000007E-3</v>
      </c>
      <c r="R152" s="9">
        <v>0</v>
      </c>
      <c r="S152" s="9">
        <v>0</v>
      </c>
      <c r="T152" s="9">
        <v>0</v>
      </c>
      <c r="U152" s="9">
        <v>1.6667000000000001E-2</v>
      </c>
      <c r="V152" s="9">
        <v>0</v>
      </c>
    </row>
    <row r="153" spans="1:23" ht="14.25" x14ac:dyDescent="0.25">
      <c r="A153" s="13" t="s">
        <v>107</v>
      </c>
      <c r="B153" s="9" t="s">
        <v>60</v>
      </c>
      <c r="C153" s="9" t="s">
        <v>60</v>
      </c>
      <c r="D153" s="9" t="s">
        <v>60</v>
      </c>
      <c r="E153" s="9" t="s">
        <v>60</v>
      </c>
      <c r="F153" s="9" t="s">
        <v>60</v>
      </c>
      <c r="G153" s="9" t="s">
        <v>60</v>
      </c>
      <c r="H153" s="9" t="s">
        <v>60</v>
      </c>
      <c r="I153" s="9" t="s">
        <v>60</v>
      </c>
      <c r="J153" s="9" t="s">
        <v>60</v>
      </c>
      <c r="K153" s="9" t="s">
        <v>60</v>
      </c>
      <c r="L153" s="9" t="s">
        <v>60</v>
      </c>
      <c r="M153" s="9" t="s">
        <v>60</v>
      </c>
      <c r="N153" s="9" t="s">
        <v>60</v>
      </c>
      <c r="O153" s="9" t="s">
        <v>60</v>
      </c>
      <c r="P153" s="9" t="s">
        <v>60</v>
      </c>
      <c r="Q153" s="9" t="s">
        <v>60</v>
      </c>
      <c r="R153" s="9" t="s">
        <v>60</v>
      </c>
      <c r="S153" s="9" t="s">
        <v>60</v>
      </c>
      <c r="T153" s="9" t="s">
        <v>60</v>
      </c>
      <c r="U153" s="9" t="s">
        <v>60</v>
      </c>
      <c r="V153" s="9" t="s">
        <v>60</v>
      </c>
    </row>
    <row r="154" spans="1:23" ht="14.25" x14ac:dyDescent="0.25">
      <c r="A154" s="13" t="s">
        <v>108</v>
      </c>
      <c r="B154" s="9">
        <v>0.01</v>
      </c>
      <c r="C154" s="9">
        <v>4.1321999999999998E-2</v>
      </c>
      <c r="D154" s="9">
        <v>0.12244899999999999</v>
      </c>
      <c r="E154" s="9">
        <v>0.137931</v>
      </c>
      <c r="F154" s="9">
        <v>0.10909100000000001</v>
      </c>
      <c r="G154" s="9">
        <v>9.1666999999999998E-2</v>
      </c>
      <c r="H154" s="9">
        <v>0.05</v>
      </c>
      <c r="I154" s="9">
        <v>3.5293999999999999E-2</v>
      </c>
      <c r="J154" s="9">
        <v>4.4443999999999997E-2</v>
      </c>
      <c r="K154" s="9">
        <v>4.4999999999999998E-2</v>
      </c>
      <c r="L154" s="9">
        <v>0.10160399999999999</v>
      </c>
      <c r="M154" s="9">
        <v>3.7037E-2</v>
      </c>
      <c r="N154" s="9">
        <v>8.9946999999999999E-2</v>
      </c>
      <c r="O154" s="9">
        <v>0.3</v>
      </c>
      <c r="P154" s="9">
        <v>0.100559</v>
      </c>
      <c r="Q154" s="9">
        <v>0.117647</v>
      </c>
      <c r="R154" s="9">
        <v>0.15740699999999999</v>
      </c>
      <c r="S154" s="9">
        <v>0.12</v>
      </c>
      <c r="T154" s="9">
        <v>0.16</v>
      </c>
      <c r="U154" s="9">
        <v>3.3333000000000002E-2</v>
      </c>
      <c r="V154" s="9">
        <v>0</v>
      </c>
    </row>
    <row r="157" spans="1:23" ht="14.25" thickBot="1" x14ac:dyDescent="0.3"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</row>
    <row r="158" spans="1:23" s="23" customFormat="1" ht="15" thickBot="1" x14ac:dyDescent="0.3">
      <c r="A158" s="132">
        <v>2019</v>
      </c>
      <c r="B158" s="133" t="s">
        <v>129</v>
      </c>
      <c r="C158" s="133" t="s">
        <v>130</v>
      </c>
      <c r="D158" s="26"/>
      <c r="E158" s="26"/>
      <c r="F158" s="132">
        <v>2019</v>
      </c>
      <c r="G158" s="137" t="s">
        <v>131</v>
      </c>
      <c r="H158" s="137" t="s">
        <v>132</v>
      </c>
      <c r="I158" s="137" t="s">
        <v>133</v>
      </c>
      <c r="J158" s="137" t="s">
        <v>134</v>
      </c>
      <c r="K158" s="137" t="s">
        <v>135</v>
      </c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</row>
    <row r="159" spans="1:23" ht="14.25" x14ac:dyDescent="0.25">
      <c r="A159" s="4" t="s">
        <v>222</v>
      </c>
      <c r="B159" s="9">
        <v>0.58773037111840443</v>
      </c>
      <c r="C159" s="9">
        <v>0.66580030322720385</v>
      </c>
      <c r="D159" s="26"/>
      <c r="E159" s="26"/>
      <c r="F159" s="4" t="s">
        <v>222</v>
      </c>
      <c r="G159" s="9">
        <v>0.65200000000000002</v>
      </c>
      <c r="H159" s="9">
        <v>0.54</v>
      </c>
      <c r="I159" s="9">
        <v>0.57499999999999996</v>
      </c>
      <c r="J159" s="9">
        <v>0.66200000000000003</v>
      </c>
      <c r="K159" s="9">
        <v>0.74</v>
      </c>
      <c r="L159" s="82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</row>
    <row r="160" spans="1:23" ht="12.75" customHeight="1" x14ac:dyDescent="0.25">
      <c r="A160" s="13" t="s">
        <v>223</v>
      </c>
      <c r="B160" s="9">
        <v>5.5E-2</v>
      </c>
      <c r="C160" s="9">
        <v>5.6000000000000001E-2</v>
      </c>
      <c r="D160" s="26"/>
      <c r="E160" s="26"/>
      <c r="F160" s="13" t="s">
        <v>223</v>
      </c>
      <c r="G160" s="9">
        <v>9.7000000000000003E-2</v>
      </c>
      <c r="H160" s="9">
        <v>5.5E-2</v>
      </c>
      <c r="I160" s="9">
        <v>5.0999999999999997E-2</v>
      </c>
      <c r="J160" s="9">
        <v>3.6999999999999998E-2</v>
      </c>
      <c r="K160" s="9">
        <v>4.5999999999999999E-2</v>
      </c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</row>
    <row r="161" spans="1:23" ht="14.25" x14ac:dyDescent="0.25">
      <c r="A161" s="13" t="s">
        <v>97</v>
      </c>
      <c r="B161" s="9">
        <v>1E-3</v>
      </c>
      <c r="C161" s="9">
        <v>2E-3</v>
      </c>
      <c r="D161" s="26"/>
      <c r="E161" s="26"/>
      <c r="F161" s="13" t="s">
        <v>97</v>
      </c>
      <c r="G161" s="9">
        <v>1E-3</v>
      </c>
      <c r="H161" s="9">
        <v>3.0000000000000001E-3</v>
      </c>
      <c r="I161" s="9">
        <v>1E-3</v>
      </c>
      <c r="J161" s="9">
        <v>1E-3</v>
      </c>
      <c r="K161" s="9">
        <v>1E-3</v>
      </c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</row>
    <row r="162" spans="1:23" ht="12.75" customHeight="1" x14ac:dyDescent="0.25">
      <c r="A162" s="13" t="s">
        <v>98</v>
      </c>
      <c r="B162" s="9">
        <v>0.01</v>
      </c>
      <c r="C162" s="9">
        <v>4.0000000000000001E-3</v>
      </c>
      <c r="D162" s="26"/>
      <c r="E162" s="26"/>
      <c r="F162" s="13" t="s">
        <v>98</v>
      </c>
      <c r="G162" s="9">
        <v>8.9999999999999993E-3</v>
      </c>
      <c r="H162" s="9">
        <v>1.2E-2</v>
      </c>
      <c r="I162" s="9">
        <v>4.0000000000000001E-3</v>
      </c>
      <c r="J162" s="9">
        <v>2E-3</v>
      </c>
      <c r="K162" s="9">
        <v>5.0000000000000001E-3</v>
      </c>
      <c r="L162" s="26"/>
      <c r="M162" s="26"/>
      <c r="N162" s="26"/>
      <c r="O162" s="26"/>
      <c r="P162" s="26"/>
      <c r="Q162" s="26"/>
      <c r="R162" s="26"/>
      <c r="S162" s="26"/>
      <c r="T162" s="26"/>
      <c r="U162" s="26"/>
      <c r="V162" s="26"/>
      <c r="W162" s="26"/>
    </row>
    <row r="163" spans="1:23" ht="14.25" x14ac:dyDescent="0.25">
      <c r="A163" s="13" t="s">
        <v>99</v>
      </c>
      <c r="B163" s="9">
        <v>0.68100000000000005</v>
      </c>
      <c r="C163" s="9">
        <v>0.67400000000000004</v>
      </c>
      <c r="D163" s="26"/>
      <c r="E163" s="26"/>
      <c r="F163" s="13" t="s">
        <v>99</v>
      </c>
      <c r="G163" s="9">
        <v>0.83299999999999996</v>
      </c>
      <c r="H163" s="9">
        <v>0.68</v>
      </c>
      <c r="I163" s="9">
        <v>0.66200000000000003</v>
      </c>
      <c r="J163" s="9">
        <v>0.68300000000000005</v>
      </c>
      <c r="K163" s="9">
        <v>0.58499999999999996</v>
      </c>
      <c r="L163" s="26"/>
      <c r="M163" s="26"/>
      <c r="N163" s="26"/>
      <c r="O163" s="26"/>
      <c r="P163" s="26"/>
      <c r="Q163" s="26"/>
      <c r="R163" s="26"/>
      <c r="S163" s="26"/>
      <c r="T163" s="26"/>
      <c r="U163" s="26"/>
      <c r="V163" s="26"/>
      <c r="W163" s="26"/>
    </row>
    <row r="164" spans="1:23" ht="14.25" x14ac:dyDescent="0.25">
      <c r="A164" s="13" t="s">
        <v>100</v>
      </c>
      <c r="B164" s="9">
        <v>0.14499999999999999</v>
      </c>
      <c r="C164" s="9">
        <v>0.15</v>
      </c>
      <c r="D164" s="26"/>
      <c r="E164" s="26"/>
      <c r="F164" s="13" t="s">
        <v>100</v>
      </c>
      <c r="G164" s="9">
        <v>0.23799999999999999</v>
      </c>
      <c r="H164" s="9">
        <v>0.161</v>
      </c>
      <c r="I164" s="9">
        <v>0.14299999999999999</v>
      </c>
      <c r="J164" s="9">
        <v>0.13200000000000001</v>
      </c>
      <c r="K164" s="9">
        <v>8.8999999999999996E-2</v>
      </c>
      <c r="L164" s="82"/>
      <c r="M164" s="26"/>
      <c r="N164" s="26"/>
      <c r="O164" s="26"/>
      <c r="P164" s="26"/>
      <c r="Q164" s="26"/>
      <c r="R164" s="26"/>
      <c r="S164" s="26"/>
      <c r="T164" s="26"/>
      <c r="U164" s="26"/>
      <c r="V164" s="26"/>
      <c r="W164" s="26"/>
    </row>
    <row r="165" spans="1:23" ht="14.25" x14ac:dyDescent="0.25">
      <c r="A165" s="13" t="s">
        <v>101</v>
      </c>
      <c r="B165" s="9">
        <v>0.438</v>
      </c>
      <c r="C165" s="9">
        <v>0.34399999999999997</v>
      </c>
      <c r="D165" s="26"/>
      <c r="E165" s="26"/>
      <c r="F165" s="13" t="s">
        <v>101</v>
      </c>
      <c r="G165" s="9">
        <v>0.28299999999999997</v>
      </c>
      <c r="H165" s="9">
        <v>0.46899999999999997</v>
      </c>
      <c r="I165" s="9">
        <v>0.48699999999999999</v>
      </c>
      <c r="J165" s="9">
        <v>0.377</v>
      </c>
      <c r="K165" s="9">
        <v>0.28899999999999998</v>
      </c>
      <c r="L165" s="26"/>
      <c r="M165" s="26"/>
      <c r="N165" s="26"/>
      <c r="O165" s="26"/>
      <c r="P165" s="26"/>
      <c r="Q165" s="26"/>
      <c r="R165" s="26"/>
      <c r="S165" s="26"/>
      <c r="T165" s="26"/>
      <c r="U165" s="26"/>
      <c r="V165" s="26"/>
      <c r="W165" s="26"/>
    </row>
    <row r="166" spans="1:23" ht="14.25" x14ac:dyDescent="0.25">
      <c r="A166" s="13" t="s">
        <v>102</v>
      </c>
      <c r="B166" s="9">
        <v>6.5000000000000002E-2</v>
      </c>
      <c r="C166" s="9">
        <v>1.4999999999999999E-2</v>
      </c>
      <c r="D166" s="26"/>
      <c r="E166" s="26"/>
      <c r="F166" s="13" t="s">
        <v>102</v>
      </c>
      <c r="G166" s="9">
        <v>4.2000000000000003E-2</v>
      </c>
      <c r="H166" s="9">
        <v>6.3E-2</v>
      </c>
      <c r="I166" s="9">
        <v>4.3999999999999997E-2</v>
      </c>
      <c r="J166" s="9">
        <v>2.7E-2</v>
      </c>
      <c r="K166" s="9">
        <v>8.9999999999999993E-3</v>
      </c>
      <c r="L166" s="26"/>
      <c r="M166" s="26"/>
      <c r="N166" s="26"/>
      <c r="O166" s="26"/>
      <c r="P166" s="26"/>
      <c r="Q166" s="26"/>
      <c r="R166" s="26"/>
      <c r="S166" s="26"/>
      <c r="T166" s="26"/>
      <c r="U166" s="26"/>
      <c r="V166" s="26"/>
      <c r="W166" s="26"/>
    </row>
    <row r="167" spans="1:23" ht="14.25" x14ac:dyDescent="0.25">
      <c r="A167" s="13" t="s">
        <v>103</v>
      </c>
      <c r="B167" s="9">
        <v>8.4000000000000005E-2</v>
      </c>
      <c r="C167" s="9">
        <v>9.0999999999999998E-2</v>
      </c>
      <c r="D167" s="26"/>
      <c r="E167" s="26"/>
      <c r="F167" s="13" t="s">
        <v>103</v>
      </c>
      <c r="G167" s="9">
        <v>6.3E-2</v>
      </c>
      <c r="H167" s="9">
        <v>8.1000000000000003E-2</v>
      </c>
      <c r="I167" s="9">
        <v>7.4999999999999997E-2</v>
      </c>
      <c r="J167" s="9">
        <v>0.08</v>
      </c>
      <c r="K167" s="9">
        <v>0.126</v>
      </c>
      <c r="L167" s="26"/>
      <c r="M167" s="26"/>
      <c r="N167" s="26"/>
      <c r="O167" s="26"/>
      <c r="P167" s="26"/>
      <c r="Q167" s="26"/>
      <c r="R167" s="26"/>
      <c r="S167" s="26"/>
      <c r="T167" s="26"/>
      <c r="U167" s="26"/>
      <c r="V167" s="26"/>
      <c r="W167" s="26"/>
    </row>
    <row r="168" spans="1:23" ht="14.25" x14ac:dyDescent="0.25">
      <c r="A168" s="13" t="s">
        <v>104</v>
      </c>
      <c r="B168" s="9">
        <v>7.2999999999999995E-2</v>
      </c>
      <c r="C168" s="9">
        <v>7.0999999999999994E-2</v>
      </c>
      <c r="D168" s="26"/>
      <c r="E168" s="26"/>
      <c r="F168" s="13" t="s">
        <v>104</v>
      </c>
      <c r="G168" s="9">
        <v>0.13400000000000001</v>
      </c>
      <c r="H168" s="9">
        <v>9.5000000000000001E-2</v>
      </c>
      <c r="I168" s="9">
        <v>6.7000000000000004E-2</v>
      </c>
      <c r="J168" s="9">
        <v>3.9E-2</v>
      </c>
      <c r="K168" s="9">
        <v>3.3000000000000002E-2</v>
      </c>
      <c r="L168" s="26"/>
      <c r="M168" s="26"/>
      <c r="N168" s="26"/>
      <c r="O168" s="26"/>
      <c r="P168" s="26"/>
      <c r="Q168" s="26"/>
      <c r="R168" s="26"/>
      <c r="S168" s="26"/>
      <c r="T168" s="26"/>
      <c r="U168" s="26"/>
      <c r="V168" s="26"/>
      <c r="W168" s="26"/>
    </row>
    <row r="169" spans="1:23" ht="28.5" x14ac:dyDescent="0.25">
      <c r="A169" s="13" t="s">
        <v>105</v>
      </c>
      <c r="B169" s="9">
        <v>3.2000000000000001E-2</v>
      </c>
      <c r="C169" s="9">
        <v>1.2999999999999999E-2</v>
      </c>
      <c r="D169" s="26"/>
      <c r="E169" s="26"/>
      <c r="F169" s="13" t="s">
        <v>105</v>
      </c>
      <c r="G169" s="9">
        <v>0.03</v>
      </c>
      <c r="H169" s="9">
        <v>3.7999999999999999E-2</v>
      </c>
      <c r="I169" s="9">
        <v>2.3E-2</v>
      </c>
      <c r="J169" s="9">
        <v>1.2E-2</v>
      </c>
      <c r="K169" s="9">
        <v>4.0000000000000001E-3</v>
      </c>
      <c r="L169" s="26"/>
      <c r="M169" s="26"/>
      <c r="N169" s="26"/>
      <c r="O169" s="26"/>
      <c r="P169" s="26"/>
      <c r="Q169" s="26"/>
      <c r="R169" s="26"/>
      <c r="S169" s="26"/>
      <c r="T169" s="26"/>
      <c r="U169" s="26"/>
      <c r="V169" s="26"/>
      <c r="W169" s="26"/>
    </row>
    <row r="170" spans="1:23" ht="14.25" x14ac:dyDescent="0.25">
      <c r="A170" s="13" t="s">
        <v>106</v>
      </c>
      <c r="B170" s="9">
        <v>7.4999999999999997E-2</v>
      </c>
      <c r="C170" s="9">
        <v>3.2000000000000001E-2</v>
      </c>
      <c r="D170" s="26"/>
      <c r="E170" s="26"/>
      <c r="F170" s="13" t="s">
        <v>106</v>
      </c>
      <c r="G170" s="9">
        <v>9.0999999999999998E-2</v>
      </c>
      <c r="H170" s="9">
        <v>8.3000000000000004E-2</v>
      </c>
      <c r="I170" s="9">
        <v>5.2999999999999999E-2</v>
      </c>
      <c r="J170" s="9">
        <v>2.8000000000000001E-2</v>
      </c>
      <c r="K170" s="9">
        <v>5.0000000000000001E-3</v>
      </c>
      <c r="L170" s="26"/>
      <c r="M170" s="26"/>
      <c r="N170" s="26"/>
      <c r="O170" s="26"/>
      <c r="P170" s="26"/>
      <c r="Q170" s="26"/>
      <c r="R170" s="26"/>
      <c r="S170" s="26"/>
      <c r="T170" s="26"/>
      <c r="U170" s="26"/>
      <c r="V170" s="26"/>
      <c r="W170" s="26"/>
    </row>
    <row r="171" spans="1:23" ht="14.25" x14ac:dyDescent="0.25">
      <c r="A171" s="13" t="s">
        <v>107</v>
      </c>
      <c r="B171" s="9">
        <v>3.1E-2</v>
      </c>
      <c r="C171" s="9">
        <v>2.1999999999999999E-2</v>
      </c>
      <c r="D171" s="26"/>
      <c r="E171" s="26"/>
      <c r="F171" s="13" t="s">
        <v>107</v>
      </c>
      <c r="G171" s="9">
        <v>2.7E-2</v>
      </c>
      <c r="H171" s="9">
        <v>2.7E-2</v>
      </c>
      <c r="I171" s="9">
        <v>2.5999999999999999E-2</v>
      </c>
      <c r="J171" s="9">
        <v>2.4E-2</v>
      </c>
      <c r="K171" s="9">
        <v>2.5000000000000001E-2</v>
      </c>
      <c r="L171" s="26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</row>
    <row r="172" spans="1:23" ht="28.5" x14ac:dyDescent="0.25">
      <c r="A172" s="13" t="s">
        <v>108</v>
      </c>
      <c r="B172" s="9">
        <v>3.1E-2</v>
      </c>
      <c r="C172" s="9">
        <v>4.2999999999999997E-2</v>
      </c>
      <c r="D172" s="26"/>
      <c r="E172" s="26"/>
      <c r="F172" s="13" t="s">
        <v>108</v>
      </c>
      <c r="G172" s="9">
        <v>1.0999999999999999E-2</v>
      </c>
      <c r="H172" s="9">
        <v>2.1000000000000001E-2</v>
      </c>
      <c r="I172" s="9">
        <v>2.7E-2</v>
      </c>
      <c r="J172" s="9">
        <v>4.3999999999999997E-2</v>
      </c>
      <c r="K172" s="9">
        <v>7.8E-2</v>
      </c>
      <c r="L172" s="26"/>
      <c r="M172" s="26"/>
      <c r="N172" s="26"/>
      <c r="O172" s="26"/>
      <c r="P172" s="26"/>
      <c r="Q172" s="26"/>
      <c r="R172" s="26"/>
      <c r="S172" s="26"/>
      <c r="T172" s="26"/>
      <c r="U172" s="26"/>
      <c r="V172" s="26"/>
      <c r="W172" s="26"/>
    </row>
    <row r="173" spans="1:23" ht="15" thickBot="1" x14ac:dyDescent="0.3">
      <c r="A173" s="134">
        <v>2017</v>
      </c>
      <c r="B173" s="133" t="s">
        <v>129</v>
      </c>
      <c r="C173" s="133" t="s">
        <v>130</v>
      </c>
      <c r="D173" s="26"/>
      <c r="E173" s="26"/>
      <c r="F173" s="138">
        <v>2017</v>
      </c>
      <c r="G173" s="137" t="s">
        <v>131</v>
      </c>
      <c r="H173" s="137" t="s">
        <v>132</v>
      </c>
      <c r="I173" s="137" t="s">
        <v>133</v>
      </c>
      <c r="J173" s="137" t="s">
        <v>134</v>
      </c>
      <c r="K173" s="137" t="s">
        <v>135</v>
      </c>
      <c r="L173" s="26"/>
      <c r="M173" s="26"/>
      <c r="N173" s="26"/>
      <c r="O173" s="26"/>
      <c r="P173" s="26"/>
      <c r="Q173" s="26"/>
      <c r="R173" s="26"/>
      <c r="S173" s="26"/>
      <c r="T173" s="26"/>
      <c r="U173" s="26"/>
      <c r="V173" s="26"/>
      <c r="W173" s="26"/>
    </row>
    <row r="174" spans="1:23" ht="14.25" x14ac:dyDescent="0.25">
      <c r="A174" s="4" t="s">
        <v>222</v>
      </c>
      <c r="B174" s="9">
        <v>0.5</v>
      </c>
      <c r="C174" s="9">
        <v>0.61299999999999999</v>
      </c>
      <c r="D174" s="26"/>
      <c r="E174" s="26"/>
      <c r="F174" s="4" t="s">
        <v>222</v>
      </c>
      <c r="G174" s="9">
        <v>0.59199999999999997</v>
      </c>
      <c r="H174" s="9">
        <v>0.48599999999999999</v>
      </c>
      <c r="I174" s="9">
        <v>0.52100000000000002</v>
      </c>
      <c r="J174" s="9">
        <v>0.56299999999999994</v>
      </c>
      <c r="K174" s="9">
        <v>0.65100000000000002</v>
      </c>
      <c r="L174" s="26"/>
      <c r="M174" s="26"/>
      <c r="N174" s="26"/>
      <c r="O174" s="26"/>
      <c r="P174" s="26"/>
      <c r="Q174" s="26"/>
      <c r="R174" s="26"/>
      <c r="S174" s="26"/>
      <c r="T174" s="26"/>
      <c r="U174" s="26"/>
      <c r="V174" s="26"/>
      <c r="W174" s="26"/>
    </row>
    <row r="175" spans="1:23" ht="16.5" customHeight="1" x14ac:dyDescent="0.25">
      <c r="A175" s="13" t="s">
        <v>223</v>
      </c>
      <c r="B175" s="9">
        <v>2.1999999999999999E-2</v>
      </c>
      <c r="C175" s="9">
        <v>2.5000000000000001E-2</v>
      </c>
      <c r="D175" s="26"/>
      <c r="E175" s="26"/>
      <c r="F175" s="13" t="s">
        <v>223</v>
      </c>
      <c r="G175" s="9">
        <v>5.0999999999999997E-2</v>
      </c>
      <c r="H175" s="9">
        <v>2.1000000000000001E-2</v>
      </c>
      <c r="I175" s="9">
        <v>1.7000000000000001E-2</v>
      </c>
      <c r="J175" s="9">
        <v>0.02</v>
      </c>
      <c r="K175" s="9">
        <v>1.7000000000000001E-2</v>
      </c>
      <c r="L175" s="26"/>
      <c r="M175" s="26"/>
      <c r="N175" s="26"/>
      <c r="O175" s="26"/>
      <c r="P175" s="26"/>
      <c r="Q175" s="26"/>
      <c r="R175" s="26"/>
      <c r="S175" s="26"/>
      <c r="T175" s="26"/>
      <c r="U175" s="26"/>
      <c r="V175" s="26"/>
      <c r="W175" s="26"/>
    </row>
    <row r="176" spans="1:23" ht="14.25" x14ac:dyDescent="0.25">
      <c r="A176" s="13" t="s">
        <v>97</v>
      </c>
      <c r="B176" s="9" t="s">
        <v>60</v>
      </c>
      <c r="C176" s="9" t="s">
        <v>60</v>
      </c>
      <c r="D176" s="26"/>
      <c r="E176" s="26"/>
      <c r="F176" s="13" t="s">
        <v>97</v>
      </c>
      <c r="G176" s="9" t="s">
        <v>60</v>
      </c>
      <c r="H176" s="9" t="s">
        <v>60</v>
      </c>
      <c r="I176" s="9" t="s">
        <v>60</v>
      </c>
      <c r="J176" s="9" t="s">
        <v>60</v>
      </c>
      <c r="K176" s="9" t="s">
        <v>60</v>
      </c>
      <c r="L176" s="26"/>
      <c r="M176" s="26"/>
      <c r="N176" s="26"/>
      <c r="O176" s="26"/>
      <c r="P176" s="26"/>
      <c r="Q176" s="26"/>
      <c r="R176" s="26"/>
      <c r="S176" s="26"/>
      <c r="T176" s="26"/>
      <c r="U176" s="26"/>
      <c r="V176" s="26"/>
      <c r="W176" s="26"/>
    </row>
    <row r="177" spans="1:23" ht="13.5" customHeight="1" x14ac:dyDescent="0.25">
      <c r="A177" s="13" t="s">
        <v>98</v>
      </c>
      <c r="B177" s="9">
        <v>5.0000000000000001E-3</v>
      </c>
      <c r="C177" s="9">
        <v>2E-3</v>
      </c>
      <c r="D177" s="26"/>
      <c r="E177" s="26"/>
      <c r="F177" s="13" t="s">
        <v>98</v>
      </c>
      <c r="G177" s="9">
        <v>5.0000000000000001E-3</v>
      </c>
      <c r="H177" s="9">
        <v>5.0000000000000001E-3</v>
      </c>
      <c r="I177" s="9">
        <v>4.0000000000000001E-3</v>
      </c>
      <c r="J177" s="9">
        <v>5.0000000000000001E-3</v>
      </c>
      <c r="K177" s="9">
        <v>1E-3</v>
      </c>
      <c r="L177" s="26"/>
      <c r="M177" s="26"/>
      <c r="N177" s="26"/>
      <c r="O177" s="26"/>
      <c r="P177" s="26"/>
      <c r="Q177" s="26"/>
      <c r="R177" s="26"/>
      <c r="S177" s="26"/>
      <c r="T177" s="26"/>
      <c r="U177" s="26"/>
      <c r="V177" s="26"/>
      <c r="W177" s="26"/>
    </row>
    <row r="178" spans="1:23" ht="14.25" x14ac:dyDescent="0.25">
      <c r="A178" s="13" t="s">
        <v>99</v>
      </c>
      <c r="B178" s="9">
        <v>0.59599999999999997</v>
      </c>
      <c r="C178" s="9">
        <v>0.59599999999999997</v>
      </c>
      <c r="D178" s="26"/>
      <c r="E178" s="26"/>
      <c r="F178" s="13" t="s">
        <v>99</v>
      </c>
      <c r="G178" s="9">
        <v>0.79400000000000004</v>
      </c>
      <c r="H178" s="9">
        <v>0.63600000000000001</v>
      </c>
      <c r="I178" s="9">
        <v>0.61</v>
      </c>
      <c r="J178" s="9">
        <v>0.55900000000000005</v>
      </c>
      <c r="K178" s="9">
        <v>0.45300000000000001</v>
      </c>
      <c r="L178" s="26"/>
      <c r="M178" s="26"/>
      <c r="N178" s="26"/>
      <c r="O178" s="26"/>
      <c r="P178" s="26"/>
      <c r="Q178" s="26"/>
      <c r="R178" s="26"/>
      <c r="S178" s="26"/>
      <c r="T178" s="26"/>
      <c r="U178" s="26"/>
      <c r="V178" s="26"/>
      <c r="W178" s="26"/>
    </row>
    <row r="179" spans="1:23" ht="14.25" x14ac:dyDescent="0.25">
      <c r="A179" s="13" t="s">
        <v>100</v>
      </c>
      <c r="B179" s="9">
        <v>0.11</v>
      </c>
      <c r="C179" s="9">
        <v>0.104</v>
      </c>
      <c r="D179" s="26"/>
      <c r="E179" s="26"/>
      <c r="F179" s="13" t="s">
        <v>100</v>
      </c>
      <c r="G179" s="9">
        <v>0.20899999999999999</v>
      </c>
      <c r="H179" s="9">
        <v>0.122</v>
      </c>
      <c r="I179" s="9">
        <v>0.11799999999999999</v>
      </c>
      <c r="J179" s="9">
        <v>7.9000000000000001E-2</v>
      </c>
      <c r="K179" s="9">
        <v>4.3999999999999997E-2</v>
      </c>
      <c r="L179" s="26"/>
      <c r="M179" s="26"/>
      <c r="N179" s="26"/>
      <c r="O179" s="26"/>
      <c r="P179" s="26"/>
      <c r="Q179" s="26"/>
      <c r="R179" s="26"/>
      <c r="S179" s="26"/>
      <c r="T179" s="26"/>
      <c r="U179" s="26"/>
      <c r="V179" s="26"/>
      <c r="W179" s="26"/>
    </row>
    <row r="180" spans="1:23" ht="14.25" x14ac:dyDescent="0.25">
      <c r="A180" s="13" t="s">
        <v>101</v>
      </c>
      <c r="B180" s="9">
        <v>0.39500000000000002</v>
      </c>
      <c r="C180" s="9">
        <v>0.28499999999999998</v>
      </c>
      <c r="D180" s="26"/>
      <c r="E180" s="26"/>
      <c r="F180" s="13" t="s">
        <v>101</v>
      </c>
      <c r="G180" s="9">
        <v>0.26200000000000001</v>
      </c>
      <c r="H180" s="9">
        <v>0.41099999999999998</v>
      </c>
      <c r="I180" s="9">
        <v>0.43</v>
      </c>
      <c r="J180" s="9">
        <v>0.35399999999999998</v>
      </c>
      <c r="K180" s="9">
        <v>0.222</v>
      </c>
      <c r="L180" s="26"/>
      <c r="M180" s="26"/>
      <c r="N180" s="26"/>
      <c r="O180" s="26"/>
      <c r="P180" s="26"/>
      <c r="Q180" s="26"/>
      <c r="R180" s="26"/>
      <c r="S180" s="26"/>
      <c r="T180" s="26"/>
      <c r="U180" s="26"/>
      <c r="V180" s="26"/>
      <c r="W180" s="26"/>
    </row>
    <row r="181" spans="1:23" ht="14.25" x14ac:dyDescent="0.25">
      <c r="A181" s="13" t="s">
        <v>102</v>
      </c>
      <c r="B181" s="9">
        <v>0.05</v>
      </c>
      <c r="C181" s="9">
        <v>8.9999999999999993E-3</v>
      </c>
      <c r="D181" s="26"/>
      <c r="E181" s="26"/>
      <c r="F181" s="13" t="s">
        <v>102</v>
      </c>
      <c r="G181" s="9">
        <v>2.8000000000000001E-2</v>
      </c>
      <c r="H181" s="9">
        <v>4.7E-2</v>
      </c>
      <c r="I181" s="9">
        <v>4.2999999999999997E-2</v>
      </c>
      <c r="J181" s="9">
        <v>2.3E-2</v>
      </c>
      <c r="K181" s="9">
        <v>1E-3</v>
      </c>
      <c r="L181" s="26"/>
      <c r="M181" s="26"/>
      <c r="N181" s="26"/>
      <c r="O181" s="26"/>
      <c r="P181" s="26"/>
      <c r="Q181" s="26"/>
      <c r="R181" s="26"/>
      <c r="S181" s="26"/>
      <c r="T181" s="26"/>
      <c r="U181" s="26"/>
      <c r="V181" s="26"/>
      <c r="W181" s="26"/>
    </row>
    <row r="182" spans="1:23" ht="14.25" x14ac:dyDescent="0.25">
      <c r="A182" s="13" t="s">
        <v>103</v>
      </c>
      <c r="B182" s="9">
        <v>4.7E-2</v>
      </c>
      <c r="C182" s="9">
        <v>5.5E-2</v>
      </c>
      <c r="D182" s="26"/>
      <c r="E182" s="26"/>
      <c r="F182" s="13" t="s">
        <v>103</v>
      </c>
      <c r="G182" s="9">
        <v>4.2000000000000003E-2</v>
      </c>
      <c r="H182" s="9">
        <v>4.9000000000000002E-2</v>
      </c>
      <c r="I182" s="9">
        <v>4.1000000000000002E-2</v>
      </c>
      <c r="J182" s="9">
        <v>2.3E-2</v>
      </c>
      <c r="K182" s="9">
        <v>8.3000000000000004E-2</v>
      </c>
      <c r="L182" s="26"/>
      <c r="M182" s="26"/>
      <c r="N182" s="26"/>
      <c r="O182" s="26"/>
      <c r="P182" s="26"/>
      <c r="Q182" s="26"/>
      <c r="R182" s="26"/>
      <c r="S182" s="26"/>
      <c r="T182" s="26"/>
      <c r="U182" s="26"/>
      <c r="V182" s="26"/>
      <c r="W182" s="26"/>
    </row>
    <row r="183" spans="1:23" ht="14.25" x14ac:dyDescent="0.25">
      <c r="A183" s="13" t="s">
        <v>104</v>
      </c>
      <c r="B183" s="9" t="s">
        <v>60</v>
      </c>
      <c r="C183" s="9" t="s">
        <v>60</v>
      </c>
      <c r="D183" s="26"/>
      <c r="E183" s="26"/>
      <c r="F183" s="13" t="s">
        <v>104</v>
      </c>
      <c r="G183" s="9" t="s">
        <v>60</v>
      </c>
      <c r="H183" s="9" t="s">
        <v>60</v>
      </c>
      <c r="I183" s="9" t="s">
        <v>60</v>
      </c>
      <c r="J183" s="9" t="s">
        <v>60</v>
      </c>
      <c r="K183" s="9" t="s">
        <v>60</v>
      </c>
      <c r="L183" s="26"/>
      <c r="M183" s="26"/>
      <c r="N183" s="26"/>
      <c r="O183" s="26"/>
      <c r="P183" s="26"/>
      <c r="Q183" s="26"/>
      <c r="R183" s="26"/>
      <c r="S183" s="26"/>
      <c r="T183" s="26"/>
      <c r="U183" s="26"/>
      <c r="V183" s="26"/>
      <c r="W183" s="26"/>
    </row>
    <row r="184" spans="1:23" ht="15.75" customHeight="1" x14ac:dyDescent="0.25">
      <c r="A184" s="13" t="s">
        <v>105</v>
      </c>
      <c r="B184" s="9" t="s">
        <v>60</v>
      </c>
      <c r="C184" s="9" t="s">
        <v>60</v>
      </c>
      <c r="D184" s="26"/>
      <c r="E184" s="26"/>
      <c r="F184" s="13" t="s">
        <v>105</v>
      </c>
      <c r="G184" s="9" t="s">
        <v>60</v>
      </c>
      <c r="H184" s="9" t="s">
        <v>60</v>
      </c>
      <c r="I184" s="9" t="s">
        <v>60</v>
      </c>
      <c r="J184" s="9" t="s">
        <v>60</v>
      </c>
      <c r="K184" s="9" t="s">
        <v>60</v>
      </c>
      <c r="L184" s="26"/>
      <c r="M184" s="26"/>
      <c r="N184" s="26"/>
      <c r="O184" s="26"/>
      <c r="P184" s="26"/>
      <c r="Q184" s="26"/>
      <c r="R184" s="26"/>
      <c r="S184" s="26"/>
      <c r="T184" s="26"/>
      <c r="U184" s="26"/>
      <c r="V184" s="26"/>
      <c r="W184" s="26"/>
    </row>
    <row r="185" spans="1:23" ht="14.25" x14ac:dyDescent="0.25">
      <c r="A185" s="13" t="s">
        <v>106</v>
      </c>
      <c r="B185" s="9">
        <v>6.5000000000000002E-2</v>
      </c>
      <c r="C185" s="9">
        <v>1.7000000000000001E-2</v>
      </c>
      <c r="D185" s="26"/>
      <c r="E185" s="26"/>
      <c r="F185" s="13" t="s">
        <v>106</v>
      </c>
      <c r="G185" s="9">
        <v>7.9000000000000001E-2</v>
      </c>
      <c r="H185" s="9">
        <v>7.3999999999999996E-2</v>
      </c>
      <c r="I185" s="9">
        <v>2.5000000000000001E-2</v>
      </c>
      <c r="J185" s="9">
        <v>1.7999999999999999E-2</v>
      </c>
      <c r="K185" s="9">
        <v>0</v>
      </c>
      <c r="L185" s="26"/>
      <c r="M185" s="26"/>
      <c r="N185" s="26"/>
      <c r="O185" s="26"/>
      <c r="P185" s="26"/>
      <c r="Q185" s="26"/>
      <c r="R185" s="26"/>
      <c r="S185" s="26"/>
      <c r="T185" s="26"/>
      <c r="U185" s="26"/>
      <c r="V185" s="26"/>
      <c r="W185" s="26"/>
    </row>
    <row r="186" spans="1:23" ht="14.25" x14ac:dyDescent="0.25">
      <c r="A186" s="13" t="s">
        <v>107</v>
      </c>
      <c r="B186" s="9">
        <v>1.9E-2</v>
      </c>
      <c r="C186" s="9">
        <v>2.8000000000000001E-2</v>
      </c>
      <c r="D186" s="26"/>
      <c r="E186" s="26"/>
      <c r="F186" s="13" t="s">
        <v>107</v>
      </c>
      <c r="G186" s="9">
        <v>8.9999999999999993E-3</v>
      </c>
      <c r="H186" s="9">
        <v>2.9000000000000001E-2</v>
      </c>
      <c r="I186" s="9">
        <v>1.7000000000000001E-2</v>
      </c>
      <c r="J186" s="9">
        <v>2.7E-2</v>
      </c>
      <c r="K186" s="9">
        <v>0.03</v>
      </c>
      <c r="L186" s="26"/>
      <c r="M186" s="26"/>
      <c r="N186" s="26"/>
      <c r="O186" s="26"/>
      <c r="P186" s="26"/>
      <c r="Q186" s="26"/>
      <c r="R186" s="26"/>
      <c r="S186" s="26"/>
      <c r="T186" s="26"/>
      <c r="U186" s="26"/>
      <c r="V186" s="26"/>
      <c r="W186" s="26"/>
    </row>
    <row r="187" spans="1:23" ht="12.75" customHeight="1" x14ac:dyDescent="0.25">
      <c r="A187" s="13" t="s">
        <v>108</v>
      </c>
      <c r="B187" s="9">
        <v>6.4000000000000001E-2</v>
      </c>
      <c r="C187" s="9">
        <v>7.4999999999999997E-2</v>
      </c>
      <c r="D187" s="26"/>
      <c r="E187" s="26"/>
      <c r="F187" s="13" t="s">
        <v>108</v>
      </c>
      <c r="G187" s="9">
        <v>2.1000000000000001E-2</v>
      </c>
      <c r="H187" s="9">
        <v>0.03</v>
      </c>
      <c r="I187" s="9">
        <v>4.1000000000000002E-2</v>
      </c>
      <c r="J187" s="9">
        <v>7.1999999999999995E-2</v>
      </c>
      <c r="K187" s="9">
        <v>0.158</v>
      </c>
      <c r="L187" s="26"/>
      <c r="M187" s="26"/>
      <c r="N187" s="26"/>
      <c r="O187" s="26"/>
      <c r="P187" s="26"/>
      <c r="Q187" s="26"/>
      <c r="R187" s="26"/>
      <c r="S187" s="26"/>
      <c r="T187" s="26"/>
      <c r="U187" s="26"/>
      <c r="V187" s="26"/>
      <c r="W187" s="26"/>
    </row>
    <row r="188" spans="1:23" ht="15" thickBot="1" x14ac:dyDescent="0.3">
      <c r="A188" s="136">
        <v>2016</v>
      </c>
      <c r="B188" s="133" t="s">
        <v>129</v>
      </c>
      <c r="C188" s="133" t="s">
        <v>130</v>
      </c>
      <c r="D188" s="26"/>
      <c r="E188" s="26"/>
      <c r="F188" s="136">
        <v>2016</v>
      </c>
      <c r="G188" s="137" t="s">
        <v>136</v>
      </c>
      <c r="H188" s="137" t="s">
        <v>132</v>
      </c>
      <c r="I188" s="137" t="s">
        <v>133</v>
      </c>
      <c r="J188" s="137" t="s">
        <v>134</v>
      </c>
      <c r="K188" s="137" t="s">
        <v>135</v>
      </c>
      <c r="L188" s="26"/>
      <c r="M188" s="26"/>
      <c r="N188" s="26"/>
      <c r="O188" s="26"/>
      <c r="P188" s="26"/>
      <c r="Q188" s="26"/>
      <c r="R188" s="26"/>
      <c r="S188" s="26"/>
      <c r="T188" s="26"/>
      <c r="U188" s="26"/>
      <c r="V188" s="26"/>
      <c r="W188" s="26"/>
    </row>
    <row r="189" spans="1:23" ht="14.25" x14ac:dyDescent="0.25">
      <c r="A189" s="4" t="s">
        <v>222</v>
      </c>
      <c r="B189" s="9">
        <v>0.575214297526907</v>
      </c>
      <c r="C189" s="9">
        <v>0.70731419796476502</v>
      </c>
      <c r="D189" s="26"/>
      <c r="E189" s="26"/>
      <c r="F189" s="4" t="s">
        <v>222</v>
      </c>
      <c r="G189" s="9"/>
      <c r="H189" s="9">
        <v>0.55600000000000005</v>
      </c>
      <c r="I189" s="9">
        <v>0.59299999999999997</v>
      </c>
      <c r="J189" s="9">
        <v>0.64700000000000002</v>
      </c>
      <c r="K189" s="9">
        <v>0.751</v>
      </c>
      <c r="L189" s="26"/>
      <c r="M189" s="26"/>
      <c r="N189" s="26"/>
      <c r="O189" s="26"/>
      <c r="P189" s="26"/>
      <c r="Q189" s="26"/>
      <c r="R189" s="26"/>
      <c r="S189" s="26"/>
      <c r="T189" s="26"/>
      <c r="U189" s="26"/>
      <c r="V189" s="26"/>
      <c r="W189" s="26"/>
    </row>
    <row r="190" spans="1:23" ht="28.5" x14ac:dyDescent="0.25">
      <c r="A190" s="13" t="s">
        <v>223</v>
      </c>
      <c r="B190" s="9">
        <v>4.8202326723528498E-2</v>
      </c>
      <c r="C190" s="9">
        <v>5.67152062774414E-2</v>
      </c>
      <c r="D190" s="26"/>
      <c r="E190" s="26"/>
      <c r="F190" s="13" t="s">
        <v>223</v>
      </c>
      <c r="G190" s="9">
        <v>7.9980338561732894E-2</v>
      </c>
      <c r="H190" s="9">
        <v>5.3227936998877318E-2</v>
      </c>
      <c r="I190" s="9">
        <v>4.0598614793502089E-2</v>
      </c>
      <c r="J190" s="9">
        <v>4.644113656514557E-2</v>
      </c>
      <c r="K190" s="9">
        <v>4.7069249999686091E-2</v>
      </c>
      <c r="L190" s="26"/>
      <c r="M190" s="26"/>
      <c r="N190" s="26"/>
      <c r="O190" s="26"/>
      <c r="P190" s="26"/>
      <c r="Q190" s="26"/>
      <c r="R190" s="26"/>
      <c r="S190" s="26"/>
      <c r="T190" s="26"/>
      <c r="U190" s="26"/>
      <c r="V190" s="26"/>
      <c r="W190" s="26"/>
    </row>
    <row r="191" spans="1:23" ht="14.25" x14ac:dyDescent="0.25">
      <c r="A191" s="13" t="s">
        <v>97</v>
      </c>
      <c r="B191" s="9">
        <v>7.0317105921622299E-3</v>
      </c>
      <c r="C191" s="9">
        <v>1.2829577870358401E-3</v>
      </c>
      <c r="D191" s="26"/>
      <c r="E191" s="26"/>
      <c r="F191" s="13" t="s">
        <v>97</v>
      </c>
      <c r="G191" s="9">
        <v>2.1653773293577919E-3</v>
      </c>
      <c r="H191" s="9">
        <v>1.1927867752842291E-3</v>
      </c>
      <c r="I191" s="9">
        <v>9.8028515183971811E-4</v>
      </c>
      <c r="J191" s="9">
        <v>1.1613157571209579E-3</v>
      </c>
      <c r="K191" s="9">
        <v>0</v>
      </c>
      <c r="L191" s="26"/>
      <c r="M191" s="26"/>
      <c r="N191" s="26"/>
      <c r="O191" s="26"/>
      <c r="P191" s="26"/>
      <c r="Q191" s="26"/>
      <c r="R191" s="26"/>
      <c r="S191" s="26"/>
      <c r="T191" s="26"/>
      <c r="U191" s="26"/>
      <c r="V191" s="26"/>
      <c r="W191" s="26"/>
    </row>
    <row r="192" spans="1:23" ht="28.5" x14ac:dyDescent="0.25">
      <c r="A192" s="13" t="s">
        <v>98</v>
      </c>
      <c r="B192" s="9">
        <v>2.9034463932321101E-3</v>
      </c>
      <c r="C192" s="9">
        <v>9.6634416602687599E-3</v>
      </c>
      <c r="D192" s="26"/>
      <c r="E192" s="26"/>
      <c r="F192" s="13" t="s">
        <v>98</v>
      </c>
      <c r="G192" s="9">
        <v>1.432953755602821E-3</v>
      </c>
      <c r="H192" s="9">
        <v>2.6212498209341102E-3</v>
      </c>
      <c r="I192" s="9">
        <v>2.2575893547503636E-3</v>
      </c>
      <c r="J192" s="9">
        <v>3.5319289511423473E-3</v>
      </c>
      <c r="K192" s="9">
        <v>0</v>
      </c>
      <c r="L192" s="26"/>
      <c r="M192" s="26"/>
      <c r="N192" s="26"/>
      <c r="O192" s="26"/>
      <c r="P192" s="26"/>
      <c r="Q192" s="26"/>
      <c r="R192" s="26"/>
      <c r="S192" s="26"/>
      <c r="T192" s="26"/>
      <c r="U192" s="26"/>
      <c r="V192" s="26"/>
      <c r="W192" s="26"/>
    </row>
    <row r="193" spans="1:23" ht="14.25" x14ac:dyDescent="0.25">
      <c r="A193" s="13" t="s">
        <v>99</v>
      </c>
      <c r="B193" s="9">
        <v>0.65933940804968505</v>
      </c>
      <c r="C193" s="9">
        <v>0.69323904007412496</v>
      </c>
      <c r="D193" s="26"/>
      <c r="E193" s="26"/>
      <c r="F193" s="13" t="s">
        <v>99</v>
      </c>
      <c r="G193" s="9">
        <v>0.83297089210821051</v>
      </c>
      <c r="H193" s="9">
        <v>0.69003709229185728</v>
      </c>
      <c r="I193" s="9">
        <v>0.67810694599871257</v>
      </c>
      <c r="J193" s="9">
        <v>0.67635233997286803</v>
      </c>
      <c r="K193" s="9">
        <v>0.56087979221551865</v>
      </c>
      <c r="L193" s="26"/>
      <c r="M193" s="26"/>
      <c r="N193" s="26"/>
      <c r="O193" s="26"/>
      <c r="P193" s="26"/>
      <c r="Q193" s="26"/>
      <c r="R193" s="26"/>
      <c r="S193" s="26"/>
      <c r="T193" s="26"/>
      <c r="U193" s="26"/>
      <c r="V193" s="26"/>
      <c r="W193" s="26"/>
    </row>
    <row r="194" spans="1:23" ht="14.25" x14ac:dyDescent="0.25">
      <c r="A194" s="13" t="s">
        <v>100</v>
      </c>
      <c r="B194" s="9">
        <v>0.131424699354137</v>
      </c>
      <c r="C194" s="9">
        <v>0.14590723976011399</v>
      </c>
      <c r="D194" s="26"/>
      <c r="E194" s="26"/>
      <c r="F194" s="13" t="s">
        <v>100</v>
      </c>
      <c r="G194" s="9">
        <v>0.24697729604227042</v>
      </c>
      <c r="H194" s="9">
        <v>0.15334055557462789</v>
      </c>
      <c r="I194" s="9">
        <v>0.12473438391772104</v>
      </c>
      <c r="J194" s="9">
        <v>0.12012482556935267</v>
      </c>
      <c r="K194" s="9">
        <v>7.3460152745470964E-2</v>
      </c>
      <c r="L194" s="26"/>
      <c r="M194" s="26"/>
      <c r="N194" s="26"/>
      <c r="O194" s="26"/>
      <c r="P194" s="26"/>
      <c r="Q194" s="26"/>
      <c r="R194" s="26"/>
      <c r="S194" s="26"/>
      <c r="T194" s="26"/>
      <c r="U194" s="26"/>
      <c r="V194" s="26"/>
      <c r="W194" s="26"/>
    </row>
    <row r="195" spans="1:23" ht="14.25" x14ac:dyDescent="0.25">
      <c r="A195" s="13" t="s">
        <v>101</v>
      </c>
      <c r="B195" s="9">
        <v>0.45701769941494103</v>
      </c>
      <c r="C195" s="9">
        <v>0.32514582429577599</v>
      </c>
      <c r="D195" s="26"/>
      <c r="E195" s="26"/>
      <c r="F195" s="13" t="s">
        <v>101</v>
      </c>
      <c r="G195" s="9">
        <v>0.30475802849902361</v>
      </c>
      <c r="H195" s="9">
        <v>0.49460660163561654</v>
      </c>
      <c r="I195" s="9">
        <v>0.46673589715384733</v>
      </c>
      <c r="J195" s="9">
        <v>0.39752434414820054</v>
      </c>
      <c r="K195" s="9">
        <v>0.24775792605693497</v>
      </c>
      <c r="L195" s="26"/>
      <c r="M195" s="26"/>
      <c r="N195" s="26"/>
      <c r="O195" s="26"/>
      <c r="P195" s="26"/>
      <c r="Q195" s="26"/>
      <c r="R195" s="26"/>
      <c r="S195" s="26"/>
      <c r="T195" s="26"/>
      <c r="U195" s="26"/>
      <c r="V195" s="26"/>
      <c r="W195" s="26"/>
    </row>
    <row r="196" spans="1:23" ht="14.25" x14ac:dyDescent="0.25">
      <c r="A196" s="13" t="s">
        <v>102</v>
      </c>
      <c r="B196" s="9">
        <v>5.3796106609795703E-2</v>
      </c>
      <c r="C196" s="9">
        <v>1.0734109370994701E-2</v>
      </c>
      <c r="D196" s="26"/>
      <c r="E196" s="26"/>
      <c r="F196" s="13" t="s">
        <v>102</v>
      </c>
      <c r="G196" s="9">
        <v>3.0830677822698441E-2</v>
      </c>
      <c r="H196" s="9">
        <v>5.4258168066530901E-2</v>
      </c>
      <c r="I196" s="9">
        <v>4.0833137484527965E-2</v>
      </c>
      <c r="J196" s="9">
        <v>1.5137732100367755E-2</v>
      </c>
      <c r="K196" s="9">
        <v>4.1488352420974931E-3</v>
      </c>
      <c r="L196" s="26"/>
      <c r="M196" s="26"/>
      <c r="N196" s="26"/>
      <c r="O196" s="26"/>
      <c r="P196" s="26"/>
      <c r="Q196" s="26"/>
      <c r="R196" s="26"/>
      <c r="S196" s="26"/>
      <c r="T196" s="26"/>
      <c r="U196" s="26"/>
      <c r="V196" s="26"/>
      <c r="W196" s="26"/>
    </row>
    <row r="197" spans="1:23" ht="14.25" x14ac:dyDescent="0.25">
      <c r="A197" s="13" t="s">
        <v>103</v>
      </c>
      <c r="B197" s="9">
        <v>6.0907317808303302E-2</v>
      </c>
      <c r="C197" s="9">
        <v>7.9200104342578695E-2</v>
      </c>
      <c r="D197" s="26"/>
      <c r="E197" s="26"/>
      <c r="F197" s="13" t="s">
        <v>103</v>
      </c>
      <c r="G197" s="9">
        <v>5.7743088688448324E-2</v>
      </c>
      <c r="H197" s="9">
        <v>6.8703537561787265E-2</v>
      </c>
      <c r="I197" s="9">
        <v>4.4662234338200497E-2</v>
      </c>
      <c r="J197" s="9">
        <v>6.4219355999188377E-2</v>
      </c>
      <c r="K197" s="9">
        <v>0.10530879057721182</v>
      </c>
      <c r="L197" s="26"/>
      <c r="M197" s="26"/>
      <c r="N197" s="26"/>
      <c r="O197" s="26"/>
      <c r="P197" s="26"/>
      <c r="Q197" s="26"/>
      <c r="R197" s="26"/>
      <c r="S197" s="26"/>
      <c r="T197" s="26"/>
      <c r="U197" s="26"/>
      <c r="V197" s="26"/>
      <c r="W197" s="26"/>
    </row>
    <row r="198" spans="1:23" ht="14.25" x14ac:dyDescent="0.25">
      <c r="A198" s="13" t="s">
        <v>104</v>
      </c>
      <c r="B198" s="9" t="s">
        <v>60</v>
      </c>
      <c r="C198" s="9" t="s">
        <v>60</v>
      </c>
      <c r="D198" s="26"/>
      <c r="E198" s="26"/>
      <c r="F198" s="13" t="s">
        <v>104</v>
      </c>
      <c r="G198" s="9" t="s">
        <v>60</v>
      </c>
      <c r="H198" s="9" t="s">
        <v>60</v>
      </c>
      <c r="I198" s="9" t="s">
        <v>60</v>
      </c>
      <c r="J198" s="9" t="s">
        <v>60</v>
      </c>
      <c r="K198" s="9" t="s">
        <v>60</v>
      </c>
      <c r="L198" s="26"/>
      <c r="M198" s="26"/>
      <c r="N198" s="26"/>
      <c r="O198" s="26"/>
      <c r="P198" s="26"/>
      <c r="Q198" s="26"/>
      <c r="R198" s="26"/>
      <c r="S198" s="26"/>
      <c r="T198" s="26"/>
      <c r="U198" s="26"/>
      <c r="V198" s="26"/>
      <c r="W198" s="26"/>
    </row>
    <row r="199" spans="1:23" ht="28.5" x14ac:dyDescent="0.25">
      <c r="A199" s="13" t="s">
        <v>105</v>
      </c>
      <c r="B199" s="9" t="s">
        <v>60</v>
      </c>
      <c r="C199" s="9" t="s">
        <v>60</v>
      </c>
      <c r="D199" s="26"/>
      <c r="E199" s="26"/>
      <c r="F199" s="13" t="s">
        <v>105</v>
      </c>
      <c r="G199" s="9" t="s">
        <v>60</v>
      </c>
      <c r="H199" s="9" t="s">
        <v>60</v>
      </c>
      <c r="I199" s="9" t="s">
        <v>60</v>
      </c>
      <c r="J199" s="9" t="s">
        <v>60</v>
      </c>
      <c r="K199" s="9" t="s">
        <v>60</v>
      </c>
      <c r="L199" s="26"/>
      <c r="M199" s="26"/>
      <c r="N199" s="26"/>
      <c r="O199" s="26"/>
      <c r="P199" s="26"/>
      <c r="Q199" s="26"/>
      <c r="R199" s="26"/>
      <c r="S199" s="26"/>
      <c r="T199" s="26"/>
      <c r="U199" s="26"/>
      <c r="V199" s="26"/>
      <c r="W199" s="26"/>
    </row>
    <row r="200" spans="1:23" ht="14.25" x14ac:dyDescent="0.25">
      <c r="A200" s="13" t="s">
        <v>106</v>
      </c>
      <c r="B200" s="9">
        <v>9.0470440277854794E-2</v>
      </c>
      <c r="C200" s="9">
        <v>3.9299203811285099E-2</v>
      </c>
      <c r="D200" s="26"/>
      <c r="E200" s="26"/>
      <c r="F200" s="13" t="s">
        <v>106</v>
      </c>
      <c r="G200" s="9">
        <v>0.12357889120938821</v>
      </c>
      <c r="H200" s="9">
        <v>9.8523080936511909E-2</v>
      </c>
      <c r="I200" s="9">
        <v>5.5937511713517886E-2</v>
      </c>
      <c r="J200" s="9">
        <v>3.201115012044508E-2</v>
      </c>
      <c r="K200" s="9">
        <v>4.2444451984000294E-3</v>
      </c>
      <c r="L200" s="26"/>
      <c r="M200" s="26"/>
      <c r="N200" s="26"/>
      <c r="O200" s="26"/>
      <c r="P200" s="26"/>
      <c r="Q200" s="26"/>
      <c r="R200" s="26"/>
      <c r="S200" s="26"/>
      <c r="T200" s="26"/>
      <c r="U200" s="26"/>
      <c r="V200" s="26"/>
      <c r="W200" s="26"/>
    </row>
    <row r="201" spans="1:23" ht="14.25" x14ac:dyDescent="0.25">
      <c r="A201" s="13" t="s">
        <v>107</v>
      </c>
      <c r="B201" s="9">
        <v>2.26524388131981E-2</v>
      </c>
      <c r="C201" s="9">
        <v>2.01634027460579E-2</v>
      </c>
      <c r="D201" s="26"/>
      <c r="E201" s="26"/>
      <c r="F201" s="13" t="s">
        <v>107</v>
      </c>
      <c r="G201" s="9">
        <v>2.0378833743524928E-2</v>
      </c>
      <c r="H201" s="9">
        <v>2.4619749872527522E-2</v>
      </c>
      <c r="I201" s="9">
        <v>2.2096455247633606E-2</v>
      </c>
      <c r="J201" s="9">
        <v>2.1464424413465268E-2</v>
      </c>
      <c r="K201" s="9">
        <v>1.7466246089235769E-2</v>
      </c>
      <c r="L201" s="26"/>
      <c r="M201" s="26"/>
      <c r="N201" s="26"/>
      <c r="O201" s="26"/>
      <c r="P201" s="26"/>
      <c r="Q201" s="26"/>
      <c r="R201" s="26"/>
      <c r="S201" s="26"/>
      <c r="T201" s="26"/>
      <c r="U201" s="26"/>
      <c r="V201" s="26"/>
      <c r="W201" s="26"/>
    </row>
    <row r="202" spans="1:23" ht="13.5" customHeight="1" thickBot="1" x14ac:dyDescent="0.3">
      <c r="A202" s="13" t="s">
        <v>108</v>
      </c>
      <c r="B202" s="9">
        <v>3.0781493942338901E-2</v>
      </c>
      <c r="C202" s="9">
        <v>3.8605810449373501E-2</v>
      </c>
      <c r="D202" s="26"/>
      <c r="E202" s="26"/>
      <c r="F202" s="13" t="s">
        <v>108</v>
      </c>
      <c r="G202" s="9">
        <v>1.4050481318818324E-2</v>
      </c>
      <c r="H202" s="9">
        <v>2.2313568435158262E-2</v>
      </c>
      <c r="I202" s="9">
        <v>2.6714790465340948E-2</v>
      </c>
      <c r="J202" s="9">
        <v>3.595889498902171E-2</v>
      </c>
      <c r="K202" s="9">
        <v>6.9101611709936756E-2</v>
      </c>
      <c r="L202" s="26"/>
      <c r="M202" s="26"/>
      <c r="N202" s="26"/>
      <c r="O202" s="26"/>
      <c r="P202" s="26"/>
      <c r="Q202" s="26"/>
      <c r="R202" s="26"/>
      <c r="S202" s="26"/>
      <c r="T202" s="26"/>
      <c r="U202" s="26"/>
      <c r="V202" s="26"/>
      <c r="W202" s="26"/>
    </row>
    <row r="203" spans="1:23" ht="15" thickBot="1" x14ac:dyDescent="0.3">
      <c r="A203" s="134">
        <v>2014</v>
      </c>
      <c r="B203" s="133" t="s">
        <v>129</v>
      </c>
      <c r="C203" s="133" t="s">
        <v>130</v>
      </c>
      <c r="D203" s="26"/>
      <c r="E203" s="26"/>
      <c r="F203" s="138">
        <v>2014</v>
      </c>
      <c r="G203" s="137" t="s">
        <v>136</v>
      </c>
      <c r="H203" s="137" t="s">
        <v>132</v>
      </c>
      <c r="I203" s="137" t="s">
        <v>133</v>
      </c>
      <c r="J203" s="137" t="s">
        <v>134</v>
      </c>
      <c r="K203" s="137" t="s">
        <v>135</v>
      </c>
      <c r="L203" s="26"/>
      <c r="M203" s="26"/>
      <c r="N203" s="26"/>
      <c r="O203" s="26"/>
      <c r="P203" s="26"/>
      <c r="Q203" s="26"/>
      <c r="R203" s="26"/>
      <c r="S203" s="26"/>
      <c r="T203" s="26"/>
      <c r="U203" s="26"/>
      <c r="V203" s="26"/>
      <c r="W203" s="26"/>
    </row>
    <row r="204" spans="1:23" ht="14.25" x14ac:dyDescent="0.25">
      <c r="A204" s="4" t="s">
        <v>222</v>
      </c>
      <c r="B204" s="9">
        <v>0.51400000000000001</v>
      </c>
      <c r="C204" s="9">
        <v>0.66300000000000003</v>
      </c>
      <c r="D204" s="26"/>
      <c r="E204" s="26"/>
      <c r="F204" s="4" t="s">
        <v>222</v>
      </c>
      <c r="G204" s="9">
        <v>0.57199999999999995</v>
      </c>
      <c r="H204" s="9">
        <v>0.51900000000000002</v>
      </c>
      <c r="I204" s="9">
        <v>0.52700000000000002</v>
      </c>
      <c r="J204" s="9">
        <v>0.65600000000000003</v>
      </c>
      <c r="K204" s="9">
        <v>0.73</v>
      </c>
      <c r="L204" s="26"/>
      <c r="M204" s="26"/>
      <c r="N204" s="26"/>
      <c r="O204" s="26"/>
      <c r="P204" s="26"/>
      <c r="Q204" s="26"/>
      <c r="R204" s="26"/>
      <c r="S204" s="26"/>
      <c r="T204" s="26"/>
      <c r="U204" s="26"/>
      <c r="V204" s="26"/>
      <c r="W204" s="26"/>
    </row>
    <row r="205" spans="1:23" ht="15.75" customHeight="1" x14ac:dyDescent="0.25">
      <c r="A205" s="13" t="s">
        <v>223</v>
      </c>
      <c r="B205" s="9">
        <v>3.1E-2</v>
      </c>
      <c r="C205" s="9">
        <v>0.03</v>
      </c>
      <c r="D205" s="26"/>
      <c r="E205" s="26"/>
      <c r="F205" s="13" t="s">
        <v>223</v>
      </c>
      <c r="G205" s="9">
        <v>3.7999999999999999E-2</v>
      </c>
      <c r="H205" s="9">
        <v>0.02</v>
      </c>
      <c r="I205" s="9">
        <v>2.5000000000000001E-2</v>
      </c>
      <c r="J205" s="9">
        <v>0.05</v>
      </c>
      <c r="K205" s="9">
        <v>3.3000000000000002E-2</v>
      </c>
      <c r="L205" s="26"/>
      <c r="M205" s="26"/>
      <c r="N205" s="26"/>
      <c r="O205" s="26"/>
      <c r="P205" s="26"/>
      <c r="Q205" s="26"/>
      <c r="R205" s="26"/>
      <c r="S205" s="26"/>
      <c r="T205" s="26"/>
      <c r="U205" s="26"/>
      <c r="V205" s="26"/>
      <c r="W205" s="26"/>
    </row>
    <row r="206" spans="1:23" ht="14.25" x14ac:dyDescent="0.25">
      <c r="A206" s="13" t="s">
        <v>97</v>
      </c>
      <c r="B206" s="9">
        <v>1E-3</v>
      </c>
      <c r="C206" s="9">
        <v>1E-3</v>
      </c>
      <c r="D206" s="26"/>
      <c r="E206" s="26"/>
      <c r="F206" s="13" t="s">
        <v>97</v>
      </c>
      <c r="G206" s="9">
        <v>2E-3</v>
      </c>
      <c r="H206" s="9">
        <v>0</v>
      </c>
      <c r="I206" s="9">
        <v>0</v>
      </c>
      <c r="J206" s="9">
        <v>0</v>
      </c>
      <c r="K206" s="9">
        <v>2E-3</v>
      </c>
      <c r="L206" s="26"/>
      <c r="M206" s="26"/>
      <c r="N206" s="26"/>
      <c r="O206" s="26"/>
      <c r="P206" s="26"/>
      <c r="Q206" s="26"/>
      <c r="R206" s="26"/>
      <c r="S206" s="26"/>
      <c r="T206" s="26"/>
      <c r="U206" s="26"/>
      <c r="V206" s="26"/>
      <c r="W206" s="26"/>
    </row>
    <row r="207" spans="1:23" ht="14.25" customHeight="1" x14ac:dyDescent="0.25">
      <c r="A207" s="13" t="s">
        <v>98</v>
      </c>
      <c r="B207" s="9">
        <v>1E-3</v>
      </c>
      <c r="C207" s="9" t="s">
        <v>60</v>
      </c>
      <c r="D207" s="26"/>
      <c r="E207" s="26"/>
      <c r="F207" s="13" t="s">
        <v>98</v>
      </c>
      <c r="G207" s="9">
        <v>0</v>
      </c>
      <c r="H207" s="9">
        <v>0</v>
      </c>
      <c r="I207" s="9">
        <v>0</v>
      </c>
      <c r="J207" s="9">
        <v>3.0000000000000001E-3</v>
      </c>
      <c r="K207" s="9">
        <v>0</v>
      </c>
      <c r="L207" s="26"/>
      <c r="M207" s="26"/>
      <c r="N207" s="26"/>
      <c r="O207" s="26"/>
      <c r="P207" s="26"/>
      <c r="Q207" s="26"/>
      <c r="R207" s="26"/>
      <c r="S207" s="26"/>
      <c r="T207" s="26"/>
      <c r="U207" s="26"/>
      <c r="V207" s="26"/>
      <c r="W207" s="26"/>
    </row>
    <row r="208" spans="1:23" ht="14.25" x14ac:dyDescent="0.25">
      <c r="A208" s="13" t="s">
        <v>99</v>
      </c>
      <c r="B208" s="9">
        <v>0.626</v>
      </c>
      <c r="C208" s="9">
        <v>0.68500000000000005</v>
      </c>
      <c r="D208" s="26"/>
      <c r="E208" s="26"/>
      <c r="F208" s="13" t="s">
        <v>99</v>
      </c>
      <c r="G208" s="9">
        <v>0.747</v>
      </c>
      <c r="H208" s="9">
        <v>0.67100000000000004</v>
      </c>
      <c r="I208" s="9">
        <v>0.67300000000000004</v>
      </c>
      <c r="J208" s="9">
        <v>0.66900000000000004</v>
      </c>
      <c r="K208" s="9">
        <v>0.54700000000000004</v>
      </c>
      <c r="L208" s="26"/>
      <c r="M208" s="26"/>
      <c r="N208" s="26"/>
      <c r="O208" s="26"/>
      <c r="P208" s="26"/>
      <c r="Q208" s="26"/>
      <c r="R208" s="26"/>
      <c r="S208" s="26"/>
      <c r="T208" s="26"/>
      <c r="U208" s="26"/>
      <c r="V208" s="26"/>
      <c r="W208" s="26"/>
    </row>
    <row r="209" spans="1:23" ht="14.25" x14ac:dyDescent="0.25">
      <c r="A209" s="13" t="s">
        <v>100</v>
      </c>
      <c r="B209" s="9">
        <v>8.4000000000000005E-2</v>
      </c>
      <c r="C209" s="9">
        <v>7.9000000000000001E-2</v>
      </c>
      <c r="D209" s="26"/>
      <c r="E209" s="26"/>
      <c r="F209" s="13" t="s">
        <v>100</v>
      </c>
      <c r="G209" s="9">
        <v>0.11799999999999999</v>
      </c>
      <c r="H209" s="9">
        <v>8.8999999999999996E-2</v>
      </c>
      <c r="I209" s="9">
        <v>7.2999999999999995E-2</v>
      </c>
      <c r="J209" s="9">
        <v>7.0999999999999994E-2</v>
      </c>
      <c r="K209" s="9">
        <v>5.2999999999999999E-2</v>
      </c>
      <c r="L209" s="26"/>
      <c r="M209" s="26"/>
      <c r="N209" s="26"/>
      <c r="O209" s="26"/>
      <c r="P209" s="26"/>
      <c r="Q209" s="26"/>
      <c r="R209" s="26"/>
      <c r="S209" s="26"/>
      <c r="T209" s="26"/>
      <c r="U209" s="26"/>
      <c r="V209" s="26"/>
      <c r="W209" s="26"/>
    </row>
    <row r="210" spans="1:23" ht="14.25" x14ac:dyDescent="0.25">
      <c r="A210" s="13" t="s">
        <v>101</v>
      </c>
      <c r="B210" s="9">
        <v>0.442</v>
      </c>
      <c r="C210" s="9">
        <v>0.312</v>
      </c>
      <c r="D210" s="26"/>
      <c r="E210" s="26"/>
      <c r="F210" s="13" t="s">
        <v>101</v>
      </c>
      <c r="G210" s="9">
        <v>0.32400000000000001</v>
      </c>
      <c r="H210" s="9">
        <v>0.44400000000000001</v>
      </c>
      <c r="I210" s="9">
        <v>0.441</v>
      </c>
      <c r="J210" s="9">
        <v>0.40200000000000002</v>
      </c>
      <c r="K210" s="9">
        <v>0.24099999999999999</v>
      </c>
      <c r="L210" s="26"/>
      <c r="M210" s="26"/>
      <c r="N210" s="26"/>
      <c r="O210" s="26"/>
      <c r="P210" s="26"/>
      <c r="Q210" s="26"/>
      <c r="R210" s="26"/>
      <c r="S210" s="26"/>
      <c r="T210" s="26"/>
      <c r="U210" s="26"/>
      <c r="V210" s="26"/>
      <c r="W210" s="26"/>
    </row>
    <row r="211" spans="1:23" ht="14.25" x14ac:dyDescent="0.25">
      <c r="A211" s="13" t="s">
        <v>102</v>
      </c>
      <c r="B211" s="9">
        <v>4.2000000000000003E-2</v>
      </c>
      <c r="C211" s="9">
        <v>6.0000000000000001E-3</v>
      </c>
      <c r="D211" s="26"/>
      <c r="E211" s="26"/>
      <c r="F211" s="13" t="s">
        <v>102</v>
      </c>
      <c r="G211" s="9">
        <v>3.3000000000000002E-2</v>
      </c>
      <c r="H211" s="9">
        <v>3.4000000000000002E-2</v>
      </c>
      <c r="I211" s="9">
        <v>2.3E-2</v>
      </c>
      <c r="J211" s="9">
        <v>1.4999999999999999E-2</v>
      </c>
      <c r="K211" s="9">
        <v>2E-3</v>
      </c>
      <c r="L211" s="26"/>
      <c r="M211" s="26"/>
      <c r="N211" s="26"/>
      <c r="O211" s="26"/>
      <c r="P211" s="26"/>
      <c r="Q211" s="26"/>
      <c r="R211" s="26"/>
      <c r="S211" s="26"/>
      <c r="T211" s="26"/>
      <c r="U211" s="26"/>
      <c r="V211" s="26"/>
      <c r="W211" s="26"/>
    </row>
    <row r="212" spans="1:23" ht="14.25" x14ac:dyDescent="0.25">
      <c r="A212" s="13" t="s">
        <v>103</v>
      </c>
      <c r="B212" s="9">
        <v>3.5000000000000003E-2</v>
      </c>
      <c r="C212" s="9">
        <v>3.4000000000000002E-2</v>
      </c>
      <c r="D212" s="26"/>
      <c r="E212" s="26"/>
      <c r="F212" s="13" t="s">
        <v>103</v>
      </c>
      <c r="G212" s="9">
        <v>2.7E-2</v>
      </c>
      <c r="H212" s="9">
        <v>1.9E-2</v>
      </c>
      <c r="I212" s="9">
        <v>3.4000000000000002E-2</v>
      </c>
      <c r="J212" s="9">
        <v>0.04</v>
      </c>
      <c r="K212" s="9">
        <v>0.06</v>
      </c>
      <c r="L212" s="26"/>
      <c r="M212" s="26"/>
      <c r="N212" s="26"/>
      <c r="O212" s="26"/>
      <c r="P212" s="26"/>
      <c r="Q212" s="26"/>
      <c r="R212" s="26"/>
      <c r="S212" s="26"/>
      <c r="T212" s="26"/>
      <c r="U212" s="26"/>
      <c r="V212" s="26"/>
      <c r="W212" s="26"/>
    </row>
    <row r="213" spans="1:23" ht="14.25" x14ac:dyDescent="0.25">
      <c r="A213" s="13" t="s">
        <v>104</v>
      </c>
      <c r="B213" s="9" t="s">
        <v>60</v>
      </c>
      <c r="C213" s="9" t="s">
        <v>60</v>
      </c>
      <c r="D213" s="26"/>
      <c r="E213" s="26"/>
      <c r="F213" s="13" t="s">
        <v>104</v>
      </c>
      <c r="G213" s="9" t="s">
        <v>60</v>
      </c>
      <c r="H213" s="9" t="s">
        <v>60</v>
      </c>
      <c r="I213" s="9" t="s">
        <v>60</v>
      </c>
      <c r="J213" s="9" t="s">
        <v>60</v>
      </c>
      <c r="K213" s="9" t="s">
        <v>60</v>
      </c>
      <c r="L213" s="26"/>
      <c r="M213" s="26"/>
      <c r="N213" s="26"/>
      <c r="O213" s="26"/>
      <c r="P213" s="26"/>
      <c r="Q213" s="26"/>
      <c r="R213" s="26"/>
      <c r="S213" s="26"/>
      <c r="T213" s="26"/>
      <c r="U213" s="26"/>
      <c r="V213" s="26"/>
      <c r="W213" s="26"/>
    </row>
    <row r="214" spans="1:23" ht="15" customHeight="1" x14ac:dyDescent="0.25">
      <c r="A214" s="13" t="s">
        <v>105</v>
      </c>
      <c r="B214" s="9" t="s">
        <v>60</v>
      </c>
      <c r="C214" s="9" t="s">
        <v>60</v>
      </c>
      <c r="D214" s="26"/>
      <c r="E214" s="26"/>
      <c r="F214" s="13" t="s">
        <v>105</v>
      </c>
      <c r="G214" s="9" t="s">
        <v>60</v>
      </c>
      <c r="H214" s="9" t="s">
        <v>60</v>
      </c>
      <c r="I214" s="9" t="s">
        <v>60</v>
      </c>
      <c r="J214" s="9" t="s">
        <v>60</v>
      </c>
      <c r="K214" s="9" t="s">
        <v>60</v>
      </c>
      <c r="L214" s="26"/>
      <c r="M214" s="26"/>
      <c r="N214" s="26"/>
      <c r="O214" s="26"/>
      <c r="P214" s="26"/>
      <c r="Q214" s="26"/>
      <c r="R214" s="26"/>
      <c r="S214" s="26"/>
      <c r="T214" s="26"/>
      <c r="U214" s="26"/>
      <c r="V214" s="26"/>
      <c r="W214" s="26"/>
    </row>
    <row r="215" spans="1:23" ht="14.25" x14ac:dyDescent="0.25">
      <c r="A215" s="13" t="s">
        <v>106</v>
      </c>
      <c r="B215" s="9">
        <v>4.2999999999999997E-2</v>
      </c>
      <c r="C215" s="9">
        <v>1.4E-2</v>
      </c>
      <c r="D215" s="26"/>
      <c r="E215" s="26"/>
      <c r="F215" s="13" t="s">
        <v>106</v>
      </c>
      <c r="G215" s="9">
        <v>6.2E-2</v>
      </c>
      <c r="H215" s="9">
        <v>3.6999999999999998E-2</v>
      </c>
      <c r="I215" s="9">
        <v>1.4E-2</v>
      </c>
      <c r="J215" s="9">
        <v>1.2E-2</v>
      </c>
      <c r="K215" s="9">
        <v>5.0000000000000001E-3</v>
      </c>
      <c r="L215" s="26"/>
      <c r="M215" s="26"/>
      <c r="N215" s="26"/>
      <c r="O215" s="26"/>
      <c r="P215" s="26"/>
      <c r="Q215" s="26"/>
      <c r="R215" s="26"/>
      <c r="S215" s="26"/>
      <c r="T215" s="26"/>
      <c r="U215" s="26"/>
      <c r="V215" s="26"/>
      <c r="W215" s="26"/>
    </row>
    <row r="216" spans="1:23" ht="14.25" x14ac:dyDescent="0.25">
      <c r="A216" s="13" t="s">
        <v>107</v>
      </c>
      <c r="B216" s="9" t="s">
        <v>60</v>
      </c>
      <c r="C216" s="9" t="s">
        <v>60</v>
      </c>
      <c r="D216" s="26"/>
      <c r="E216" s="26"/>
      <c r="F216" s="13" t="s">
        <v>107</v>
      </c>
      <c r="G216" s="9" t="s">
        <v>60</v>
      </c>
      <c r="H216" s="9" t="s">
        <v>60</v>
      </c>
      <c r="I216" s="9" t="s">
        <v>60</v>
      </c>
      <c r="J216" s="9" t="s">
        <v>60</v>
      </c>
      <c r="K216" s="9" t="s">
        <v>60</v>
      </c>
      <c r="L216" s="26"/>
      <c r="M216" s="26"/>
      <c r="N216" s="26"/>
      <c r="O216" s="26"/>
      <c r="P216" s="26"/>
      <c r="Q216" s="26"/>
      <c r="R216" s="26"/>
      <c r="S216" s="26"/>
      <c r="T216" s="26"/>
      <c r="U216" s="26"/>
      <c r="V216" s="26"/>
      <c r="W216" s="26"/>
    </row>
    <row r="217" spans="1:23" ht="17.25" customHeight="1" x14ac:dyDescent="0.25">
      <c r="A217" s="13" t="s">
        <v>108</v>
      </c>
      <c r="B217" s="9">
        <v>1.35E-2</v>
      </c>
      <c r="C217" s="9">
        <v>1.6500000000000001E-2</v>
      </c>
      <c r="D217" s="26"/>
      <c r="E217" s="26"/>
      <c r="F217" s="13" t="s">
        <v>108</v>
      </c>
      <c r="G217" s="9">
        <v>0.01</v>
      </c>
      <c r="H217" s="9">
        <v>1.0999999999999999E-2</v>
      </c>
      <c r="I217" s="9">
        <v>0.01</v>
      </c>
      <c r="J217" s="9">
        <v>8.0000000000000002E-3</v>
      </c>
      <c r="K217" s="9">
        <v>3.3000000000000002E-2</v>
      </c>
      <c r="L217" s="26"/>
      <c r="M217" s="26"/>
      <c r="N217" s="26"/>
      <c r="O217" s="26"/>
      <c r="P217" s="26"/>
      <c r="Q217" s="26"/>
      <c r="R217" s="26"/>
      <c r="S217" s="26"/>
      <c r="T217" s="26"/>
      <c r="U217" s="26"/>
      <c r="V217" s="26"/>
      <c r="W217" s="26"/>
    </row>
    <row r="218" spans="1:23" ht="15" thickBot="1" x14ac:dyDescent="0.3">
      <c r="A218" s="136">
        <v>2012</v>
      </c>
      <c r="B218" s="133" t="s">
        <v>129</v>
      </c>
      <c r="C218" s="133" t="s">
        <v>130</v>
      </c>
      <c r="D218" s="26"/>
      <c r="E218" s="26"/>
      <c r="F218" s="136">
        <v>2012</v>
      </c>
      <c r="G218" s="137" t="s">
        <v>136</v>
      </c>
      <c r="H218" s="137" t="s">
        <v>132</v>
      </c>
      <c r="I218" s="137" t="s">
        <v>133</v>
      </c>
      <c r="J218" s="137" t="s">
        <v>134</v>
      </c>
      <c r="K218" s="137" t="s">
        <v>135</v>
      </c>
      <c r="L218" s="26"/>
      <c r="M218" s="26"/>
      <c r="N218" s="26"/>
      <c r="O218" s="26"/>
      <c r="P218" s="26"/>
      <c r="Q218" s="26"/>
      <c r="R218" s="26"/>
      <c r="S218" s="26"/>
      <c r="T218" s="26"/>
      <c r="U218" s="26"/>
      <c r="V218" s="26"/>
      <c r="W218" s="26"/>
    </row>
    <row r="219" spans="1:23" ht="14.25" x14ac:dyDescent="0.25">
      <c r="A219" s="4" t="s">
        <v>222</v>
      </c>
      <c r="B219" s="9">
        <v>0.55100000000000005</v>
      </c>
      <c r="C219" s="9">
        <v>0.68400000000000005</v>
      </c>
      <c r="D219" s="26"/>
      <c r="E219" s="26"/>
      <c r="F219" s="4" t="s">
        <v>222</v>
      </c>
      <c r="G219" s="9">
        <v>0.629</v>
      </c>
      <c r="H219" s="9">
        <v>0.56999999999999995</v>
      </c>
      <c r="I219" s="9">
        <v>0.56999999999999995</v>
      </c>
      <c r="J219" s="9">
        <v>0.65100000000000002</v>
      </c>
      <c r="K219" s="9">
        <v>0.71099999999999997</v>
      </c>
      <c r="L219" s="26"/>
      <c r="M219" s="26"/>
      <c r="N219" s="26"/>
      <c r="O219" s="26"/>
      <c r="P219" s="26"/>
      <c r="Q219" s="26"/>
      <c r="R219" s="26"/>
      <c r="S219" s="26"/>
      <c r="T219" s="26"/>
      <c r="U219" s="26"/>
      <c r="V219" s="26"/>
      <c r="W219" s="26"/>
    </row>
    <row r="220" spans="1:23" ht="15" customHeight="1" x14ac:dyDescent="0.25">
      <c r="A220" s="13" t="s">
        <v>223</v>
      </c>
      <c r="B220" s="9">
        <v>2.1999999999999999E-2</v>
      </c>
      <c r="C220" s="9">
        <v>2.8000000000000001E-2</v>
      </c>
      <c r="D220" s="26"/>
      <c r="E220" s="26"/>
      <c r="F220" s="13" t="s">
        <v>223</v>
      </c>
      <c r="G220" s="9">
        <v>0.04</v>
      </c>
      <c r="H220" s="9">
        <v>2.8000000000000001E-2</v>
      </c>
      <c r="I220" s="9">
        <v>2.3E-2</v>
      </c>
      <c r="J220" s="9">
        <v>1.2999999999999999E-2</v>
      </c>
      <c r="K220" s="9">
        <v>1.7999999999999999E-2</v>
      </c>
      <c r="L220" s="26"/>
      <c r="M220" s="26"/>
      <c r="N220" s="26"/>
      <c r="O220" s="26"/>
      <c r="P220" s="26"/>
      <c r="Q220" s="26"/>
      <c r="R220" s="26"/>
      <c r="S220" s="26"/>
      <c r="T220" s="26"/>
      <c r="U220" s="26"/>
      <c r="V220" s="26"/>
      <c r="W220" s="26"/>
    </row>
    <row r="221" spans="1:23" ht="14.25" x14ac:dyDescent="0.25">
      <c r="A221" s="13" t="s">
        <v>97</v>
      </c>
      <c r="B221" s="9">
        <v>1E-3</v>
      </c>
      <c r="C221" s="9">
        <v>1E-3</v>
      </c>
      <c r="D221" s="26"/>
      <c r="E221" s="26"/>
      <c r="F221" s="13" t="s">
        <v>97</v>
      </c>
      <c r="G221" s="9">
        <v>2E-3</v>
      </c>
      <c r="H221" s="9">
        <v>0</v>
      </c>
      <c r="I221" s="9">
        <v>2E-3</v>
      </c>
      <c r="J221" s="9">
        <v>0</v>
      </c>
      <c r="K221" s="9">
        <v>2E-3</v>
      </c>
      <c r="L221" s="26"/>
      <c r="M221" s="26"/>
      <c r="N221" s="26"/>
      <c r="O221" s="26"/>
      <c r="P221" s="26"/>
      <c r="Q221" s="26"/>
      <c r="R221" s="26"/>
      <c r="S221" s="26"/>
      <c r="T221" s="26"/>
      <c r="U221" s="26"/>
      <c r="V221" s="26"/>
      <c r="W221" s="26"/>
    </row>
    <row r="222" spans="1:23" ht="16.5" customHeight="1" x14ac:dyDescent="0.25">
      <c r="A222" s="13" t="s">
        <v>98</v>
      </c>
      <c r="B222" s="9">
        <v>5.0000000000000001E-3</v>
      </c>
      <c r="C222" s="9">
        <v>4.0000000000000001E-3</v>
      </c>
      <c r="D222" s="26"/>
      <c r="E222" s="26"/>
      <c r="F222" s="13" t="s">
        <v>98</v>
      </c>
      <c r="G222" s="9">
        <v>4.0000000000000001E-3</v>
      </c>
      <c r="H222" s="9">
        <v>5.0000000000000001E-3</v>
      </c>
      <c r="I222" s="9">
        <v>7.0000000000000001E-3</v>
      </c>
      <c r="J222" s="9">
        <v>6.0000000000000001E-3</v>
      </c>
      <c r="K222" s="9">
        <v>2E-3</v>
      </c>
      <c r="L222" s="26"/>
      <c r="M222" s="26"/>
      <c r="N222" s="26"/>
      <c r="O222" s="26"/>
      <c r="P222" s="26"/>
      <c r="Q222" s="26"/>
      <c r="R222" s="26"/>
      <c r="S222" s="26"/>
      <c r="T222" s="26"/>
      <c r="U222" s="26"/>
      <c r="V222" s="26"/>
      <c r="W222" s="26"/>
    </row>
    <row r="223" spans="1:23" ht="14.25" x14ac:dyDescent="0.25">
      <c r="A223" s="13" t="s">
        <v>99</v>
      </c>
      <c r="B223" s="9">
        <v>0.64400000000000002</v>
      </c>
      <c r="C223" s="9">
        <v>0.66400000000000003</v>
      </c>
      <c r="D223" s="26"/>
      <c r="E223" s="26"/>
      <c r="F223" s="13" t="s">
        <v>99</v>
      </c>
      <c r="G223" s="9">
        <v>0.79400000000000004</v>
      </c>
      <c r="H223" s="9">
        <v>0.67700000000000005</v>
      </c>
      <c r="I223" s="9">
        <v>0.628</v>
      </c>
      <c r="J223" s="9">
        <v>0.67600000000000005</v>
      </c>
      <c r="K223" s="9">
        <v>0.52500000000000002</v>
      </c>
      <c r="L223" s="26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</row>
    <row r="224" spans="1:23" ht="14.25" x14ac:dyDescent="0.25">
      <c r="A224" s="13" t="s">
        <v>100</v>
      </c>
      <c r="B224" s="9">
        <v>0.08</v>
      </c>
      <c r="C224" s="9">
        <v>8.2000000000000003E-2</v>
      </c>
      <c r="D224" s="26"/>
      <c r="E224" s="26"/>
      <c r="F224" s="13" t="s">
        <v>100</v>
      </c>
      <c r="G224" s="9">
        <v>0.128</v>
      </c>
      <c r="H224" s="9">
        <v>9.5000000000000001E-2</v>
      </c>
      <c r="I224" s="9">
        <v>7.9000000000000001E-2</v>
      </c>
      <c r="J224" s="9">
        <v>6.7000000000000004E-2</v>
      </c>
      <c r="K224" s="9">
        <v>3.5000000000000003E-2</v>
      </c>
      <c r="L224" s="26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</row>
    <row r="225" spans="1:23" ht="14.25" x14ac:dyDescent="0.25">
      <c r="A225" s="13" t="s">
        <v>101</v>
      </c>
      <c r="B225" s="9">
        <v>0.44</v>
      </c>
      <c r="C225" s="9">
        <v>0.29499999999999998</v>
      </c>
      <c r="D225" s="26"/>
      <c r="E225" s="26"/>
      <c r="F225" s="13" t="s">
        <v>101</v>
      </c>
      <c r="G225" s="9">
        <v>0.27700000000000002</v>
      </c>
      <c r="H225" s="9">
        <v>0.47199999999999998</v>
      </c>
      <c r="I225" s="9">
        <v>0.44700000000000001</v>
      </c>
      <c r="J225" s="9">
        <v>0.4</v>
      </c>
      <c r="K225" s="9">
        <v>0.2</v>
      </c>
      <c r="L225" s="26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</row>
    <row r="226" spans="1:23" ht="14.25" x14ac:dyDescent="0.25">
      <c r="A226" s="13" t="s">
        <v>102</v>
      </c>
      <c r="B226" s="9">
        <v>4.2999999999999997E-2</v>
      </c>
      <c r="C226" s="9">
        <v>8.0000000000000002E-3</v>
      </c>
      <c r="D226" s="26"/>
      <c r="E226" s="26"/>
      <c r="F226" s="13" t="s">
        <v>102</v>
      </c>
      <c r="G226" s="9">
        <v>3.1E-2</v>
      </c>
      <c r="H226" s="9">
        <v>4.2000000000000003E-2</v>
      </c>
      <c r="I226" s="9">
        <v>2.3E-2</v>
      </c>
      <c r="J226" s="9">
        <v>1.6E-2</v>
      </c>
      <c r="K226" s="9">
        <v>2E-3</v>
      </c>
      <c r="L226" s="26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</row>
    <row r="227" spans="1:23" ht="14.25" x14ac:dyDescent="0.25">
      <c r="A227" s="13" t="s">
        <v>103</v>
      </c>
      <c r="B227" s="9">
        <v>3.6999999999999998E-2</v>
      </c>
      <c r="C227" s="9">
        <v>4.8000000000000001E-2</v>
      </c>
      <c r="D227" s="26"/>
      <c r="E227" s="26"/>
      <c r="F227" s="13" t="s">
        <v>103</v>
      </c>
      <c r="G227" s="9">
        <v>0.02</v>
      </c>
      <c r="H227" s="9">
        <v>3.4000000000000002E-2</v>
      </c>
      <c r="I227" s="9">
        <v>2.8000000000000001E-2</v>
      </c>
      <c r="J227" s="9">
        <v>6.7000000000000004E-2</v>
      </c>
      <c r="K227" s="9">
        <v>6.8000000000000005E-2</v>
      </c>
      <c r="L227" s="26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</row>
    <row r="228" spans="1:23" ht="14.25" x14ac:dyDescent="0.25">
      <c r="A228" s="13" t="s">
        <v>104</v>
      </c>
      <c r="B228" s="9" t="s">
        <v>60</v>
      </c>
      <c r="C228" s="9" t="s">
        <v>60</v>
      </c>
      <c r="D228" s="26"/>
      <c r="E228" s="26"/>
      <c r="F228" s="13" t="s">
        <v>104</v>
      </c>
      <c r="G228" s="9" t="s">
        <v>60</v>
      </c>
      <c r="H228" s="9" t="s">
        <v>60</v>
      </c>
      <c r="I228" s="9" t="s">
        <v>60</v>
      </c>
      <c r="J228" s="9" t="s">
        <v>60</v>
      </c>
      <c r="K228" s="9" t="s">
        <v>60</v>
      </c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</row>
    <row r="229" spans="1:23" ht="14.25" customHeight="1" x14ac:dyDescent="0.25">
      <c r="A229" s="13" t="s">
        <v>105</v>
      </c>
      <c r="B229" s="9" t="s">
        <v>60</v>
      </c>
      <c r="C229" s="9" t="s">
        <v>60</v>
      </c>
      <c r="D229" s="26"/>
      <c r="E229" s="26"/>
      <c r="F229" s="13" t="s">
        <v>105</v>
      </c>
      <c r="G229" s="9" t="s">
        <v>60</v>
      </c>
      <c r="H229" s="9" t="s">
        <v>60</v>
      </c>
      <c r="I229" s="9" t="s">
        <v>60</v>
      </c>
      <c r="J229" s="9" t="s">
        <v>60</v>
      </c>
      <c r="K229" s="9" t="s">
        <v>60</v>
      </c>
      <c r="L229" s="26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</row>
    <row r="230" spans="1:23" ht="14.25" x14ac:dyDescent="0.25">
      <c r="A230" s="13" t="s">
        <v>106</v>
      </c>
      <c r="B230" s="9">
        <v>3.1E-2</v>
      </c>
      <c r="C230" s="9">
        <v>0.01</v>
      </c>
      <c r="D230" s="26"/>
      <c r="E230" s="26"/>
      <c r="F230" s="13" t="s">
        <v>106</v>
      </c>
      <c r="G230" s="9">
        <v>3.7999999999999999E-2</v>
      </c>
      <c r="H230" s="9">
        <v>2.9000000000000001E-2</v>
      </c>
      <c r="I230" s="9">
        <v>2.3E-2</v>
      </c>
      <c r="J230" s="9">
        <v>3.0000000000000001E-3</v>
      </c>
      <c r="K230" s="9">
        <v>0</v>
      </c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</row>
    <row r="231" spans="1:23" ht="14.25" x14ac:dyDescent="0.25">
      <c r="A231" s="13" t="s">
        <v>107</v>
      </c>
      <c r="B231" s="9" t="s">
        <v>60</v>
      </c>
      <c r="C231" s="9" t="s">
        <v>60</v>
      </c>
      <c r="D231" s="26"/>
      <c r="E231" s="26"/>
      <c r="F231" s="13" t="s">
        <v>107</v>
      </c>
      <c r="G231" s="9" t="s">
        <v>60</v>
      </c>
      <c r="H231" s="9" t="s">
        <v>60</v>
      </c>
      <c r="I231" s="9" t="s">
        <v>60</v>
      </c>
      <c r="J231" s="9" t="s">
        <v>60</v>
      </c>
      <c r="K231" s="9" t="s">
        <v>60</v>
      </c>
      <c r="L231" s="26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</row>
    <row r="232" spans="1:23" ht="15.75" customHeight="1" x14ac:dyDescent="0.25">
      <c r="A232" s="13" t="s">
        <v>108</v>
      </c>
      <c r="B232" s="9">
        <v>1.55E-2</v>
      </c>
      <c r="C232" s="9">
        <v>2.1000000000000001E-2</v>
      </c>
      <c r="D232" s="26"/>
      <c r="E232" s="26"/>
      <c r="F232" s="13" t="s">
        <v>108</v>
      </c>
      <c r="G232" s="9">
        <v>8.0000000000000002E-3</v>
      </c>
      <c r="H232" s="9">
        <v>7.0000000000000001E-3</v>
      </c>
      <c r="I232" s="9">
        <v>8.9999999999999993E-3</v>
      </c>
      <c r="J232" s="9">
        <v>8.0000000000000002E-3</v>
      </c>
      <c r="K232" s="9">
        <v>5.5E-2</v>
      </c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</row>
    <row r="233" spans="1:23" ht="15" thickBot="1" x14ac:dyDescent="0.3">
      <c r="A233" s="134">
        <v>2009</v>
      </c>
      <c r="B233" s="133" t="s">
        <v>129</v>
      </c>
      <c r="C233" s="133" t="s">
        <v>130</v>
      </c>
      <c r="D233" s="26"/>
      <c r="E233" s="26"/>
      <c r="F233" s="138">
        <v>2009</v>
      </c>
      <c r="G233" s="137" t="s">
        <v>136</v>
      </c>
      <c r="H233" s="137" t="s">
        <v>132</v>
      </c>
      <c r="I233" s="137" t="s">
        <v>133</v>
      </c>
      <c r="J233" s="137" t="s">
        <v>134</v>
      </c>
      <c r="K233" s="137" t="s">
        <v>135</v>
      </c>
      <c r="L233" s="26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</row>
    <row r="234" spans="1:23" ht="14.25" x14ac:dyDescent="0.25">
      <c r="A234" s="4" t="s">
        <v>222</v>
      </c>
      <c r="B234" s="9">
        <v>0.69399999999999995</v>
      </c>
      <c r="C234" s="9">
        <v>0.74</v>
      </c>
      <c r="D234" s="26"/>
      <c r="E234" s="26"/>
      <c r="F234" s="4" t="s">
        <v>222</v>
      </c>
      <c r="G234" s="9">
        <v>0.72599999999999998</v>
      </c>
      <c r="H234" s="9">
        <v>0.67200000000000004</v>
      </c>
      <c r="I234" s="9">
        <v>0.72699999999999998</v>
      </c>
      <c r="J234" s="9">
        <v>0.74299999999999999</v>
      </c>
      <c r="K234" s="9">
        <v>0.75600000000000001</v>
      </c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</row>
    <row r="235" spans="1:23" ht="14.25" customHeight="1" x14ac:dyDescent="0.25">
      <c r="A235" s="13" t="s">
        <v>223</v>
      </c>
      <c r="B235" s="9">
        <v>8.1000000000000003E-2</v>
      </c>
      <c r="C235" s="9">
        <v>8.4000000000000005E-2</v>
      </c>
      <c r="D235" s="26"/>
      <c r="E235" s="26"/>
      <c r="F235" s="13" t="s">
        <v>223</v>
      </c>
      <c r="G235" s="9">
        <v>0.108</v>
      </c>
      <c r="H235" s="9">
        <v>8.6999999999999994E-2</v>
      </c>
      <c r="I235" s="9">
        <v>7.9000000000000001E-2</v>
      </c>
      <c r="J235" s="9">
        <v>7.0000000000000007E-2</v>
      </c>
      <c r="K235" s="9">
        <v>6.5000000000000002E-2</v>
      </c>
      <c r="L235" s="26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</row>
    <row r="236" spans="1:23" ht="14.25" x14ac:dyDescent="0.25">
      <c r="A236" s="13" t="s">
        <v>97</v>
      </c>
      <c r="B236" s="9">
        <v>0.01</v>
      </c>
      <c r="C236" s="9">
        <v>1.2E-2</v>
      </c>
      <c r="D236" s="26"/>
      <c r="E236" s="26"/>
      <c r="F236" s="13" t="s">
        <v>97</v>
      </c>
      <c r="G236" s="9">
        <v>8.0000000000000002E-3</v>
      </c>
      <c r="H236" s="9">
        <v>1.6E-2</v>
      </c>
      <c r="I236" s="9">
        <v>3.0000000000000001E-3</v>
      </c>
      <c r="J236" s="9">
        <v>1.0999999999999999E-2</v>
      </c>
      <c r="K236" s="9">
        <v>1.0999999999999999E-2</v>
      </c>
      <c r="L236" s="26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</row>
    <row r="237" spans="1:23" ht="16.5" customHeight="1" x14ac:dyDescent="0.25">
      <c r="A237" s="13" t="s">
        <v>98</v>
      </c>
      <c r="B237" s="9">
        <v>1.7000000000000001E-2</v>
      </c>
      <c r="C237" s="9">
        <v>2.1999999999999999E-2</v>
      </c>
      <c r="D237" s="26"/>
      <c r="E237" s="26"/>
      <c r="F237" s="13" t="s">
        <v>98</v>
      </c>
      <c r="G237" s="9">
        <v>2.5999999999999999E-2</v>
      </c>
      <c r="H237" s="9">
        <v>2.5000000000000001E-2</v>
      </c>
      <c r="I237" s="9">
        <v>3.0000000000000001E-3</v>
      </c>
      <c r="J237" s="9">
        <v>0.02</v>
      </c>
      <c r="K237" s="9">
        <v>1.7000000000000001E-2</v>
      </c>
      <c r="L237" s="26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</row>
    <row r="238" spans="1:23" ht="14.25" x14ac:dyDescent="0.25">
      <c r="A238" s="13" t="s">
        <v>99</v>
      </c>
      <c r="B238" s="9">
        <v>0.71799999999999997</v>
      </c>
      <c r="C238" s="9">
        <v>0.73</v>
      </c>
      <c r="D238" s="26"/>
      <c r="E238" s="26"/>
      <c r="F238" s="13" t="s">
        <v>99</v>
      </c>
      <c r="G238" s="9">
        <v>0.80900000000000005</v>
      </c>
      <c r="H238" s="9">
        <v>0.74</v>
      </c>
      <c r="I238" s="9">
        <v>0.73199999999999998</v>
      </c>
      <c r="J238" s="9">
        <v>0.73699999999999999</v>
      </c>
      <c r="K238" s="9">
        <v>0.60799999999999998</v>
      </c>
      <c r="L238" s="26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</row>
    <row r="239" spans="1:23" ht="14.25" x14ac:dyDescent="0.25">
      <c r="A239" s="13" t="s">
        <v>100</v>
      </c>
      <c r="B239" s="9">
        <v>0.23</v>
      </c>
      <c r="C239" s="9">
        <v>0.19500000000000001</v>
      </c>
      <c r="D239" s="26"/>
      <c r="E239" s="26"/>
      <c r="F239" s="13" t="s">
        <v>100</v>
      </c>
      <c r="G239" s="9">
        <v>0.28499999999999998</v>
      </c>
      <c r="H239" s="9">
        <v>0.22700000000000001</v>
      </c>
      <c r="I239" s="9">
        <v>0.23400000000000001</v>
      </c>
      <c r="J239" s="9">
        <v>0.14199999999999999</v>
      </c>
      <c r="K239" s="9">
        <v>0.14699999999999999</v>
      </c>
      <c r="L239" s="26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</row>
    <row r="240" spans="1:23" ht="14.25" x14ac:dyDescent="0.25">
      <c r="A240" s="13" t="s">
        <v>101</v>
      </c>
      <c r="B240" s="9">
        <v>0.39500000000000002</v>
      </c>
      <c r="C240" s="9">
        <v>0.31900000000000001</v>
      </c>
      <c r="D240" s="26"/>
      <c r="E240" s="26"/>
      <c r="F240" s="13" t="s">
        <v>101</v>
      </c>
      <c r="G240" s="9">
        <v>0.29499999999999998</v>
      </c>
      <c r="H240" s="9">
        <v>0.40899999999999997</v>
      </c>
      <c r="I240" s="9">
        <v>0.45400000000000001</v>
      </c>
      <c r="J240" s="9">
        <v>0.373</v>
      </c>
      <c r="K240" s="9">
        <v>0.25</v>
      </c>
      <c r="L240" s="26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</row>
    <row r="241" spans="1:23" ht="14.25" x14ac:dyDescent="0.25">
      <c r="A241" s="13" t="s">
        <v>102</v>
      </c>
      <c r="B241" s="9">
        <v>4.9000000000000002E-2</v>
      </c>
      <c r="C241" s="9">
        <v>2.4E-2</v>
      </c>
      <c r="D241" s="26"/>
      <c r="E241" s="26"/>
      <c r="F241" s="13" t="s">
        <v>102</v>
      </c>
      <c r="G241" s="9">
        <v>3.3000000000000002E-2</v>
      </c>
      <c r="H241" s="9">
        <v>6.2E-2</v>
      </c>
      <c r="I241" s="9">
        <v>4.1000000000000002E-2</v>
      </c>
      <c r="J241" s="9">
        <v>1.7000000000000001E-2</v>
      </c>
      <c r="K241" s="9">
        <v>6.0000000000000001E-3</v>
      </c>
      <c r="L241" s="26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</row>
    <row r="242" spans="1:23" ht="14.25" x14ac:dyDescent="0.25">
      <c r="A242" s="13" t="s">
        <v>103</v>
      </c>
      <c r="B242" s="9">
        <v>7.2999999999999995E-2</v>
      </c>
      <c r="C242" s="9">
        <v>8.6999999999999994E-2</v>
      </c>
      <c r="D242" s="26"/>
      <c r="E242" s="26"/>
      <c r="F242" s="13" t="s">
        <v>103</v>
      </c>
      <c r="G242" s="9">
        <v>8.8999999999999996E-2</v>
      </c>
      <c r="H242" s="9">
        <v>6.7000000000000004E-2</v>
      </c>
      <c r="I242" s="9">
        <v>8.5000000000000006E-2</v>
      </c>
      <c r="J242" s="9">
        <v>9.7000000000000003E-2</v>
      </c>
      <c r="K242" s="9">
        <v>7.8E-2</v>
      </c>
      <c r="L242" s="26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</row>
    <row r="243" spans="1:23" ht="14.25" x14ac:dyDescent="0.25">
      <c r="A243" s="13" t="s">
        <v>104</v>
      </c>
      <c r="B243" s="9" t="s">
        <v>60</v>
      </c>
      <c r="C243" s="9" t="s">
        <v>60</v>
      </c>
      <c r="D243" s="26"/>
      <c r="E243" s="26"/>
      <c r="F243" s="13" t="s">
        <v>104</v>
      </c>
      <c r="G243" s="9" t="s">
        <v>60</v>
      </c>
      <c r="H243" s="9" t="s">
        <v>60</v>
      </c>
      <c r="I243" s="9" t="s">
        <v>60</v>
      </c>
      <c r="J243" s="9" t="s">
        <v>60</v>
      </c>
      <c r="K243" s="9" t="s">
        <v>60</v>
      </c>
      <c r="L243" s="26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</row>
    <row r="244" spans="1:23" ht="10.5" customHeight="1" x14ac:dyDescent="0.25">
      <c r="A244" s="13" t="s">
        <v>105</v>
      </c>
      <c r="B244" s="9" t="s">
        <v>60</v>
      </c>
      <c r="C244" s="9" t="s">
        <v>60</v>
      </c>
      <c r="D244" s="26"/>
      <c r="E244" s="26"/>
      <c r="F244" s="13" t="s">
        <v>105</v>
      </c>
      <c r="G244" s="9" t="s">
        <v>60</v>
      </c>
      <c r="H244" s="9" t="s">
        <v>60</v>
      </c>
      <c r="I244" s="9" t="s">
        <v>60</v>
      </c>
      <c r="J244" s="9" t="s">
        <v>60</v>
      </c>
      <c r="K244" s="9" t="s">
        <v>60</v>
      </c>
      <c r="L244" s="26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</row>
    <row r="245" spans="1:23" ht="14.25" x14ac:dyDescent="0.25">
      <c r="A245" s="13" t="s">
        <v>106</v>
      </c>
      <c r="B245" s="9">
        <v>2.8000000000000001E-2</v>
      </c>
      <c r="C245" s="9">
        <v>1.9E-2</v>
      </c>
      <c r="D245" s="26"/>
      <c r="E245" s="26"/>
      <c r="F245" s="13" t="s">
        <v>106</v>
      </c>
      <c r="G245" s="9">
        <v>3.9E-2</v>
      </c>
      <c r="H245" s="9">
        <v>3.5999999999999997E-2</v>
      </c>
      <c r="I245" s="9">
        <v>1.4E-2</v>
      </c>
      <c r="J245" s="9">
        <v>6.0000000000000001E-3</v>
      </c>
      <c r="K245" s="9">
        <v>6.0000000000000001E-3</v>
      </c>
      <c r="L245" s="26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</row>
    <row r="246" spans="1:23" ht="14.25" x14ac:dyDescent="0.25">
      <c r="A246" s="13" t="s">
        <v>107</v>
      </c>
      <c r="B246" s="9" t="s">
        <v>60</v>
      </c>
      <c r="C246" s="9" t="s">
        <v>60</v>
      </c>
      <c r="D246" s="26"/>
      <c r="E246" s="26"/>
      <c r="F246" s="13" t="s">
        <v>107</v>
      </c>
      <c r="G246" s="9" t="s">
        <v>60</v>
      </c>
      <c r="H246" s="9" t="s">
        <v>60</v>
      </c>
      <c r="I246" s="9" t="s">
        <v>60</v>
      </c>
      <c r="J246" s="9" t="s">
        <v>60</v>
      </c>
      <c r="K246" s="9" t="s">
        <v>60</v>
      </c>
      <c r="L246" s="26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</row>
    <row r="247" spans="1:23" ht="15" customHeight="1" x14ac:dyDescent="0.25">
      <c r="A247" s="13" t="s">
        <v>108</v>
      </c>
      <c r="B247" s="9">
        <v>7.0000000000000001E-3</v>
      </c>
      <c r="C247" s="9">
        <v>1.7000000000000001E-2</v>
      </c>
      <c r="D247" s="26"/>
      <c r="E247" s="26"/>
      <c r="F247" s="13" t="s">
        <v>108</v>
      </c>
      <c r="G247" s="9">
        <v>3.0000000000000001E-3</v>
      </c>
      <c r="H247" s="9">
        <v>5.0000000000000001E-3</v>
      </c>
      <c r="I247" s="9">
        <v>5.0000000000000001E-3</v>
      </c>
      <c r="J247" s="9">
        <v>1.4E-2</v>
      </c>
      <c r="K247" s="9">
        <v>3.7999999999999999E-2</v>
      </c>
      <c r="L247" s="26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</row>
    <row r="248" spans="1:23" ht="15" thickBot="1" x14ac:dyDescent="0.3">
      <c r="A248" s="136">
        <v>2008</v>
      </c>
      <c r="B248" s="133" t="s">
        <v>129</v>
      </c>
      <c r="C248" s="133" t="s">
        <v>130</v>
      </c>
      <c r="D248" s="26"/>
      <c r="E248" s="26"/>
      <c r="F248" s="136">
        <v>2008</v>
      </c>
      <c r="G248" s="137" t="s">
        <v>136</v>
      </c>
      <c r="H248" s="137" t="s">
        <v>132</v>
      </c>
      <c r="I248" s="137" t="s">
        <v>133</v>
      </c>
      <c r="J248" s="137" t="s">
        <v>134</v>
      </c>
      <c r="K248" s="137" t="s">
        <v>135</v>
      </c>
      <c r="L248" s="26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</row>
    <row r="249" spans="1:23" ht="14.25" x14ac:dyDescent="0.25">
      <c r="A249" s="4" t="s">
        <v>222</v>
      </c>
      <c r="B249" s="9" t="s">
        <v>60</v>
      </c>
      <c r="C249" s="9" t="s">
        <v>60</v>
      </c>
      <c r="D249" s="26"/>
      <c r="E249" s="26"/>
      <c r="F249" s="4" t="s">
        <v>222</v>
      </c>
      <c r="G249" s="9" t="s">
        <v>60</v>
      </c>
      <c r="H249" s="9" t="s">
        <v>60</v>
      </c>
      <c r="I249" s="9" t="s">
        <v>60</v>
      </c>
      <c r="J249" s="9" t="s">
        <v>60</v>
      </c>
      <c r="K249" s="9" t="s">
        <v>60</v>
      </c>
      <c r="L249" s="26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</row>
    <row r="250" spans="1:23" ht="28.5" x14ac:dyDescent="0.25">
      <c r="A250" s="13" t="s">
        <v>223</v>
      </c>
      <c r="B250" s="9" t="s">
        <v>60</v>
      </c>
      <c r="C250" s="9" t="s">
        <v>60</v>
      </c>
      <c r="D250" s="26"/>
      <c r="E250" s="26"/>
      <c r="F250" s="13" t="s">
        <v>223</v>
      </c>
      <c r="G250" s="9" t="s">
        <v>60</v>
      </c>
      <c r="H250" s="9" t="s">
        <v>60</v>
      </c>
      <c r="I250" s="9" t="s">
        <v>60</v>
      </c>
      <c r="J250" s="9" t="s">
        <v>60</v>
      </c>
      <c r="K250" s="9" t="s">
        <v>60</v>
      </c>
      <c r="L250" s="26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</row>
    <row r="251" spans="1:23" ht="14.25" x14ac:dyDescent="0.25">
      <c r="A251" s="13" t="s">
        <v>97</v>
      </c>
      <c r="B251" s="9" t="s">
        <v>60</v>
      </c>
      <c r="C251" s="9" t="s">
        <v>60</v>
      </c>
      <c r="D251" s="26"/>
      <c r="E251" s="26"/>
      <c r="F251" s="13" t="s">
        <v>97</v>
      </c>
      <c r="G251" s="9" t="s">
        <v>60</v>
      </c>
      <c r="H251" s="9" t="s">
        <v>60</v>
      </c>
      <c r="I251" s="9" t="s">
        <v>60</v>
      </c>
      <c r="J251" s="9" t="s">
        <v>60</v>
      </c>
      <c r="K251" s="9" t="s">
        <v>60</v>
      </c>
      <c r="L251" s="26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</row>
    <row r="252" spans="1:23" ht="28.5" x14ac:dyDescent="0.25">
      <c r="A252" s="13" t="s">
        <v>98</v>
      </c>
      <c r="B252" s="9" t="s">
        <v>60</v>
      </c>
      <c r="C252" s="9" t="s">
        <v>60</v>
      </c>
      <c r="D252" s="26"/>
      <c r="E252" s="26"/>
      <c r="F252" s="13" t="s">
        <v>98</v>
      </c>
      <c r="G252" s="9" t="s">
        <v>60</v>
      </c>
      <c r="H252" s="9" t="s">
        <v>60</v>
      </c>
      <c r="I252" s="9" t="s">
        <v>60</v>
      </c>
      <c r="J252" s="9" t="s">
        <v>60</v>
      </c>
      <c r="K252" s="9" t="s">
        <v>60</v>
      </c>
      <c r="L252" s="26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</row>
    <row r="253" spans="1:23" ht="14.25" x14ac:dyDescent="0.25">
      <c r="A253" s="13" t="s">
        <v>99</v>
      </c>
      <c r="B253" s="9" t="s">
        <v>60</v>
      </c>
      <c r="C253" s="9" t="s">
        <v>60</v>
      </c>
      <c r="D253" s="26"/>
      <c r="E253" s="26"/>
      <c r="F253" s="13" t="s">
        <v>99</v>
      </c>
      <c r="G253" s="9" t="s">
        <v>60</v>
      </c>
      <c r="H253" s="9" t="s">
        <v>60</v>
      </c>
      <c r="I253" s="9" t="s">
        <v>60</v>
      </c>
      <c r="J253" s="9" t="s">
        <v>60</v>
      </c>
      <c r="K253" s="9" t="s">
        <v>60</v>
      </c>
      <c r="L253" s="26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</row>
    <row r="254" spans="1:23" ht="14.25" x14ac:dyDescent="0.25">
      <c r="A254" s="13" t="s">
        <v>100</v>
      </c>
      <c r="B254" s="9" t="s">
        <v>60</v>
      </c>
      <c r="C254" s="9" t="s">
        <v>60</v>
      </c>
      <c r="D254" s="26"/>
      <c r="E254" s="26"/>
      <c r="F254" s="13" t="s">
        <v>100</v>
      </c>
      <c r="G254" s="9" t="s">
        <v>60</v>
      </c>
      <c r="H254" s="9" t="s">
        <v>60</v>
      </c>
      <c r="I254" s="9" t="s">
        <v>60</v>
      </c>
      <c r="J254" s="9" t="s">
        <v>60</v>
      </c>
      <c r="K254" s="9" t="s">
        <v>60</v>
      </c>
      <c r="L254" s="26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</row>
    <row r="255" spans="1:23" ht="14.25" x14ac:dyDescent="0.25">
      <c r="A255" s="13" t="s">
        <v>101</v>
      </c>
      <c r="B255" s="9" t="s">
        <v>60</v>
      </c>
      <c r="C255" s="9" t="s">
        <v>60</v>
      </c>
      <c r="D255" s="26"/>
      <c r="E255" s="26"/>
      <c r="F255" s="13" t="s">
        <v>101</v>
      </c>
      <c r="G255" s="9" t="s">
        <v>60</v>
      </c>
      <c r="H255" s="9" t="s">
        <v>60</v>
      </c>
      <c r="I255" s="9" t="s">
        <v>60</v>
      </c>
      <c r="J255" s="9" t="s">
        <v>60</v>
      </c>
      <c r="K255" s="9" t="s">
        <v>60</v>
      </c>
      <c r="L255" s="26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</row>
    <row r="256" spans="1:23" ht="14.25" x14ac:dyDescent="0.25">
      <c r="A256" s="13" t="s">
        <v>102</v>
      </c>
      <c r="B256" s="9" t="s">
        <v>60</v>
      </c>
      <c r="C256" s="9" t="s">
        <v>60</v>
      </c>
      <c r="D256" s="26"/>
      <c r="E256" s="26"/>
      <c r="F256" s="13" t="s">
        <v>102</v>
      </c>
      <c r="G256" s="9" t="s">
        <v>60</v>
      </c>
      <c r="H256" s="9" t="s">
        <v>60</v>
      </c>
      <c r="I256" s="9" t="s">
        <v>60</v>
      </c>
      <c r="J256" s="9" t="s">
        <v>60</v>
      </c>
      <c r="K256" s="9" t="s">
        <v>60</v>
      </c>
      <c r="L256" s="26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</row>
    <row r="257" spans="1:23" ht="14.25" x14ac:dyDescent="0.25">
      <c r="A257" s="13" t="s">
        <v>103</v>
      </c>
      <c r="B257" s="9" t="s">
        <v>60</v>
      </c>
      <c r="C257" s="9" t="s">
        <v>60</v>
      </c>
      <c r="D257" s="26"/>
      <c r="E257" s="26"/>
      <c r="F257" s="13" t="s">
        <v>103</v>
      </c>
      <c r="G257" s="9" t="s">
        <v>60</v>
      </c>
      <c r="H257" s="9" t="s">
        <v>60</v>
      </c>
      <c r="I257" s="9" t="s">
        <v>60</v>
      </c>
      <c r="J257" s="9" t="s">
        <v>60</v>
      </c>
      <c r="K257" s="9" t="s">
        <v>60</v>
      </c>
      <c r="L257" s="26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</row>
    <row r="258" spans="1:23" ht="14.25" x14ac:dyDescent="0.25">
      <c r="A258" s="13" t="s">
        <v>104</v>
      </c>
      <c r="B258" s="9" t="s">
        <v>60</v>
      </c>
      <c r="C258" s="9" t="s">
        <v>60</v>
      </c>
      <c r="D258" s="26"/>
      <c r="E258" s="26"/>
      <c r="F258" s="13" t="s">
        <v>104</v>
      </c>
      <c r="G258" s="9" t="s">
        <v>60</v>
      </c>
      <c r="H258" s="9" t="s">
        <v>60</v>
      </c>
      <c r="I258" s="9" t="s">
        <v>60</v>
      </c>
      <c r="J258" s="9" t="s">
        <v>60</v>
      </c>
      <c r="K258" s="9" t="s">
        <v>60</v>
      </c>
      <c r="L258" s="26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</row>
    <row r="259" spans="1:23" ht="28.5" x14ac:dyDescent="0.25">
      <c r="A259" s="13" t="s">
        <v>105</v>
      </c>
      <c r="B259" s="9" t="s">
        <v>60</v>
      </c>
      <c r="C259" s="9" t="s">
        <v>60</v>
      </c>
      <c r="D259" s="26"/>
      <c r="E259" s="26"/>
      <c r="F259" s="13" t="s">
        <v>105</v>
      </c>
      <c r="G259" s="9" t="s">
        <v>60</v>
      </c>
      <c r="H259" s="9" t="s">
        <v>60</v>
      </c>
      <c r="I259" s="9" t="s">
        <v>60</v>
      </c>
      <c r="J259" s="9" t="s">
        <v>60</v>
      </c>
      <c r="K259" s="9" t="s">
        <v>60</v>
      </c>
      <c r="L259" s="26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</row>
    <row r="260" spans="1:23" ht="14.25" x14ac:dyDescent="0.25">
      <c r="A260" s="13" t="s">
        <v>106</v>
      </c>
      <c r="B260" s="9" t="s">
        <v>60</v>
      </c>
      <c r="C260" s="9" t="s">
        <v>60</v>
      </c>
      <c r="D260" s="26"/>
      <c r="E260" s="26"/>
      <c r="F260" s="13" t="s">
        <v>106</v>
      </c>
      <c r="G260" s="9" t="s">
        <v>60</v>
      </c>
      <c r="H260" s="9" t="s">
        <v>60</v>
      </c>
      <c r="I260" s="9" t="s">
        <v>60</v>
      </c>
      <c r="J260" s="9" t="s">
        <v>60</v>
      </c>
      <c r="K260" s="9" t="s">
        <v>60</v>
      </c>
      <c r="L260" s="26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</row>
    <row r="261" spans="1:23" ht="14.25" x14ac:dyDescent="0.25">
      <c r="A261" s="13" t="s">
        <v>107</v>
      </c>
      <c r="B261" s="9" t="s">
        <v>60</v>
      </c>
      <c r="C261" s="9" t="s">
        <v>60</v>
      </c>
      <c r="D261" s="26"/>
      <c r="E261" s="26"/>
      <c r="F261" s="13" t="s">
        <v>107</v>
      </c>
      <c r="G261" s="9" t="s">
        <v>60</v>
      </c>
      <c r="H261" s="9" t="s">
        <v>60</v>
      </c>
      <c r="I261" s="9" t="s">
        <v>60</v>
      </c>
      <c r="J261" s="9" t="s">
        <v>60</v>
      </c>
      <c r="K261" s="9" t="s">
        <v>60</v>
      </c>
      <c r="L261" s="26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</row>
    <row r="262" spans="1:23" ht="12.75" customHeight="1" x14ac:dyDescent="0.25">
      <c r="A262" s="13" t="s">
        <v>108</v>
      </c>
      <c r="B262" s="9" t="s">
        <v>60</v>
      </c>
      <c r="C262" s="9" t="s">
        <v>60</v>
      </c>
      <c r="D262" s="26"/>
      <c r="E262" s="26"/>
      <c r="F262" s="13" t="s">
        <v>108</v>
      </c>
      <c r="G262" s="9" t="s">
        <v>60</v>
      </c>
      <c r="H262" s="9" t="s">
        <v>60</v>
      </c>
      <c r="I262" s="9" t="s">
        <v>60</v>
      </c>
      <c r="J262" s="9" t="s">
        <v>60</v>
      </c>
      <c r="K262" s="9" t="s">
        <v>60</v>
      </c>
      <c r="L262" s="26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</row>
    <row r="263" spans="1:23" ht="15" thickBot="1" x14ac:dyDescent="0.3">
      <c r="A263" s="134">
        <v>2007</v>
      </c>
      <c r="B263" s="133" t="s">
        <v>129</v>
      </c>
      <c r="C263" s="133" t="s">
        <v>130</v>
      </c>
      <c r="D263" s="26"/>
      <c r="E263" s="26"/>
      <c r="F263" s="138">
        <v>2007</v>
      </c>
      <c r="G263" s="137" t="s">
        <v>131</v>
      </c>
      <c r="H263" s="137" t="s">
        <v>132</v>
      </c>
      <c r="I263" s="137" t="s">
        <v>133</v>
      </c>
      <c r="J263" s="137" t="s">
        <v>134</v>
      </c>
      <c r="K263" s="137" t="s">
        <v>135</v>
      </c>
      <c r="L263" s="26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</row>
    <row r="264" spans="1:23" ht="14.25" x14ac:dyDescent="0.25">
      <c r="A264" s="4" t="s">
        <v>222</v>
      </c>
      <c r="B264" s="9">
        <v>0.6435385949696445</v>
      </c>
      <c r="C264" s="9">
        <v>0.7209821428571429</v>
      </c>
      <c r="D264" s="26"/>
      <c r="E264" s="26"/>
      <c r="F264" s="4" t="s">
        <v>222</v>
      </c>
      <c r="G264" s="9">
        <v>0.68058455114822547</v>
      </c>
      <c r="H264" s="9">
        <v>0.66622864651773983</v>
      </c>
      <c r="I264" s="9">
        <v>0.67885117493472591</v>
      </c>
      <c r="J264" s="9">
        <v>0.72499999999999998</v>
      </c>
      <c r="K264" s="9">
        <v>0.69675090252707572</v>
      </c>
      <c r="L264" s="26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</row>
    <row r="265" spans="1:23" ht="16.5" customHeight="1" x14ac:dyDescent="0.25">
      <c r="A265" s="13" t="s">
        <v>223</v>
      </c>
      <c r="B265" s="9">
        <v>5.2905464006938428E-2</v>
      </c>
      <c r="C265" s="9">
        <v>5.5059523809523815E-2</v>
      </c>
      <c r="D265" s="26"/>
      <c r="E265" s="26"/>
      <c r="F265" s="13" t="s">
        <v>223</v>
      </c>
      <c r="G265" s="9">
        <v>6.889352818371608E-2</v>
      </c>
      <c r="H265" s="9">
        <v>5.9132720105124832E-2</v>
      </c>
      <c r="I265" s="9">
        <v>5.2219321148825069E-2</v>
      </c>
      <c r="J265" s="9">
        <v>6.25E-2</v>
      </c>
      <c r="K265" s="9">
        <v>3.0685920577617331E-2</v>
      </c>
      <c r="L265" s="26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</row>
    <row r="266" spans="1:23" ht="14.25" x14ac:dyDescent="0.25">
      <c r="A266" s="13" t="s">
        <v>97</v>
      </c>
      <c r="B266" s="9">
        <v>0</v>
      </c>
      <c r="C266" s="9">
        <v>7.4404761904761901E-4</v>
      </c>
      <c r="D266" s="26"/>
      <c r="E266" s="26"/>
      <c r="F266" s="13" t="s">
        <v>97</v>
      </c>
      <c r="G266" s="9">
        <v>0</v>
      </c>
      <c r="H266" s="9">
        <v>1.3140604467805519E-3</v>
      </c>
      <c r="I266" s="9">
        <v>0</v>
      </c>
      <c r="J266" s="9">
        <v>0</v>
      </c>
      <c r="K266" s="9">
        <v>0</v>
      </c>
      <c r="L266" s="26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</row>
    <row r="267" spans="1:23" ht="16.5" customHeight="1" x14ac:dyDescent="0.25">
      <c r="A267" s="13" t="s">
        <v>98</v>
      </c>
      <c r="B267" s="9">
        <v>3.469210754553339E-3</v>
      </c>
      <c r="C267" s="9">
        <v>7.4404761904761901E-4</v>
      </c>
      <c r="D267" s="26"/>
      <c r="E267" s="26"/>
      <c r="F267" s="13" t="s">
        <v>98</v>
      </c>
      <c r="G267" s="9">
        <v>4.1753653444676405E-3</v>
      </c>
      <c r="H267" s="9">
        <v>0</v>
      </c>
      <c r="I267" s="9">
        <v>2.6109660574412537E-3</v>
      </c>
      <c r="J267" s="9">
        <v>6.2500000000000003E-3</v>
      </c>
      <c r="K267" s="9">
        <v>0</v>
      </c>
      <c r="L267" s="26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</row>
    <row r="268" spans="1:23" ht="14.25" x14ac:dyDescent="0.25">
      <c r="A268" s="13" t="s">
        <v>99</v>
      </c>
      <c r="B268" s="9">
        <v>0.70685169124024283</v>
      </c>
      <c r="C268" s="9">
        <v>0.70461309523809523</v>
      </c>
      <c r="D268" s="26"/>
      <c r="E268" s="26"/>
      <c r="F268" s="13" t="s">
        <v>99</v>
      </c>
      <c r="G268" s="9">
        <v>0.77870563674321502</v>
      </c>
      <c r="H268" s="9">
        <v>0.73981603153745068</v>
      </c>
      <c r="I268" s="9">
        <v>0.73107049608355101</v>
      </c>
      <c r="J268" s="9">
        <v>0.70625000000000004</v>
      </c>
      <c r="K268" s="9">
        <v>0.57761732851985559</v>
      </c>
      <c r="L268" s="26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</row>
    <row r="269" spans="1:23" ht="14.25" x14ac:dyDescent="0.25">
      <c r="A269" s="13" t="s">
        <v>100</v>
      </c>
      <c r="B269" s="9">
        <v>8.7597571552471803E-2</v>
      </c>
      <c r="C269" s="9">
        <v>8.0357142857142863E-2</v>
      </c>
      <c r="D269" s="26"/>
      <c r="E269" s="26"/>
      <c r="F269" s="13" t="s">
        <v>100</v>
      </c>
      <c r="G269" s="9">
        <v>0.12943632567849686</v>
      </c>
      <c r="H269" s="9">
        <v>8.4099868593955324E-2</v>
      </c>
      <c r="I269" s="9">
        <v>8.0939947780678839E-2</v>
      </c>
      <c r="J269" s="9">
        <v>7.1874999999999994E-2</v>
      </c>
      <c r="K269" s="9">
        <v>5.2346570397111908E-2</v>
      </c>
      <c r="L269" s="26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</row>
    <row r="270" spans="1:23" ht="14.25" x14ac:dyDescent="0.25">
      <c r="A270" s="13" t="s">
        <v>101</v>
      </c>
      <c r="B270" s="9">
        <v>0.54466608846487397</v>
      </c>
      <c r="C270" s="9">
        <v>0.40922619047619102</v>
      </c>
      <c r="D270" s="26"/>
      <c r="E270" s="26"/>
      <c r="F270" s="13" t="s">
        <v>101</v>
      </c>
      <c r="G270" s="9">
        <v>0.45720250521920669</v>
      </c>
      <c r="H270" s="9">
        <v>0.51511169513797628</v>
      </c>
      <c r="I270" s="9">
        <v>0.52219321148825071</v>
      </c>
      <c r="J270" s="9">
        <v>0.47499999999999998</v>
      </c>
      <c r="K270" s="9">
        <v>0.38808664259927794</v>
      </c>
      <c r="L270" s="26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</row>
    <row r="271" spans="1:23" ht="14.25" x14ac:dyDescent="0.25">
      <c r="A271" s="13" t="s">
        <v>102</v>
      </c>
      <c r="B271" s="9">
        <v>2.4284475281873399E-2</v>
      </c>
      <c r="C271" s="9">
        <v>8.1845238095238099E-3</v>
      </c>
      <c r="D271" s="26"/>
      <c r="E271" s="26"/>
      <c r="F271" s="13" t="s">
        <v>102</v>
      </c>
      <c r="G271" s="9">
        <v>3.1315240083507306E-2</v>
      </c>
      <c r="H271" s="9">
        <v>1.9710906701708279E-2</v>
      </c>
      <c r="I271" s="9">
        <v>1.3054830287206267E-2</v>
      </c>
      <c r="J271" s="9">
        <v>6.2500000000000003E-3</v>
      </c>
      <c r="K271" s="9">
        <v>3.6101083032490976E-3</v>
      </c>
      <c r="L271" s="26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</row>
    <row r="272" spans="1:23" ht="14.25" x14ac:dyDescent="0.25">
      <c r="A272" s="13" t="s">
        <v>103</v>
      </c>
      <c r="B272" s="9">
        <v>4.6834345186470103E-2</v>
      </c>
      <c r="C272" s="9">
        <v>6.25E-2</v>
      </c>
      <c r="D272" s="26"/>
      <c r="E272" s="26"/>
      <c r="F272" s="13" t="s">
        <v>103</v>
      </c>
      <c r="G272" s="9">
        <v>3.3402922755741124E-2</v>
      </c>
      <c r="H272" s="9">
        <v>3.8107752956636008E-2</v>
      </c>
      <c r="I272" s="9">
        <v>5.2219321148825069E-2</v>
      </c>
      <c r="J272" s="9">
        <v>4.0625000000000001E-2</v>
      </c>
      <c r="K272" s="9">
        <v>0.10830324909747292</v>
      </c>
      <c r="L272" s="26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</row>
    <row r="273" spans="1:23" ht="14.25" x14ac:dyDescent="0.25">
      <c r="A273" s="13" t="s">
        <v>104</v>
      </c>
      <c r="B273" s="9" t="s">
        <v>60</v>
      </c>
      <c r="C273" s="9" t="s">
        <v>60</v>
      </c>
      <c r="D273" s="26"/>
      <c r="E273" s="26"/>
      <c r="F273" s="13" t="s">
        <v>104</v>
      </c>
      <c r="G273" s="9" t="s">
        <v>60</v>
      </c>
      <c r="H273" s="9" t="s">
        <v>60</v>
      </c>
      <c r="I273" s="9" t="s">
        <v>60</v>
      </c>
      <c r="J273" s="9" t="s">
        <v>60</v>
      </c>
      <c r="K273" s="9" t="s">
        <v>60</v>
      </c>
      <c r="L273" s="26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</row>
    <row r="274" spans="1:23" ht="28.5" x14ac:dyDescent="0.25">
      <c r="A274" s="13" t="s">
        <v>105</v>
      </c>
      <c r="B274" s="9" t="s">
        <v>60</v>
      </c>
      <c r="C274" s="9" t="s">
        <v>60</v>
      </c>
      <c r="D274" s="26"/>
      <c r="E274" s="26"/>
      <c r="F274" s="13" t="s">
        <v>105</v>
      </c>
      <c r="G274" s="9" t="s">
        <v>60</v>
      </c>
      <c r="H274" s="9" t="s">
        <v>60</v>
      </c>
      <c r="I274" s="9" t="s">
        <v>60</v>
      </c>
      <c r="J274" s="9" t="s">
        <v>60</v>
      </c>
      <c r="K274" s="9" t="s">
        <v>60</v>
      </c>
      <c r="L274" s="26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</row>
    <row r="275" spans="1:23" ht="14.25" x14ac:dyDescent="0.25">
      <c r="A275" s="13" t="s">
        <v>106</v>
      </c>
      <c r="B275" s="9">
        <v>6.0711188204683403E-3</v>
      </c>
      <c r="C275" s="9">
        <v>1.48809523809524E-3</v>
      </c>
      <c r="D275" s="26"/>
      <c r="E275" s="26"/>
      <c r="F275" s="13" t="s">
        <v>106</v>
      </c>
      <c r="G275" s="9">
        <v>6.2630480167014616E-3</v>
      </c>
      <c r="H275" s="9">
        <v>6.5703022339027592E-3</v>
      </c>
      <c r="I275" s="9">
        <v>2.6109660574412537E-3</v>
      </c>
      <c r="J275" s="9">
        <v>0</v>
      </c>
      <c r="K275" s="9">
        <v>0</v>
      </c>
      <c r="L275" s="26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</row>
    <row r="276" spans="1:23" ht="14.25" x14ac:dyDescent="0.25">
      <c r="A276" s="13" t="s">
        <v>107</v>
      </c>
      <c r="B276" s="9" t="s">
        <v>60</v>
      </c>
      <c r="C276" s="9" t="s">
        <v>60</v>
      </c>
      <c r="D276" s="26"/>
      <c r="E276" s="26"/>
      <c r="F276" s="13" t="s">
        <v>107</v>
      </c>
      <c r="G276" s="9" t="s">
        <v>60</v>
      </c>
      <c r="H276" s="9" t="s">
        <v>60</v>
      </c>
      <c r="I276" s="9" t="s">
        <v>60</v>
      </c>
      <c r="J276" s="9" t="s">
        <v>60</v>
      </c>
      <c r="K276" s="9" t="s">
        <v>60</v>
      </c>
      <c r="L276" s="26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</row>
    <row r="277" spans="1:23" ht="29.25" thickBot="1" x14ac:dyDescent="0.3">
      <c r="A277" s="13" t="s">
        <v>108</v>
      </c>
      <c r="B277" s="9">
        <v>3.0355594102341701E-2</v>
      </c>
      <c r="C277" s="9">
        <v>5.5803571428571397E-2</v>
      </c>
      <c r="D277" s="26"/>
      <c r="E277" s="26"/>
      <c r="F277" s="13" t="s">
        <v>108</v>
      </c>
      <c r="G277" s="10">
        <v>8.3507306889352796E-5</v>
      </c>
      <c r="H277" s="10">
        <v>1.1826544021025001E-4</v>
      </c>
      <c r="I277" s="10">
        <v>2.0887728459529999E-4</v>
      </c>
      <c r="J277" s="10">
        <v>3.4375000000000003E-4</v>
      </c>
      <c r="K277" s="10">
        <v>1.4079422382671501E-3</v>
      </c>
      <c r="L277" s="26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</row>
    <row r="278" spans="1:23" ht="15" thickBot="1" x14ac:dyDescent="0.3">
      <c r="A278" s="134">
        <v>2006</v>
      </c>
      <c r="B278" s="133" t="s">
        <v>129</v>
      </c>
      <c r="C278" s="133" t="s">
        <v>130</v>
      </c>
      <c r="D278" s="26"/>
      <c r="E278" s="26"/>
      <c r="F278" s="138">
        <v>2006</v>
      </c>
      <c r="G278" s="137" t="s">
        <v>131</v>
      </c>
      <c r="H278" s="137" t="s">
        <v>132</v>
      </c>
      <c r="I278" s="137" t="s">
        <v>133</v>
      </c>
      <c r="J278" s="137" t="s">
        <v>134</v>
      </c>
      <c r="K278" s="137" t="s">
        <v>135</v>
      </c>
      <c r="L278" s="26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</row>
    <row r="279" spans="1:23" ht="14.25" x14ac:dyDescent="0.25">
      <c r="A279" s="4" t="s">
        <v>222</v>
      </c>
      <c r="B279" s="9">
        <v>0.55274599999999996</v>
      </c>
      <c r="C279" s="9">
        <v>0.63602400000000003</v>
      </c>
      <c r="D279" s="26"/>
      <c r="E279" s="26"/>
      <c r="F279" s="4" t="s">
        <v>222</v>
      </c>
      <c r="G279" s="9">
        <v>0.64500000000000002</v>
      </c>
      <c r="H279" s="9">
        <v>0.57899999999999996</v>
      </c>
      <c r="I279" s="9">
        <v>0.55800000000000005</v>
      </c>
      <c r="J279" s="9">
        <v>0.64600000000000002</v>
      </c>
      <c r="K279" s="9">
        <v>0.57699999999999996</v>
      </c>
      <c r="L279" s="26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</row>
    <row r="280" spans="1:23" ht="28.5" x14ac:dyDescent="0.25">
      <c r="A280" s="13" t="s">
        <v>223</v>
      </c>
      <c r="B280" s="9">
        <v>8.3696999999999994E-2</v>
      </c>
      <c r="C280" s="9">
        <v>8.2959999999999992E-2</v>
      </c>
      <c r="D280" s="26"/>
      <c r="E280" s="26"/>
      <c r="F280" s="13" t="s">
        <v>223</v>
      </c>
      <c r="G280" s="9">
        <v>0.13400000000000001</v>
      </c>
      <c r="H280" s="9">
        <v>7.8E-2</v>
      </c>
      <c r="I280" s="9">
        <v>6.5000000000000002E-2</v>
      </c>
      <c r="J280" s="9">
        <v>5.7000000000000002E-2</v>
      </c>
      <c r="K280" s="9">
        <v>7.2999999999999995E-2</v>
      </c>
      <c r="L280" s="26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</row>
    <row r="281" spans="1:23" ht="14.25" x14ac:dyDescent="0.25">
      <c r="A281" s="13" t="s">
        <v>97</v>
      </c>
      <c r="B281" s="9">
        <v>1.7439999999999999E-3</v>
      </c>
      <c r="C281" s="9">
        <v>7.4700000000000005E-4</v>
      </c>
      <c r="D281" s="26"/>
      <c r="E281" s="26"/>
      <c r="F281" s="13" t="s">
        <v>97</v>
      </c>
      <c r="G281" s="9">
        <v>4.0000000000000001E-3</v>
      </c>
      <c r="H281" s="9">
        <v>1E-3</v>
      </c>
      <c r="I281" s="9">
        <v>0</v>
      </c>
      <c r="J281" s="9">
        <v>0</v>
      </c>
      <c r="K281" s="9">
        <v>0</v>
      </c>
      <c r="L281" s="26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</row>
    <row r="282" spans="1:23" ht="28.5" x14ac:dyDescent="0.25">
      <c r="A282" s="13" t="s">
        <v>98</v>
      </c>
      <c r="B282" s="9">
        <v>6.1029999999999999E-3</v>
      </c>
      <c r="C282" s="9">
        <v>4.4840000000000001E-3</v>
      </c>
      <c r="D282" s="26"/>
      <c r="E282" s="26"/>
      <c r="F282" s="13" t="s">
        <v>98</v>
      </c>
      <c r="G282" s="9">
        <v>4.0000000000000001E-3</v>
      </c>
      <c r="H282" s="9">
        <v>7.0000000000000001E-3</v>
      </c>
      <c r="I282" s="9">
        <v>8.0000000000000002E-3</v>
      </c>
      <c r="J282" s="9">
        <v>6.0000000000000001E-3</v>
      </c>
      <c r="K282" s="9">
        <v>2E-3</v>
      </c>
      <c r="L282" s="26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</row>
    <row r="283" spans="1:23" ht="14.25" x14ac:dyDescent="0.25">
      <c r="A283" s="13" t="s">
        <v>99</v>
      </c>
      <c r="B283" s="9">
        <v>0.60418499999999997</v>
      </c>
      <c r="C283" s="9">
        <v>0.627803</v>
      </c>
      <c r="D283" s="26"/>
      <c r="E283" s="26"/>
      <c r="F283" s="13" t="s">
        <v>99</v>
      </c>
      <c r="G283" s="9">
        <v>0.77800000000000002</v>
      </c>
      <c r="H283" s="9">
        <v>0.64100000000000001</v>
      </c>
      <c r="I283" s="9">
        <v>0.58599999999999997</v>
      </c>
      <c r="J283" s="9">
        <v>0.60699999999999998</v>
      </c>
      <c r="K283" s="9">
        <v>0.46800000000000003</v>
      </c>
      <c r="L283" s="26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</row>
    <row r="284" spans="1:23" ht="14.25" x14ac:dyDescent="0.25">
      <c r="A284" s="13" t="s">
        <v>100</v>
      </c>
      <c r="B284" s="9">
        <v>0.121186</v>
      </c>
      <c r="C284" s="9">
        <v>0.11210800000000001</v>
      </c>
      <c r="D284" s="26"/>
      <c r="E284" s="26"/>
      <c r="F284" s="13" t="s">
        <v>100</v>
      </c>
      <c r="G284" s="9">
        <v>0.15</v>
      </c>
      <c r="H284" s="9">
        <v>0.153</v>
      </c>
      <c r="I284" s="9">
        <v>0.10199999999999999</v>
      </c>
      <c r="J284" s="9">
        <v>9.8000000000000004E-2</v>
      </c>
      <c r="K284" s="9">
        <v>6.0999999999999999E-2</v>
      </c>
      <c r="L284" s="26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</row>
    <row r="285" spans="1:23" ht="14.25" x14ac:dyDescent="0.25">
      <c r="A285" s="13" t="s">
        <v>101</v>
      </c>
      <c r="B285" s="9">
        <v>0.36007</v>
      </c>
      <c r="C285" s="9">
        <v>0.21748899999999999</v>
      </c>
      <c r="D285" s="26"/>
      <c r="E285" s="26"/>
      <c r="F285" s="13" t="s">
        <v>101</v>
      </c>
      <c r="G285" s="9">
        <v>0.26500000000000001</v>
      </c>
      <c r="H285" s="9">
        <v>0.35499999999999998</v>
      </c>
      <c r="I285" s="9">
        <v>0.34599999999999997</v>
      </c>
      <c r="J285" s="9">
        <v>0.27400000000000002</v>
      </c>
      <c r="K285" s="9">
        <v>0.17199999999999999</v>
      </c>
      <c r="L285" s="26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</row>
    <row r="286" spans="1:23" ht="14.25" x14ac:dyDescent="0.25">
      <c r="A286" s="13" t="s">
        <v>102</v>
      </c>
      <c r="B286" s="9">
        <v>2.9643000000000003E-2</v>
      </c>
      <c r="C286" s="9">
        <v>1.1211E-2</v>
      </c>
      <c r="D286" s="26"/>
      <c r="E286" s="26"/>
      <c r="F286" s="13" t="s">
        <v>102</v>
      </c>
      <c r="G286" s="9">
        <v>2.3706896551724137E-2</v>
      </c>
      <c r="H286" s="9">
        <v>1.1764705882352941E-2</v>
      </c>
      <c r="I286" s="9">
        <v>9.3457943925233638E-3</v>
      </c>
      <c r="J286" s="9">
        <v>9.6153846153846159E-3</v>
      </c>
      <c r="K286" s="9">
        <v>1.893939393939394E-2</v>
      </c>
      <c r="L286" s="26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</row>
    <row r="287" spans="1:23" ht="14.25" x14ac:dyDescent="0.25">
      <c r="A287" s="13" t="s">
        <v>103</v>
      </c>
      <c r="B287" s="9">
        <v>1.1334E-2</v>
      </c>
      <c r="C287" s="9">
        <v>7.4739999999999997E-3</v>
      </c>
      <c r="D287" s="26"/>
      <c r="E287" s="26"/>
      <c r="F287" s="13" t="s">
        <v>103</v>
      </c>
      <c r="G287" s="9">
        <v>0.04</v>
      </c>
      <c r="H287" s="9">
        <v>6.5000000000000002E-2</v>
      </c>
      <c r="I287" s="9">
        <v>6.5000000000000002E-2</v>
      </c>
      <c r="J287" s="9">
        <v>0.06</v>
      </c>
      <c r="K287" s="9">
        <v>7.6999999999999999E-2</v>
      </c>
      <c r="L287" s="26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</row>
    <row r="288" spans="1:23" ht="14.25" x14ac:dyDescent="0.25">
      <c r="A288" s="13" t="s">
        <v>104</v>
      </c>
      <c r="B288" s="9" t="s">
        <v>60</v>
      </c>
      <c r="C288" s="9" t="s">
        <v>60</v>
      </c>
      <c r="D288" s="26"/>
      <c r="E288" s="26"/>
      <c r="F288" s="13" t="s">
        <v>104</v>
      </c>
      <c r="G288" s="9" t="s">
        <v>60</v>
      </c>
      <c r="H288" s="9" t="s">
        <v>60</v>
      </c>
      <c r="I288" s="9" t="s">
        <v>60</v>
      </c>
      <c r="J288" s="9" t="s">
        <v>60</v>
      </c>
      <c r="K288" s="9" t="s">
        <v>60</v>
      </c>
      <c r="L288" s="26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</row>
    <row r="289" spans="1:23" ht="28.5" x14ac:dyDescent="0.25">
      <c r="A289" s="13" t="s">
        <v>105</v>
      </c>
      <c r="B289" s="9" t="s">
        <v>60</v>
      </c>
      <c r="C289" s="9" t="s">
        <v>60</v>
      </c>
      <c r="D289" s="26"/>
      <c r="E289" s="26"/>
      <c r="F289" s="13" t="s">
        <v>105</v>
      </c>
      <c r="G289" s="9" t="s">
        <v>60</v>
      </c>
      <c r="H289" s="9" t="s">
        <v>60</v>
      </c>
      <c r="I289" s="9" t="s">
        <v>60</v>
      </c>
      <c r="J289" s="9" t="s">
        <v>60</v>
      </c>
      <c r="K289" s="9" t="s">
        <v>60</v>
      </c>
      <c r="L289" s="26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</row>
    <row r="290" spans="1:23" ht="14.25" x14ac:dyDescent="0.25">
      <c r="A290" s="13" t="s">
        <v>106</v>
      </c>
      <c r="B290" s="9">
        <v>1.3388259526261586E-2</v>
      </c>
      <c r="C290" s="9">
        <v>8.0000000000000002E-3</v>
      </c>
      <c r="D290" s="26"/>
      <c r="E290" s="26"/>
      <c r="F290" s="13" t="s">
        <v>106</v>
      </c>
      <c r="G290" s="9">
        <v>2.4E-2</v>
      </c>
      <c r="H290" s="9">
        <v>8.0000000000000002E-3</v>
      </c>
      <c r="I290" s="9">
        <v>5.0000000000000001E-3</v>
      </c>
      <c r="J290" s="9">
        <v>3.0000000000000001E-3</v>
      </c>
      <c r="K290" s="9">
        <v>4.0000000000000001E-3</v>
      </c>
      <c r="L290" s="26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</row>
    <row r="291" spans="1:23" ht="14.25" x14ac:dyDescent="0.25">
      <c r="A291" s="13" t="s">
        <v>107</v>
      </c>
      <c r="B291" s="9" t="s">
        <v>60</v>
      </c>
      <c r="C291" s="9" t="s">
        <v>60</v>
      </c>
      <c r="D291" s="26"/>
      <c r="E291" s="26"/>
      <c r="F291" s="13" t="s">
        <v>107</v>
      </c>
      <c r="G291" s="9" t="s">
        <v>60</v>
      </c>
      <c r="H291" s="9" t="s">
        <v>60</v>
      </c>
      <c r="I291" s="9" t="s">
        <v>60</v>
      </c>
      <c r="J291" s="9" t="s">
        <v>60</v>
      </c>
      <c r="K291" s="9" t="s">
        <v>60</v>
      </c>
      <c r="L291" s="26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</row>
    <row r="292" spans="1:23" ht="13.5" customHeight="1" x14ac:dyDescent="0.25">
      <c r="A292" s="13" t="s">
        <v>108</v>
      </c>
      <c r="B292" s="9">
        <v>6.0699999999999997E-2</v>
      </c>
      <c r="C292" s="9">
        <v>0.11584</v>
      </c>
      <c r="D292" s="26"/>
      <c r="E292" s="26"/>
      <c r="F292" s="39" t="s">
        <v>108</v>
      </c>
      <c r="G292" s="9">
        <v>2.8000000000000001E-2</v>
      </c>
      <c r="H292" s="9">
        <v>0.03</v>
      </c>
      <c r="I292" s="9">
        <v>7.0999999999999994E-2</v>
      </c>
      <c r="J292" s="9">
        <v>8.8999999999999996E-2</v>
      </c>
      <c r="K292" s="9">
        <v>0.23699999999999999</v>
      </c>
      <c r="L292" s="26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92D050"/>
  </sheetPr>
  <dimension ref="A1:V46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2" s="17" customFormat="1" ht="30" customHeight="1" x14ac:dyDescent="0.2">
      <c r="A1" s="24" t="s">
        <v>137</v>
      </c>
      <c r="B1" s="15"/>
      <c r="C1" s="15"/>
      <c r="D1" s="15"/>
      <c r="E1" s="15"/>
      <c r="F1" s="15"/>
      <c r="G1" s="15"/>
      <c r="H1" s="16"/>
      <c r="I1" s="16"/>
      <c r="J1" s="16"/>
    </row>
    <row r="3" spans="1:22" ht="14.25" thickBot="1" x14ac:dyDescent="0.3">
      <c r="A3" s="25" t="s">
        <v>95</v>
      </c>
    </row>
    <row r="4" spans="1:22" ht="48.6" customHeight="1" thickBot="1" x14ac:dyDescent="0.3">
      <c r="A4" s="139" t="s">
        <v>138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 t="s">
        <v>217</v>
      </c>
      <c r="H4" s="128">
        <v>2008</v>
      </c>
      <c r="I4" s="128">
        <v>2007</v>
      </c>
      <c r="J4" s="131" t="s">
        <v>165</v>
      </c>
    </row>
    <row r="5" spans="1:22" ht="15" customHeight="1" thickBot="1" x14ac:dyDescent="0.3">
      <c r="A5" s="40" t="s">
        <v>139</v>
      </c>
      <c r="B5" s="42">
        <v>2.8</v>
      </c>
      <c r="C5" s="42">
        <v>3.2103825136612016</v>
      </c>
      <c r="D5" s="42">
        <v>2.8026499999999999</v>
      </c>
      <c r="E5" s="42">
        <v>3.06</v>
      </c>
      <c r="F5" s="42">
        <v>2.9549867608120066</v>
      </c>
      <c r="G5" s="42">
        <v>2.6947200352929874</v>
      </c>
      <c r="H5" s="42" t="s">
        <v>60</v>
      </c>
      <c r="I5" s="42" t="s">
        <v>60</v>
      </c>
      <c r="J5" s="42">
        <v>1.0366500000000001</v>
      </c>
    </row>
    <row r="6" spans="1:22" x14ac:dyDescent="0.25">
      <c r="A6" s="110" t="s">
        <v>214</v>
      </c>
    </row>
    <row r="7" spans="1:22" ht="14.25" thickBot="1" x14ac:dyDescent="0.3"/>
    <row r="8" spans="1:22" s="23" customFormat="1" ht="29.25" thickBot="1" x14ac:dyDescent="0.25">
      <c r="A8" s="132">
        <v>2019</v>
      </c>
      <c r="B8" s="140" t="s">
        <v>110</v>
      </c>
      <c r="C8" s="140" t="s">
        <v>111</v>
      </c>
      <c r="D8" s="140" t="s">
        <v>112</v>
      </c>
      <c r="E8" s="140" t="s">
        <v>113</v>
      </c>
      <c r="F8" s="140" t="s">
        <v>114</v>
      </c>
      <c r="G8" s="140" t="s">
        <v>145</v>
      </c>
      <c r="H8" s="140" t="s">
        <v>115</v>
      </c>
      <c r="I8" s="140" t="s">
        <v>116</v>
      </c>
      <c r="J8" s="140" t="s">
        <v>117</v>
      </c>
      <c r="K8" s="140" t="s">
        <v>118</v>
      </c>
      <c r="L8" s="140" t="s">
        <v>119</v>
      </c>
      <c r="M8" s="140" t="s">
        <v>120</v>
      </c>
      <c r="N8" s="140" t="s">
        <v>121</v>
      </c>
      <c r="O8" s="140" t="s">
        <v>122</v>
      </c>
      <c r="P8" s="140" t="s">
        <v>123</v>
      </c>
      <c r="Q8" s="140" t="s">
        <v>124</v>
      </c>
      <c r="R8" s="140" t="s">
        <v>125</v>
      </c>
      <c r="S8" s="140" t="s">
        <v>126</v>
      </c>
      <c r="T8" s="140" t="s">
        <v>149</v>
      </c>
      <c r="U8" s="140" t="s">
        <v>127</v>
      </c>
      <c r="V8" s="140" t="s">
        <v>128</v>
      </c>
    </row>
    <row r="9" spans="1:22" ht="15" thickBot="1" x14ac:dyDescent="0.3">
      <c r="A9" s="4" t="s">
        <v>139</v>
      </c>
      <c r="B9" s="51">
        <v>2.67</v>
      </c>
      <c r="C9" s="51">
        <v>3.11</v>
      </c>
      <c r="D9" s="51">
        <v>2.69</v>
      </c>
      <c r="E9" s="51">
        <v>2.5099999999999998</v>
      </c>
      <c r="F9" s="51">
        <v>3.75</v>
      </c>
      <c r="G9" s="51">
        <v>3.35</v>
      </c>
      <c r="H9" s="51">
        <v>2.77</v>
      </c>
      <c r="I9" s="51">
        <v>2.88</v>
      </c>
      <c r="J9" s="51">
        <v>3.06</v>
      </c>
      <c r="K9" s="51">
        <v>3.35</v>
      </c>
      <c r="L9" s="51">
        <v>2.69</v>
      </c>
      <c r="M9" s="51">
        <v>3.19</v>
      </c>
      <c r="N9" s="51">
        <v>2.0099999999999998</v>
      </c>
      <c r="O9" s="51">
        <v>3.42</v>
      </c>
      <c r="P9" s="51">
        <v>2.02</v>
      </c>
      <c r="Q9" s="51">
        <v>3.45</v>
      </c>
      <c r="R9" s="51">
        <v>2.76</v>
      </c>
      <c r="S9" s="51">
        <v>2.27</v>
      </c>
      <c r="T9" s="51">
        <v>3.31</v>
      </c>
      <c r="U9" s="51">
        <v>2.38</v>
      </c>
      <c r="V9" s="51">
        <v>2.64</v>
      </c>
    </row>
    <row r="10" spans="1:22" ht="15" thickBot="1" x14ac:dyDescent="0.3">
      <c r="A10" s="134">
        <v>2017</v>
      </c>
      <c r="B10" s="141" t="s">
        <v>110</v>
      </c>
      <c r="C10" s="141" t="s">
        <v>111</v>
      </c>
      <c r="D10" s="141" t="s">
        <v>112</v>
      </c>
      <c r="E10" s="141" t="s">
        <v>113</v>
      </c>
      <c r="F10" s="141" t="s">
        <v>114</v>
      </c>
      <c r="G10" s="141" t="s">
        <v>145</v>
      </c>
      <c r="H10" s="141" t="s">
        <v>115</v>
      </c>
      <c r="I10" s="141" t="s">
        <v>116</v>
      </c>
      <c r="J10" s="141" t="s">
        <v>117</v>
      </c>
      <c r="K10" s="141" t="s">
        <v>118</v>
      </c>
      <c r="L10" s="141" t="s">
        <v>119</v>
      </c>
      <c r="M10" s="141" t="s">
        <v>120</v>
      </c>
      <c r="N10" s="141" t="s">
        <v>121</v>
      </c>
      <c r="O10" s="141" t="s">
        <v>122</v>
      </c>
      <c r="P10" s="141" t="s">
        <v>123</v>
      </c>
      <c r="Q10" s="141" t="s">
        <v>124</v>
      </c>
      <c r="R10" s="141" t="s">
        <v>125</v>
      </c>
      <c r="S10" s="141" t="s">
        <v>126</v>
      </c>
      <c r="T10" s="141" t="s">
        <v>149</v>
      </c>
      <c r="U10" s="141" t="s">
        <v>127</v>
      </c>
      <c r="V10" s="141" t="s">
        <v>128</v>
      </c>
    </row>
    <row r="11" spans="1:22" ht="15" thickBot="1" x14ac:dyDescent="0.3">
      <c r="A11" s="4" t="s">
        <v>139</v>
      </c>
      <c r="B11" s="51">
        <v>2.4500000000000011</v>
      </c>
      <c r="C11" s="51">
        <v>2.2577319587628866</v>
      </c>
      <c r="D11" s="51">
        <v>4.2043010752688161</v>
      </c>
      <c r="E11" s="51">
        <v>2.4144144144144142</v>
      </c>
      <c r="F11" s="51">
        <v>3.3364485981308407</v>
      </c>
      <c r="G11" s="51">
        <v>3.8061224489795906</v>
      </c>
      <c r="H11" s="51">
        <v>3.5925925925925939</v>
      </c>
      <c r="I11" s="51">
        <v>3.3693693693693696</v>
      </c>
      <c r="J11" s="51">
        <v>3.0545454545454542</v>
      </c>
      <c r="K11" s="51">
        <v>3.2898550724637672</v>
      </c>
      <c r="L11" s="51">
        <v>3.8706896551724133</v>
      </c>
      <c r="M11" s="51">
        <v>3.1407407407407413</v>
      </c>
      <c r="N11" s="51">
        <v>3.1418439716312059</v>
      </c>
      <c r="O11" s="51">
        <v>3.8661971830985928</v>
      </c>
      <c r="P11" s="51">
        <v>2.9044117647058814</v>
      </c>
      <c r="Q11" s="51">
        <v>3.2366412213740445</v>
      </c>
      <c r="R11" s="51">
        <v>4.0583333333333318</v>
      </c>
      <c r="S11" s="51">
        <v>3.7769784172661871</v>
      </c>
      <c r="T11" s="51">
        <v>2.2374100719424459</v>
      </c>
      <c r="U11" s="51">
        <v>2.5116279069767438</v>
      </c>
      <c r="V11" s="51">
        <v>3.1205673758865253</v>
      </c>
    </row>
    <row r="12" spans="1:22" ht="14.25" x14ac:dyDescent="0.25">
      <c r="A12" s="136">
        <v>2016</v>
      </c>
      <c r="B12" s="141" t="s">
        <v>110</v>
      </c>
      <c r="C12" s="141" t="s">
        <v>111</v>
      </c>
      <c r="D12" s="141" t="s">
        <v>112</v>
      </c>
      <c r="E12" s="141" t="s">
        <v>113</v>
      </c>
      <c r="F12" s="141" t="s">
        <v>114</v>
      </c>
      <c r="G12" s="141" t="s">
        <v>145</v>
      </c>
      <c r="H12" s="141" t="s">
        <v>115</v>
      </c>
      <c r="I12" s="141" t="s">
        <v>116</v>
      </c>
      <c r="J12" s="141" t="s">
        <v>117</v>
      </c>
      <c r="K12" s="141" t="s">
        <v>118</v>
      </c>
      <c r="L12" s="141" t="s">
        <v>119</v>
      </c>
      <c r="M12" s="141" t="s">
        <v>120</v>
      </c>
      <c r="N12" s="141" t="s">
        <v>121</v>
      </c>
      <c r="O12" s="141" t="s">
        <v>122</v>
      </c>
      <c r="P12" s="141" t="s">
        <v>123</v>
      </c>
      <c r="Q12" s="141" t="s">
        <v>124</v>
      </c>
      <c r="R12" s="141" t="s">
        <v>125</v>
      </c>
      <c r="S12" s="141" t="s">
        <v>126</v>
      </c>
      <c r="T12" s="141" t="s">
        <v>149</v>
      </c>
      <c r="U12" s="141" t="s">
        <v>127</v>
      </c>
      <c r="V12" s="141" t="s">
        <v>128</v>
      </c>
    </row>
    <row r="13" spans="1:22" ht="15" thickBot="1" x14ac:dyDescent="0.3">
      <c r="A13" s="39" t="s">
        <v>139</v>
      </c>
      <c r="B13" s="51">
        <v>2.259740259740262</v>
      </c>
      <c r="C13" s="51">
        <v>3.336633663366336</v>
      </c>
      <c r="D13" s="51">
        <v>3.1428571428571406</v>
      </c>
      <c r="E13" s="51">
        <v>3.0558659217877091</v>
      </c>
      <c r="F13" s="51">
        <v>3.9038961038961082</v>
      </c>
      <c r="G13" s="51">
        <v>2.5508771929824543</v>
      </c>
      <c r="H13" s="51">
        <v>2.621621621621621</v>
      </c>
      <c r="I13" s="51">
        <v>2.9136125654450242</v>
      </c>
      <c r="J13" s="51">
        <v>3.0782122905027927</v>
      </c>
      <c r="K13" s="51">
        <v>2.8602484472049685</v>
      </c>
      <c r="L13" s="51">
        <v>2.725714285714286</v>
      </c>
      <c r="M13" s="51">
        <v>2.9893238434163694</v>
      </c>
      <c r="N13" s="51">
        <v>2.6686567164179129</v>
      </c>
      <c r="O13" s="51">
        <v>3.1027397260273974</v>
      </c>
      <c r="P13" s="51">
        <v>3.1039755351681961</v>
      </c>
      <c r="Q13" s="51">
        <v>2.8560411311053979</v>
      </c>
      <c r="R13" s="51">
        <v>2.1095890410958904</v>
      </c>
      <c r="S13" s="51">
        <v>2.0924369747899156</v>
      </c>
      <c r="T13" s="51">
        <v>2.5182072829131661</v>
      </c>
      <c r="U13" s="51">
        <v>1.626139817629179</v>
      </c>
      <c r="V13" s="51">
        <v>2.7664041994750641</v>
      </c>
    </row>
    <row r="14" spans="1:22" ht="15" thickBot="1" x14ac:dyDescent="0.3">
      <c r="A14" s="134">
        <v>2014</v>
      </c>
      <c r="B14" s="141" t="s">
        <v>110</v>
      </c>
      <c r="C14" s="141" t="s">
        <v>111</v>
      </c>
      <c r="D14" s="141" t="s">
        <v>112</v>
      </c>
      <c r="E14" s="141" t="s">
        <v>113</v>
      </c>
      <c r="F14" s="141" t="s">
        <v>114</v>
      </c>
      <c r="G14" s="141" t="s">
        <v>145</v>
      </c>
      <c r="H14" s="141" t="s">
        <v>115</v>
      </c>
      <c r="I14" s="141" t="s">
        <v>116</v>
      </c>
      <c r="J14" s="141" t="s">
        <v>117</v>
      </c>
      <c r="K14" s="141" t="s">
        <v>118</v>
      </c>
      <c r="L14" s="141" t="s">
        <v>119</v>
      </c>
      <c r="M14" s="141" t="s">
        <v>120</v>
      </c>
      <c r="N14" s="141" t="s">
        <v>121</v>
      </c>
      <c r="O14" s="141" t="s">
        <v>122</v>
      </c>
      <c r="P14" s="141" t="s">
        <v>123</v>
      </c>
      <c r="Q14" s="141" t="s">
        <v>124</v>
      </c>
      <c r="R14" s="141" t="s">
        <v>125</v>
      </c>
      <c r="S14" s="141" t="s">
        <v>126</v>
      </c>
      <c r="T14" s="141" t="s">
        <v>149</v>
      </c>
      <c r="U14" s="141" t="s">
        <v>127</v>
      </c>
      <c r="V14" s="141" t="s">
        <v>128</v>
      </c>
    </row>
    <row r="15" spans="1:22" ht="14.25" x14ac:dyDescent="0.25">
      <c r="A15" s="39" t="s">
        <v>139</v>
      </c>
      <c r="B15" s="51">
        <v>2.1779661016949152</v>
      </c>
      <c r="C15" s="51">
        <v>3.0283018867924532</v>
      </c>
      <c r="D15" s="51">
        <v>3.5175438596491242</v>
      </c>
      <c r="E15" s="51">
        <v>4.1171171171171181</v>
      </c>
      <c r="F15" s="51">
        <v>4.120370370370372</v>
      </c>
      <c r="G15" s="51">
        <v>2.4369747899159666</v>
      </c>
      <c r="H15" s="51">
        <v>2.9811320754716979</v>
      </c>
      <c r="I15" s="51">
        <v>2.831683168316832</v>
      </c>
      <c r="J15" s="51">
        <v>2.7711864406779663</v>
      </c>
      <c r="K15" s="51">
        <v>2.5614035087719311</v>
      </c>
      <c r="L15" s="51">
        <v>2.6052631578947363</v>
      </c>
      <c r="M15" s="51">
        <v>2.3499999999999983</v>
      </c>
      <c r="N15" s="51">
        <v>2.615384615384615</v>
      </c>
      <c r="O15" s="51">
        <v>3.8407079646017706</v>
      </c>
      <c r="P15" s="51">
        <v>4.801886792452831</v>
      </c>
      <c r="Q15" s="51">
        <v>3.2589285714285721</v>
      </c>
      <c r="R15" s="51">
        <v>2.7226890756302509</v>
      </c>
      <c r="S15" s="51">
        <v>3.1467889908256876</v>
      </c>
      <c r="T15" s="51">
        <v>3.3504273504273496</v>
      </c>
      <c r="U15" s="51">
        <v>2.940594059405941</v>
      </c>
      <c r="V15" s="51">
        <v>2.125</v>
      </c>
    </row>
    <row r="16" spans="1:22" ht="15" thickBot="1" x14ac:dyDescent="0.3">
      <c r="A16" s="136">
        <v>2012</v>
      </c>
      <c r="B16" s="141" t="s">
        <v>110</v>
      </c>
      <c r="C16" s="141" t="s">
        <v>111</v>
      </c>
      <c r="D16" s="141" t="s">
        <v>112</v>
      </c>
      <c r="E16" s="141" t="s">
        <v>113</v>
      </c>
      <c r="F16" s="141" t="s">
        <v>114</v>
      </c>
      <c r="G16" s="141" t="s">
        <v>145</v>
      </c>
      <c r="H16" s="141" t="s">
        <v>115</v>
      </c>
      <c r="I16" s="141" t="s">
        <v>116</v>
      </c>
      <c r="J16" s="141" t="s">
        <v>117</v>
      </c>
      <c r="K16" s="141" t="s">
        <v>118</v>
      </c>
      <c r="L16" s="141" t="s">
        <v>119</v>
      </c>
      <c r="M16" s="141" t="s">
        <v>120</v>
      </c>
      <c r="N16" s="141" t="s">
        <v>121</v>
      </c>
      <c r="O16" s="141" t="s">
        <v>122</v>
      </c>
      <c r="P16" s="141" t="s">
        <v>123</v>
      </c>
      <c r="Q16" s="141" t="s">
        <v>124</v>
      </c>
      <c r="R16" s="141" t="s">
        <v>125</v>
      </c>
      <c r="S16" s="141" t="s">
        <v>126</v>
      </c>
      <c r="T16" s="141" t="s">
        <v>149</v>
      </c>
      <c r="U16" s="141" t="s">
        <v>127</v>
      </c>
      <c r="V16" s="141" t="s">
        <v>128</v>
      </c>
    </row>
    <row r="17" spans="1:22" ht="14.25" x14ac:dyDescent="0.25">
      <c r="A17" s="39" t="s">
        <v>139</v>
      </c>
      <c r="B17" s="51">
        <v>2.2980769230769229</v>
      </c>
      <c r="C17" s="51">
        <v>2.7523809523809528</v>
      </c>
      <c r="D17" s="51">
        <v>3.1238095238095238</v>
      </c>
      <c r="E17" s="51">
        <v>2.4423076923076921</v>
      </c>
      <c r="F17" s="51">
        <v>3.1485148514851469</v>
      </c>
      <c r="G17" s="51">
        <v>3.2300884955752212</v>
      </c>
      <c r="H17" s="51">
        <v>1.715789473684211</v>
      </c>
      <c r="I17" s="51">
        <v>3.3240740740740731</v>
      </c>
      <c r="J17" s="51">
        <v>3.3495145631067955</v>
      </c>
      <c r="K17" s="51">
        <v>2.8095238095238102</v>
      </c>
      <c r="L17" s="51">
        <v>3.1284403669724772</v>
      </c>
      <c r="M17" s="51">
        <v>2.5688073394495423</v>
      </c>
      <c r="N17" s="51">
        <v>2.8240740740740744</v>
      </c>
      <c r="O17" s="51">
        <v>3.1551724137931045</v>
      </c>
      <c r="P17" s="51">
        <v>2.9716981132075482</v>
      </c>
      <c r="Q17" s="51">
        <v>3.5897435897435903</v>
      </c>
      <c r="R17" s="51">
        <v>3.4821428571428559</v>
      </c>
      <c r="S17" s="51">
        <v>2.8529411764705874</v>
      </c>
      <c r="T17" s="51">
        <v>2.7094017094017082</v>
      </c>
      <c r="U17" s="51">
        <v>3.2844827586206891</v>
      </c>
      <c r="V17" s="51">
        <v>3.0180180180180178</v>
      </c>
    </row>
    <row r="18" spans="1:22" ht="15" thickBot="1" x14ac:dyDescent="0.3">
      <c r="A18" s="134">
        <v>2009</v>
      </c>
      <c r="B18" s="141" t="s">
        <v>110</v>
      </c>
      <c r="C18" s="141" t="s">
        <v>111</v>
      </c>
      <c r="D18" s="141" t="s">
        <v>112</v>
      </c>
      <c r="E18" s="141" t="s">
        <v>113</v>
      </c>
      <c r="F18" s="141" t="s">
        <v>114</v>
      </c>
      <c r="G18" s="141" t="s">
        <v>145</v>
      </c>
      <c r="H18" s="141" t="s">
        <v>115</v>
      </c>
      <c r="I18" s="141" t="s">
        <v>116</v>
      </c>
      <c r="J18" s="141" t="s">
        <v>117</v>
      </c>
      <c r="K18" s="141" t="s">
        <v>118</v>
      </c>
      <c r="L18" s="141" t="s">
        <v>119</v>
      </c>
      <c r="M18" s="141" t="s">
        <v>120</v>
      </c>
      <c r="N18" s="141" t="s">
        <v>121</v>
      </c>
      <c r="O18" s="141" t="s">
        <v>122</v>
      </c>
      <c r="P18" s="141" t="s">
        <v>123</v>
      </c>
      <c r="Q18" s="141" t="s">
        <v>124</v>
      </c>
      <c r="R18" s="141" t="s">
        <v>125</v>
      </c>
      <c r="S18" s="141" t="s">
        <v>126</v>
      </c>
      <c r="T18" s="141" t="s">
        <v>149</v>
      </c>
      <c r="U18" s="141" t="s">
        <v>127</v>
      </c>
      <c r="V18" s="141" t="s">
        <v>128</v>
      </c>
    </row>
    <row r="19" spans="1:22" ht="14.25" x14ac:dyDescent="0.25">
      <c r="A19" s="39" t="s">
        <v>139</v>
      </c>
      <c r="B19" s="51">
        <v>2.2884615384615379</v>
      </c>
      <c r="C19" s="51">
        <v>3.0000000000000009</v>
      </c>
      <c r="D19" s="51">
        <v>2.6551724137931019</v>
      </c>
      <c r="E19" s="51">
        <v>2.5555555555555545</v>
      </c>
      <c r="F19" s="51">
        <v>3.1904761904761898</v>
      </c>
      <c r="G19" s="51">
        <v>2.9816513761467904</v>
      </c>
      <c r="H19" s="51">
        <v>2.5999999999999996</v>
      </c>
      <c r="I19" s="51">
        <v>2.9247311827956985</v>
      </c>
      <c r="J19" s="51">
        <v>2.6481481481481475</v>
      </c>
      <c r="K19" s="51">
        <v>2.9999999999999996</v>
      </c>
      <c r="L19" s="51">
        <v>2.3238095238095235</v>
      </c>
      <c r="M19" s="51">
        <v>3.4414414414414409</v>
      </c>
      <c r="N19" s="51">
        <v>2.333333333333333</v>
      </c>
      <c r="O19" s="51">
        <v>2.4513274336283177</v>
      </c>
      <c r="P19" s="51">
        <v>2.282051282051281</v>
      </c>
      <c r="Q19" s="51">
        <v>3.1944444444444455</v>
      </c>
      <c r="R19" s="51">
        <v>2.8461538461538458</v>
      </c>
      <c r="S19" s="51">
        <v>2.2432432432432434</v>
      </c>
      <c r="T19" s="51">
        <v>2.3861386138613869</v>
      </c>
      <c r="U19" s="51">
        <v>2.5727272727272728</v>
      </c>
      <c r="V19" s="51">
        <v>2.3418803418803424</v>
      </c>
    </row>
    <row r="20" spans="1:22" ht="15" thickBot="1" x14ac:dyDescent="0.3">
      <c r="A20" s="136">
        <v>2008</v>
      </c>
      <c r="B20" s="141" t="s">
        <v>110</v>
      </c>
      <c r="C20" s="141" t="s">
        <v>111</v>
      </c>
      <c r="D20" s="141" t="s">
        <v>112</v>
      </c>
      <c r="E20" s="141" t="s">
        <v>113</v>
      </c>
      <c r="F20" s="141" t="s">
        <v>114</v>
      </c>
      <c r="G20" s="141" t="s">
        <v>145</v>
      </c>
      <c r="H20" s="141" t="s">
        <v>115</v>
      </c>
      <c r="I20" s="141" t="s">
        <v>116</v>
      </c>
      <c r="J20" s="141" t="s">
        <v>117</v>
      </c>
      <c r="K20" s="141" t="s">
        <v>118</v>
      </c>
      <c r="L20" s="141" t="s">
        <v>119</v>
      </c>
      <c r="M20" s="141" t="s">
        <v>120</v>
      </c>
      <c r="N20" s="141" t="s">
        <v>121</v>
      </c>
      <c r="O20" s="141" t="s">
        <v>122</v>
      </c>
      <c r="P20" s="141" t="s">
        <v>123</v>
      </c>
      <c r="Q20" s="141" t="s">
        <v>124</v>
      </c>
      <c r="R20" s="141" t="s">
        <v>125</v>
      </c>
      <c r="S20" s="141" t="s">
        <v>126</v>
      </c>
      <c r="T20" s="141" t="s">
        <v>149</v>
      </c>
      <c r="U20" s="141" t="s">
        <v>127</v>
      </c>
      <c r="V20" s="141" t="s">
        <v>128</v>
      </c>
    </row>
    <row r="21" spans="1:22" ht="14.25" x14ac:dyDescent="0.25">
      <c r="A21" s="39" t="s">
        <v>139</v>
      </c>
      <c r="B21" s="51" t="s">
        <v>60</v>
      </c>
      <c r="C21" s="51" t="s">
        <v>60</v>
      </c>
      <c r="D21" s="51" t="s">
        <v>60</v>
      </c>
      <c r="E21" s="51" t="s">
        <v>60</v>
      </c>
      <c r="F21" s="51" t="s">
        <v>60</v>
      </c>
      <c r="G21" s="51" t="s">
        <v>60</v>
      </c>
      <c r="H21" s="51" t="s">
        <v>60</v>
      </c>
      <c r="I21" s="51" t="s">
        <v>60</v>
      </c>
      <c r="J21" s="51" t="s">
        <v>60</v>
      </c>
      <c r="K21" s="51" t="s">
        <v>60</v>
      </c>
      <c r="L21" s="51" t="s">
        <v>60</v>
      </c>
      <c r="M21" s="51" t="s">
        <v>60</v>
      </c>
      <c r="N21" s="51" t="s">
        <v>60</v>
      </c>
      <c r="O21" s="51" t="s">
        <v>60</v>
      </c>
      <c r="P21" s="51" t="s">
        <v>60</v>
      </c>
      <c r="Q21" s="51" t="s">
        <v>60</v>
      </c>
      <c r="R21" s="51" t="s">
        <v>60</v>
      </c>
      <c r="S21" s="51" t="s">
        <v>60</v>
      </c>
      <c r="T21" s="51" t="s">
        <v>60</v>
      </c>
      <c r="U21" s="51" t="s">
        <v>60</v>
      </c>
      <c r="V21" s="51" t="s">
        <v>60</v>
      </c>
    </row>
    <row r="22" spans="1:22" ht="15" thickBot="1" x14ac:dyDescent="0.3">
      <c r="A22" s="134">
        <v>2007</v>
      </c>
      <c r="B22" s="141" t="s">
        <v>110</v>
      </c>
      <c r="C22" s="141" t="s">
        <v>111</v>
      </c>
      <c r="D22" s="141" t="s">
        <v>112</v>
      </c>
      <c r="E22" s="141" t="s">
        <v>113</v>
      </c>
      <c r="F22" s="141" t="s">
        <v>114</v>
      </c>
      <c r="G22" s="141" t="s">
        <v>145</v>
      </c>
      <c r="H22" s="141" t="s">
        <v>115</v>
      </c>
      <c r="I22" s="141" t="s">
        <v>116</v>
      </c>
      <c r="J22" s="141" t="s">
        <v>117</v>
      </c>
      <c r="K22" s="141" t="s">
        <v>118</v>
      </c>
      <c r="L22" s="141" t="s">
        <v>119</v>
      </c>
      <c r="M22" s="141" t="s">
        <v>120</v>
      </c>
      <c r="N22" s="141" t="s">
        <v>121</v>
      </c>
      <c r="O22" s="141" t="s">
        <v>122</v>
      </c>
      <c r="P22" s="141" t="s">
        <v>123</v>
      </c>
      <c r="Q22" s="141" t="s">
        <v>124</v>
      </c>
      <c r="R22" s="141" t="s">
        <v>125</v>
      </c>
      <c r="S22" s="141" t="s">
        <v>126</v>
      </c>
      <c r="T22" s="141" t="s">
        <v>149</v>
      </c>
      <c r="U22" s="141" t="s">
        <v>127</v>
      </c>
      <c r="V22" s="141" t="s">
        <v>128</v>
      </c>
    </row>
    <row r="23" spans="1:22" ht="14.25" x14ac:dyDescent="0.25">
      <c r="A23" s="39" t="s">
        <v>139</v>
      </c>
      <c r="B23" s="51" t="s">
        <v>60</v>
      </c>
      <c r="C23" s="51" t="s">
        <v>60</v>
      </c>
      <c r="D23" s="51" t="s">
        <v>60</v>
      </c>
      <c r="E23" s="51" t="s">
        <v>60</v>
      </c>
      <c r="F23" s="51" t="s">
        <v>60</v>
      </c>
      <c r="G23" s="51" t="s">
        <v>60</v>
      </c>
      <c r="H23" s="51" t="s">
        <v>60</v>
      </c>
      <c r="I23" s="51" t="s">
        <v>60</v>
      </c>
      <c r="J23" s="51" t="s">
        <v>60</v>
      </c>
      <c r="K23" s="51" t="s">
        <v>60</v>
      </c>
      <c r="L23" s="51" t="s">
        <v>60</v>
      </c>
      <c r="M23" s="51" t="s">
        <v>60</v>
      </c>
      <c r="N23" s="51" t="s">
        <v>60</v>
      </c>
      <c r="O23" s="51" t="s">
        <v>60</v>
      </c>
      <c r="P23" s="51" t="s">
        <v>60</v>
      </c>
      <c r="Q23" s="51" t="s">
        <v>60</v>
      </c>
      <c r="R23" s="51" t="s">
        <v>60</v>
      </c>
      <c r="S23" s="51" t="s">
        <v>60</v>
      </c>
      <c r="T23" s="51" t="s">
        <v>60</v>
      </c>
      <c r="U23" s="51" t="s">
        <v>60</v>
      </c>
      <c r="V23" s="51" t="s">
        <v>60</v>
      </c>
    </row>
    <row r="24" spans="1:22" ht="15" thickBot="1" x14ac:dyDescent="0.3">
      <c r="A24" s="134">
        <v>2006</v>
      </c>
      <c r="B24" s="141" t="s">
        <v>110</v>
      </c>
      <c r="C24" s="141" t="s">
        <v>111</v>
      </c>
      <c r="D24" s="141" t="s">
        <v>112</v>
      </c>
      <c r="E24" s="141" t="s">
        <v>113</v>
      </c>
      <c r="F24" s="141" t="s">
        <v>114</v>
      </c>
      <c r="G24" s="141" t="s">
        <v>145</v>
      </c>
      <c r="H24" s="141" t="s">
        <v>115</v>
      </c>
      <c r="I24" s="141" t="s">
        <v>116</v>
      </c>
      <c r="J24" s="141" t="s">
        <v>117</v>
      </c>
      <c r="K24" s="141" t="s">
        <v>118</v>
      </c>
      <c r="L24" s="141" t="s">
        <v>119</v>
      </c>
      <c r="M24" s="141" t="s">
        <v>120</v>
      </c>
      <c r="N24" s="141" t="s">
        <v>121</v>
      </c>
      <c r="O24" s="141" t="s">
        <v>122</v>
      </c>
      <c r="P24" s="141" t="s">
        <v>123</v>
      </c>
      <c r="Q24" s="141" t="s">
        <v>124</v>
      </c>
      <c r="R24" s="141" t="s">
        <v>125</v>
      </c>
      <c r="S24" s="141" t="s">
        <v>126</v>
      </c>
      <c r="T24" s="141" t="s">
        <v>149</v>
      </c>
      <c r="U24" s="141" t="s">
        <v>127</v>
      </c>
      <c r="V24" s="141" t="s">
        <v>128</v>
      </c>
    </row>
    <row r="25" spans="1:22" ht="14.25" x14ac:dyDescent="0.25">
      <c r="A25" s="55" t="s">
        <v>139</v>
      </c>
      <c r="B25" s="51" t="s">
        <v>60</v>
      </c>
      <c r="C25" s="51" t="s">
        <v>60</v>
      </c>
      <c r="D25" s="51" t="s">
        <v>60</v>
      </c>
      <c r="E25" s="51" t="s">
        <v>60</v>
      </c>
      <c r="F25" s="51" t="s">
        <v>60</v>
      </c>
      <c r="G25" s="51" t="s">
        <v>60</v>
      </c>
      <c r="H25" s="51" t="s">
        <v>60</v>
      </c>
      <c r="I25" s="51" t="s">
        <v>60</v>
      </c>
      <c r="J25" s="51" t="s">
        <v>60</v>
      </c>
      <c r="K25" s="51" t="s">
        <v>60</v>
      </c>
      <c r="L25" s="51" t="s">
        <v>60</v>
      </c>
      <c r="M25" s="51" t="s">
        <v>60</v>
      </c>
      <c r="N25" s="51" t="s">
        <v>60</v>
      </c>
      <c r="O25" s="51" t="s">
        <v>60</v>
      </c>
      <c r="P25" s="51" t="s">
        <v>60</v>
      </c>
      <c r="Q25" s="51" t="s">
        <v>60</v>
      </c>
      <c r="R25" s="51" t="s">
        <v>60</v>
      </c>
      <c r="S25" s="51" t="s">
        <v>60</v>
      </c>
      <c r="T25" s="51" t="s">
        <v>60</v>
      </c>
      <c r="U25" s="51" t="s">
        <v>60</v>
      </c>
      <c r="V25" s="51" t="s">
        <v>60</v>
      </c>
    </row>
    <row r="26" spans="1:22" ht="14.25" thickBot="1" x14ac:dyDescent="0.3"/>
    <row r="28" spans="1:22" ht="12.6" customHeight="1" x14ac:dyDescent="0.25">
      <c r="A28" s="50" t="s">
        <v>140</v>
      </c>
      <c r="B28" s="50"/>
      <c r="C28" s="50"/>
      <c r="D28" s="34"/>
      <c r="F28" s="183" t="s">
        <v>141</v>
      </c>
      <c r="G28" s="183"/>
      <c r="H28" s="183"/>
      <c r="I28" s="183"/>
      <c r="J28" s="183"/>
      <c r="K28" s="183"/>
    </row>
    <row r="29" spans="1:22" ht="12.6" customHeight="1" x14ac:dyDescent="0.25">
      <c r="A29" s="142">
        <v>2019</v>
      </c>
      <c r="B29" s="141" t="s">
        <v>129</v>
      </c>
      <c r="C29" s="141" t="s">
        <v>130</v>
      </c>
      <c r="F29" s="143">
        <v>2019</v>
      </c>
      <c r="G29" s="137" t="s">
        <v>131</v>
      </c>
      <c r="H29" s="137" t="s">
        <v>132</v>
      </c>
      <c r="I29" s="137" t="s">
        <v>133</v>
      </c>
      <c r="J29" s="137" t="s">
        <v>134</v>
      </c>
      <c r="K29" s="137" t="s">
        <v>135</v>
      </c>
    </row>
    <row r="30" spans="1:22" ht="12.6" customHeight="1" x14ac:dyDescent="0.25">
      <c r="A30" s="4" t="s">
        <v>139</v>
      </c>
      <c r="B30" s="51">
        <v>2.96</v>
      </c>
      <c r="C30" s="51">
        <v>2.74</v>
      </c>
      <c r="F30" s="13" t="s">
        <v>139</v>
      </c>
      <c r="G30" s="52">
        <v>3</v>
      </c>
      <c r="H30" s="52">
        <v>2.89</v>
      </c>
      <c r="I30" s="52">
        <v>2.83</v>
      </c>
      <c r="J30" s="52">
        <v>2.65</v>
      </c>
      <c r="K30" s="52">
        <v>2.82</v>
      </c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</row>
    <row r="31" spans="1:22" ht="12.6" customHeight="1" x14ac:dyDescent="0.25">
      <c r="A31" s="142">
        <v>2017</v>
      </c>
      <c r="B31" s="141" t="s">
        <v>129</v>
      </c>
      <c r="C31" s="141" t="s">
        <v>130</v>
      </c>
      <c r="F31" s="135">
        <v>2017</v>
      </c>
      <c r="G31" s="137" t="s">
        <v>131</v>
      </c>
      <c r="H31" s="137" t="s">
        <v>132</v>
      </c>
      <c r="I31" s="137" t="s">
        <v>133</v>
      </c>
      <c r="J31" s="137" t="s">
        <v>134</v>
      </c>
      <c r="K31" s="137" t="s">
        <v>135</v>
      </c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22" ht="14.25" x14ac:dyDescent="0.25">
      <c r="A32" s="5" t="s">
        <v>139</v>
      </c>
      <c r="B32" s="51">
        <v>3.3344155844155843</v>
      </c>
      <c r="C32" s="51">
        <v>3.0954887218045144</v>
      </c>
      <c r="F32" s="5" t="s">
        <v>139</v>
      </c>
      <c r="G32" s="51">
        <v>3.5674157303370779</v>
      </c>
      <c r="H32" s="51">
        <v>3.3455978975032834</v>
      </c>
      <c r="I32" s="51">
        <v>3.1508620689655182</v>
      </c>
      <c r="J32" s="51">
        <v>2.9745547073791339</v>
      </c>
      <c r="K32" s="51">
        <v>3.0238095238095242</v>
      </c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</row>
    <row r="33" spans="1:22" ht="15" thickBot="1" x14ac:dyDescent="0.3">
      <c r="A33" s="142">
        <v>2016</v>
      </c>
      <c r="B33" s="141" t="s">
        <v>129</v>
      </c>
      <c r="C33" s="141" t="s">
        <v>130</v>
      </c>
      <c r="F33" s="135">
        <v>2016</v>
      </c>
      <c r="G33" s="137" t="s">
        <v>136</v>
      </c>
      <c r="H33" s="137" t="s">
        <v>132</v>
      </c>
      <c r="I33" s="137" t="s">
        <v>133</v>
      </c>
      <c r="J33" s="137" t="s">
        <v>134</v>
      </c>
      <c r="K33" s="137" t="s">
        <v>135</v>
      </c>
      <c r="T33" s="26"/>
      <c r="U33" s="26"/>
      <c r="V33" s="26"/>
    </row>
    <row r="34" spans="1:22" ht="15" thickBot="1" x14ac:dyDescent="0.3">
      <c r="A34" s="5" t="s">
        <v>139</v>
      </c>
      <c r="B34" s="51">
        <v>2.9526550807894427</v>
      </c>
      <c r="C34" s="51">
        <v>2.6601531357012544</v>
      </c>
      <c r="F34" s="5" t="s">
        <v>139</v>
      </c>
      <c r="G34" s="51">
        <v>3.1319855274475397</v>
      </c>
      <c r="H34" s="51">
        <v>2.9179373361115482</v>
      </c>
      <c r="I34" s="51">
        <v>2.6857240668219653</v>
      </c>
      <c r="J34" s="51">
        <v>2.6784750566784181</v>
      </c>
      <c r="K34" s="51">
        <v>2.5814065630779761</v>
      </c>
      <c r="T34" s="26"/>
      <c r="U34" s="26"/>
      <c r="V34" s="26"/>
    </row>
    <row r="35" spans="1:22" ht="15" thickBot="1" x14ac:dyDescent="0.3">
      <c r="A35" s="142">
        <v>2014</v>
      </c>
      <c r="B35" s="141" t="s">
        <v>129</v>
      </c>
      <c r="C35" s="141" t="s">
        <v>130</v>
      </c>
      <c r="F35" s="135">
        <v>2014</v>
      </c>
      <c r="G35" s="137" t="s">
        <v>136</v>
      </c>
      <c r="H35" s="137" t="s">
        <v>132</v>
      </c>
      <c r="I35" s="137" t="s">
        <v>133</v>
      </c>
      <c r="J35" s="137" t="s">
        <v>134</v>
      </c>
      <c r="K35" s="137" t="s">
        <v>135</v>
      </c>
      <c r="T35" s="26"/>
      <c r="U35" s="26"/>
      <c r="V35" s="26"/>
    </row>
    <row r="36" spans="1:22" ht="15" thickBot="1" x14ac:dyDescent="0.3">
      <c r="A36" s="5" t="s">
        <v>139</v>
      </c>
      <c r="B36" s="51">
        <v>3.0834847299999999</v>
      </c>
      <c r="C36" s="51">
        <v>3.0202429099999999</v>
      </c>
      <c r="F36" s="5" t="s">
        <v>139</v>
      </c>
      <c r="G36" s="51">
        <v>3.1634615384615374</v>
      </c>
      <c r="H36" s="51">
        <v>3.0042194092827019</v>
      </c>
      <c r="I36" s="51">
        <v>3.1398104265402842</v>
      </c>
      <c r="J36" s="51">
        <v>2.9064516129032278</v>
      </c>
      <c r="K36" s="51">
        <v>3.033472803347284</v>
      </c>
    </row>
    <row r="37" spans="1:22" ht="15" thickBot="1" x14ac:dyDescent="0.3">
      <c r="A37" s="142">
        <v>2012</v>
      </c>
      <c r="B37" s="141" t="s">
        <v>129</v>
      </c>
      <c r="C37" s="141" t="s">
        <v>130</v>
      </c>
      <c r="F37" s="135">
        <v>2012</v>
      </c>
      <c r="G37" s="137" t="s">
        <v>136</v>
      </c>
      <c r="H37" s="137" t="s">
        <v>132</v>
      </c>
      <c r="I37" s="137" t="s">
        <v>133</v>
      </c>
      <c r="J37" s="137" t="s">
        <v>134</v>
      </c>
      <c r="K37" s="137" t="s">
        <v>135</v>
      </c>
    </row>
    <row r="38" spans="1:22" ht="14.25" x14ac:dyDescent="0.25">
      <c r="A38" s="5" t="s">
        <v>139</v>
      </c>
      <c r="B38" s="51">
        <v>3.0670955882352939</v>
      </c>
      <c r="C38" s="51">
        <v>2.8514431239388802</v>
      </c>
      <c r="F38" s="5" t="s">
        <v>139</v>
      </c>
      <c r="G38" s="51">
        <v>3.22081218274112</v>
      </c>
      <c r="H38" s="51">
        <v>3.0209497206703912</v>
      </c>
      <c r="I38" s="51">
        <v>2.9482758620689662</v>
      </c>
      <c r="J38" s="51">
        <v>2.6319444444444438</v>
      </c>
      <c r="K38" s="51">
        <v>2.8333333333333348</v>
      </c>
    </row>
    <row r="39" spans="1:22" ht="14.25" x14ac:dyDescent="0.25">
      <c r="A39" s="142">
        <v>2009</v>
      </c>
      <c r="B39" s="141" t="s">
        <v>129</v>
      </c>
      <c r="C39" s="141" t="s">
        <v>130</v>
      </c>
      <c r="F39" s="135">
        <v>2009</v>
      </c>
      <c r="G39" s="137" t="s">
        <v>136</v>
      </c>
      <c r="H39" s="137" t="s">
        <v>132</v>
      </c>
      <c r="I39" s="137" t="s">
        <v>133</v>
      </c>
      <c r="J39" s="137" t="s">
        <v>134</v>
      </c>
      <c r="K39" s="137" t="s">
        <v>135</v>
      </c>
    </row>
    <row r="40" spans="1:22" ht="14.25" x14ac:dyDescent="0.25">
      <c r="A40" s="5" t="s">
        <v>139</v>
      </c>
      <c r="B40" s="51">
        <v>2.7382739212007476</v>
      </c>
      <c r="C40" s="51">
        <v>2.6233660130718972</v>
      </c>
      <c r="F40" s="5" t="s">
        <v>139</v>
      </c>
      <c r="G40" s="51">
        <v>2.9421841541755884</v>
      </c>
      <c r="H40" s="51">
        <v>2.6545454545454548</v>
      </c>
      <c r="I40" s="51">
        <v>2.6224783861671495</v>
      </c>
      <c r="J40" s="51">
        <v>2.3647416413373863</v>
      </c>
      <c r="K40" s="51">
        <v>2.6885245901639352</v>
      </c>
    </row>
    <row r="41" spans="1:22" ht="14.25" x14ac:dyDescent="0.25">
      <c r="A41" s="142">
        <v>2008</v>
      </c>
      <c r="B41" s="141" t="s">
        <v>129</v>
      </c>
      <c r="C41" s="141" t="s">
        <v>130</v>
      </c>
      <c r="F41" s="135">
        <v>2008</v>
      </c>
      <c r="G41" s="137" t="s">
        <v>136</v>
      </c>
      <c r="H41" s="137" t="s">
        <v>132</v>
      </c>
      <c r="I41" s="137" t="s">
        <v>133</v>
      </c>
      <c r="J41" s="137" t="s">
        <v>134</v>
      </c>
      <c r="K41" s="137" t="s">
        <v>135</v>
      </c>
    </row>
    <row r="42" spans="1:22" ht="14.25" x14ac:dyDescent="0.25">
      <c r="A42" s="5" t="s">
        <v>139</v>
      </c>
      <c r="B42" s="51" t="s">
        <v>60</v>
      </c>
      <c r="C42" s="51" t="s">
        <v>60</v>
      </c>
      <c r="F42" s="5" t="s">
        <v>139</v>
      </c>
      <c r="G42" s="51" t="s">
        <v>60</v>
      </c>
      <c r="H42" s="51" t="s">
        <v>60</v>
      </c>
      <c r="I42" s="51" t="s">
        <v>60</v>
      </c>
      <c r="J42" s="51" t="s">
        <v>60</v>
      </c>
      <c r="K42" s="51" t="s">
        <v>60</v>
      </c>
    </row>
    <row r="43" spans="1:22" ht="14.25" x14ac:dyDescent="0.25">
      <c r="A43" s="142">
        <v>2007</v>
      </c>
      <c r="B43" s="141" t="s">
        <v>129</v>
      </c>
      <c r="C43" s="141" t="s">
        <v>130</v>
      </c>
      <c r="F43" s="135">
        <v>2007</v>
      </c>
      <c r="G43" s="137" t="s">
        <v>131</v>
      </c>
      <c r="H43" s="137" t="s">
        <v>132</v>
      </c>
      <c r="I43" s="137" t="s">
        <v>133</v>
      </c>
      <c r="J43" s="137" t="s">
        <v>134</v>
      </c>
      <c r="K43" s="137" t="s">
        <v>135</v>
      </c>
    </row>
    <row r="44" spans="1:22" ht="14.25" x14ac:dyDescent="0.25">
      <c r="A44" s="5" t="s">
        <v>139</v>
      </c>
      <c r="B44" s="51" t="s">
        <v>60</v>
      </c>
      <c r="C44" s="51" t="s">
        <v>60</v>
      </c>
      <c r="F44" s="5" t="s">
        <v>139</v>
      </c>
      <c r="G44" s="51" t="s">
        <v>60</v>
      </c>
      <c r="H44" s="51" t="s">
        <v>60</v>
      </c>
      <c r="I44" s="51" t="s">
        <v>60</v>
      </c>
      <c r="J44" s="51" t="s">
        <v>60</v>
      </c>
      <c r="K44" s="51" t="s">
        <v>60</v>
      </c>
    </row>
    <row r="45" spans="1:22" ht="14.25" x14ac:dyDescent="0.25">
      <c r="A45" s="144">
        <v>2006</v>
      </c>
      <c r="B45" s="145" t="s">
        <v>129</v>
      </c>
      <c r="C45" s="146" t="s">
        <v>130</v>
      </c>
      <c r="F45" s="135">
        <v>2006</v>
      </c>
      <c r="G45" s="137" t="s">
        <v>131</v>
      </c>
      <c r="H45" s="137" t="s">
        <v>132</v>
      </c>
      <c r="I45" s="137" t="s">
        <v>133</v>
      </c>
      <c r="J45" s="137" t="s">
        <v>134</v>
      </c>
      <c r="K45" s="137" t="s">
        <v>135</v>
      </c>
    </row>
    <row r="46" spans="1:22" ht="14.25" x14ac:dyDescent="0.25">
      <c r="A46" s="5" t="s">
        <v>139</v>
      </c>
      <c r="B46" s="51" t="s">
        <v>60</v>
      </c>
      <c r="C46" s="51" t="s">
        <v>60</v>
      </c>
      <c r="F46" s="5" t="s">
        <v>139</v>
      </c>
      <c r="G46" s="51" t="s">
        <v>60</v>
      </c>
      <c r="H46" s="51" t="s">
        <v>60</v>
      </c>
      <c r="I46" s="51" t="s">
        <v>60</v>
      </c>
      <c r="J46" s="51" t="s">
        <v>60</v>
      </c>
      <c r="K46" s="51" t="s">
        <v>60</v>
      </c>
    </row>
  </sheetData>
  <mergeCells count="1">
    <mergeCell ref="F28:K28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92D050"/>
  </sheetPr>
  <dimension ref="A1:W5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155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x14ac:dyDescent="0.25">
      <c r="A3" s="25" t="s">
        <v>95</v>
      </c>
    </row>
    <row r="4" spans="1:23" ht="48.6" customHeight="1" thickBot="1" x14ac:dyDescent="0.3">
      <c r="A4" s="139" t="s">
        <v>156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 t="s">
        <v>217</v>
      </c>
      <c r="H4" s="128" t="s">
        <v>218</v>
      </c>
      <c r="I4" s="128" t="s">
        <v>219</v>
      </c>
      <c r="J4" s="131" t="s">
        <v>151</v>
      </c>
    </row>
    <row r="5" spans="1:23" ht="15" customHeight="1" thickBot="1" x14ac:dyDescent="0.3">
      <c r="A5" s="40" t="s">
        <v>139</v>
      </c>
      <c r="B5" s="42">
        <v>6.14</v>
      </c>
      <c r="C5" s="42">
        <v>6.3629150574681299</v>
      </c>
      <c r="D5" s="42">
        <v>5.93</v>
      </c>
      <c r="E5" s="42">
        <v>5.9032379761979827</v>
      </c>
      <c r="F5" s="42">
        <v>6.4922540435092282</v>
      </c>
      <c r="G5" s="42">
        <v>6.61</v>
      </c>
      <c r="H5" s="42">
        <v>6.79</v>
      </c>
      <c r="I5" s="42">
        <v>6.15</v>
      </c>
      <c r="J5" s="42">
        <v>6.2876189337367236</v>
      </c>
    </row>
    <row r="6" spans="1:23" x14ac:dyDescent="0.25">
      <c r="A6" s="26" t="s">
        <v>220</v>
      </c>
    </row>
    <row r="7" spans="1:23" ht="14.25" thickBot="1" x14ac:dyDescent="0.3"/>
    <row r="8" spans="1:23" s="23" customFormat="1" ht="29.25" thickBot="1" x14ac:dyDescent="0.3">
      <c r="A8" s="132">
        <v>2019</v>
      </c>
      <c r="B8" s="133" t="s">
        <v>110</v>
      </c>
      <c r="C8" s="133" t="s">
        <v>111</v>
      </c>
      <c r="D8" s="133" t="s">
        <v>112</v>
      </c>
      <c r="E8" s="133" t="s">
        <v>113</v>
      </c>
      <c r="F8" s="133" t="s">
        <v>114</v>
      </c>
      <c r="G8" s="133" t="s">
        <v>145</v>
      </c>
      <c r="H8" s="133" t="s">
        <v>115</v>
      </c>
      <c r="I8" s="133" t="s">
        <v>116</v>
      </c>
      <c r="J8" s="133" t="s">
        <v>117</v>
      </c>
      <c r="K8" s="133" t="s">
        <v>118</v>
      </c>
      <c r="L8" s="133" t="s">
        <v>119</v>
      </c>
      <c r="M8" s="133" t="s">
        <v>120</v>
      </c>
      <c r="N8" s="133" t="s">
        <v>121</v>
      </c>
      <c r="O8" s="133" t="s">
        <v>122</v>
      </c>
      <c r="P8" s="133" t="s">
        <v>123</v>
      </c>
      <c r="Q8" s="133" t="s">
        <v>124</v>
      </c>
      <c r="R8" s="133" t="s">
        <v>125</v>
      </c>
      <c r="S8" s="133" t="s">
        <v>126</v>
      </c>
      <c r="T8" s="133" t="s">
        <v>149</v>
      </c>
      <c r="U8" s="133" t="s">
        <v>127</v>
      </c>
      <c r="V8" s="133" t="s">
        <v>128</v>
      </c>
      <c r="W8" s="1"/>
    </row>
    <row r="9" spans="1:23" ht="15" thickBot="1" x14ac:dyDescent="0.3">
      <c r="A9" s="4" t="s">
        <v>139</v>
      </c>
      <c r="B9" s="58">
        <v>6.84</v>
      </c>
      <c r="C9" s="58">
        <v>6.09</v>
      </c>
      <c r="D9" s="58">
        <v>6.37</v>
      </c>
      <c r="E9" s="58">
        <v>5.88</v>
      </c>
      <c r="F9" s="58">
        <v>6.4</v>
      </c>
      <c r="G9" s="58">
        <v>6.41</v>
      </c>
      <c r="H9" s="58">
        <v>6.53</v>
      </c>
      <c r="I9" s="58">
        <v>5.94</v>
      </c>
      <c r="J9" s="58">
        <v>6.4</v>
      </c>
      <c r="K9" s="58">
        <v>5.57</v>
      </c>
      <c r="L9" s="58">
        <v>6.18</v>
      </c>
      <c r="M9" s="58">
        <v>6.12</v>
      </c>
      <c r="N9" s="58">
        <v>6.25</v>
      </c>
      <c r="O9" s="58">
        <v>6.8</v>
      </c>
      <c r="P9" s="58">
        <v>5.61</v>
      </c>
      <c r="Q9" s="58">
        <v>5.9</v>
      </c>
      <c r="R9" s="58">
        <v>6.35</v>
      </c>
      <c r="S9" s="58">
        <v>6.21</v>
      </c>
      <c r="T9" s="58">
        <v>6.46</v>
      </c>
      <c r="U9" s="58">
        <v>5.8</v>
      </c>
      <c r="V9" s="58">
        <v>6.12</v>
      </c>
    </row>
    <row r="10" spans="1:23" ht="15" thickBot="1" x14ac:dyDescent="0.3">
      <c r="A10" s="138">
        <v>2017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3" ht="15" thickBot="1" x14ac:dyDescent="0.3">
      <c r="A11" s="4" t="s">
        <v>139</v>
      </c>
      <c r="B11" s="58">
        <v>6.1060606060606073</v>
      </c>
      <c r="C11" s="58">
        <v>5.3383458646616546</v>
      </c>
      <c r="D11" s="58">
        <v>6.5929203539823007</v>
      </c>
      <c r="E11" s="58">
        <v>6.8098591549295753</v>
      </c>
      <c r="F11" s="58">
        <v>6.5075757575757534</v>
      </c>
      <c r="G11" s="58">
        <v>5.7969924812030085</v>
      </c>
      <c r="H11" s="58">
        <v>6.428571428571427</v>
      </c>
      <c r="I11" s="58">
        <v>6.0895522388059709</v>
      </c>
      <c r="J11" s="58">
        <v>5.9565217391304346</v>
      </c>
      <c r="K11" s="58">
        <v>6.4559999999999995</v>
      </c>
      <c r="L11" s="58">
        <v>7.0827067669172941</v>
      </c>
      <c r="M11" s="58">
        <v>7.5571428571428578</v>
      </c>
      <c r="N11" s="58">
        <v>6.9295774647887303</v>
      </c>
      <c r="O11" s="58">
        <v>6.7642857142857151</v>
      </c>
      <c r="P11" s="58">
        <v>6.702127659574467</v>
      </c>
      <c r="Q11" s="58">
        <v>6.5036496350364965</v>
      </c>
      <c r="R11" s="58">
        <v>5.4779411764705888</v>
      </c>
      <c r="S11" s="58">
        <v>6.9720279720279716</v>
      </c>
      <c r="T11" s="58">
        <v>5.8028169014084483</v>
      </c>
      <c r="U11" s="58">
        <v>5.6267605633802846</v>
      </c>
      <c r="V11" s="58">
        <v>5.5140845070422539</v>
      </c>
    </row>
    <row r="12" spans="1:23" ht="14.25" x14ac:dyDescent="0.25">
      <c r="A12" s="136">
        <v>2016</v>
      </c>
      <c r="B12" s="135" t="s">
        <v>110</v>
      </c>
      <c r="C12" s="135" t="s">
        <v>111</v>
      </c>
      <c r="D12" s="135" t="s">
        <v>112</v>
      </c>
      <c r="E12" s="135" t="s">
        <v>113</v>
      </c>
      <c r="F12" s="135" t="s">
        <v>114</v>
      </c>
      <c r="G12" s="135" t="s">
        <v>145</v>
      </c>
      <c r="H12" s="135" t="s">
        <v>115</v>
      </c>
      <c r="I12" s="135" t="s">
        <v>116</v>
      </c>
      <c r="J12" s="135" t="s">
        <v>117</v>
      </c>
      <c r="K12" s="135" t="s">
        <v>118</v>
      </c>
      <c r="L12" s="135" t="s">
        <v>119</v>
      </c>
      <c r="M12" s="135" t="s">
        <v>120</v>
      </c>
      <c r="N12" s="135" t="s">
        <v>121</v>
      </c>
      <c r="O12" s="135" t="s">
        <v>122</v>
      </c>
      <c r="P12" s="135" t="s">
        <v>123</v>
      </c>
      <c r="Q12" s="135" t="s">
        <v>124</v>
      </c>
      <c r="R12" s="135" t="s">
        <v>125</v>
      </c>
      <c r="S12" s="135" t="s">
        <v>126</v>
      </c>
      <c r="T12" s="135" t="s">
        <v>149</v>
      </c>
      <c r="U12" s="135" t="s">
        <v>127</v>
      </c>
      <c r="V12" s="135" t="s">
        <v>128</v>
      </c>
    </row>
    <row r="13" spans="1:23" ht="15" thickBot="1" x14ac:dyDescent="0.3">
      <c r="A13" s="39" t="s">
        <v>139</v>
      </c>
      <c r="B13" s="58">
        <v>5.8504155124653714</v>
      </c>
      <c r="C13" s="58">
        <v>6.2380952380952408</v>
      </c>
      <c r="D13" s="58">
        <v>6.167553191489362</v>
      </c>
      <c r="E13" s="58">
        <v>6.182291666666667</v>
      </c>
      <c r="F13" s="58">
        <v>5.7201946472019465</v>
      </c>
      <c r="G13" s="58">
        <v>5.2964824120602998</v>
      </c>
      <c r="H13" s="58">
        <v>6.4092140921409193</v>
      </c>
      <c r="I13" s="58">
        <v>5.6509900990099018</v>
      </c>
      <c r="J13" s="58">
        <v>6.2457831325301161</v>
      </c>
      <c r="K13" s="58">
        <v>5.6859296482412036</v>
      </c>
      <c r="L13" s="58">
        <v>5.716049382716049</v>
      </c>
      <c r="M13" s="58">
        <v>6.8590425531914931</v>
      </c>
      <c r="N13" s="58">
        <v>5.9715762273901847</v>
      </c>
      <c r="O13" s="58">
        <v>5.7984293193717269</v>
      </c>
      <c r="P13" s="58">
        <v>6.0673575129533699</v>
      </c>
      <c r="Q13" s="58">
        <v>6.1687041564792198</v>
      </c>
      <c r="R13" s="58">
        <v>5.6905370843989811</v>
      </c>
      <c r="S13" s="58">
        <v>5.9137055837563457</v>
      </c>
      <c r="T13" s="58">
        <v>5.8997289972899676</v>
      </c>
      <c r="U13" s="58">
        <v>5.7118155619596509</v>
      </c>
      <c r="V13" s="58">
        <v>4.936548223350254</v>
      </c>
    </row>
    <row r="14" spans="1:23" ht="14.25" x14ac:dyDescent="0.25">
      <c r="A14" s="138">
        <v>2014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5" thickBot="1" x14ac:dyDescent="0.3">
      <c r="A15" s="39" t="s">
        <v>139</v>
      </c>
      <c r="B15" s="58">
        <v>5.7666666666666657</v>
      </c>
      <c r="C15" s="58">
        <v>5.9583333333333313</v>
      </c>
      <c r="D15" s="58">
        <v>5.2773109243697496</v>
      </c>
      <c r="E15" s="58">
        <v>5.8803418803418817</v>
      </c>
      <c r="F15" s="58">
        <v>5.8461538461538467</v>
      </c>
      <c r="G15" s="58">
        <v>5.8333333333333313</v>
      </c>
      <c r="H15" s="58">
        <v>6.0884955752212395</v>
      </c>
      <c r="I15" s="58">
        <v>6.2589285714285703</v>
      </c>
      <c r="J15" s="58">
        <v>6.4033613445378155</v>
      </c>
      <c r="K15" s="58">
        <v>5.905172413793105</v>
      </c>
      <c r="L15" s="58">
        <v>6.0168067226890791</v>
      </c>
      <c r="M15" s="58">
        <v>6.0420168067226898</v>
      </c>
      <c r="N15" s="58">
        <v>5.6666666666666643</v>
      </c>
      <c r="O15" s="58">
        <v>5.5299145299145351</v>
      </c>
      <c r="P15" s="58">
        <v>5.7249999999999988</v>
      </c>
      <c r="Q15" s="58">
        <v>6.0254237288135615</v>
      </c>
      <c r="R15" s="58">
        <v>6.0000000000000018</v>
      </c>
      <c r="S15" s="58">
        <v>5.8869565217391324</v>
      </c>
      <c r="T15" s="58">
        <v>5.7815126050420176</v>
      </c>
      <c r="U15" s="58">
        <v>6.0540540540540526</v>
      </c>
      <c r="V15" s="58">
        <v>6.1779661016949143</v>
      </c>
    </row>
    <row r="16" spans="1:23" ht="14.25" x14ac:dyDescent="0.25">
      <c r="A16" s="136">
        <v>2012</v>
      </c>
      <c r="B16" s="135" t="s">
        <v>110</v>
      </c>
      <c r="C16" s="135" t="s">
        <v>111</v>
      </c>
      <c r="D16" s="135" t="s">
        <v>112</v>
      </c>
      <c r="E16" s="135" t="s">
        <v>113</v>
      </c>
      <c r="F16" s="135" t="s">
        <v>114</v>
      </c>
      <c r="G16" s="135" t="s">
        <v>145</v>
      </c>
      <c r="H16" s="135" t="s">
        <v>115</v>
      </c>
      <c r="I16" s="135" t="s">
        <v>116</v>
      </c>
      <c r="J16" s="135" t="s">
        <v>117</v>
      </c>
      <c r="K16" s="135" t="s">
        <v>118</v>
      </c>
      <c r="L16" s="135" t="s">
        <v>119</v>
      </c>
      <c r="M16" s="135" t="s">
        <v>120</v>
      </c>
      <c r="N16" s="135" t="s">
        <v>121</v>
      </c>
      <c r="O16" s="135" t="s">
        <v>122</v>
      </c>
      <c r="P16" s="135" t="s">
        <v>123</v>
      </c>
      <c r="Q16" s="135" t="s">
        <v>124</v>
      </c>
      <c r="R16" s="135" t="s">
        <v>125</v>
      </c>
      <c r="S16" s="135" t="s">
        <v>126</v>
      </c>
      <c r="T16" s="135" t="s">
        <v>149</v>
      </c>
      <c r="U16" s="135" t="s">
        <v>127</v>
      </c>
      <c r="V16" s="135" t="s">
        <v>128</v>
      </c>
    </row>
    <row r="17" spans="1:22" ht="15" thickBot="1" x14ac:dyDescent="0.3">
      <c r="A17" s="39" t="s">
        <v>139</v>
      </c>
      <c r="B17" s="58">
        <v>6.9333333333333336</v>
      </c>
      <c r="C17" s="58">
        <v>6.0000000000000009</v>
      </c>
      <c r="D17" s="58">
        <v>5.836206896551726</v>
      </c>
      <c r="E17" s="58">
        <v>6.2750000000000004</v>
      </c>
      <c r="F17" s="58">
        <v>6.3706896551724146</v>
      </c>
      <c r="G17" s="58">
        <v>6.875</v>
      </c>
      <c r="H17" s="58">
        <v>6.2773109243697478</v>
      </c>
      <c r="I17" s="58">
        <v>6.625</v>
      </c>
      <c r="J17" s="58">
        <v>6.0178571428571415</v>
      </c>
      <c r="K17" s="58">
        <v>6.8403361344537803</v>
      </c>
      <c r="L17" s="58">
        <v>6.8305084745762716</v>
      </c>
      <c r="M17" s="58">
        <v>6.7627118644067794</v>
      </c>
      <c r="N17" s="58">
        <v>6.4521739130434801</v>
      </c>
      <c r="O17" s="58">
        <v>6.8833333333333329</v>
      </c>
      <c r="P17" s="58">
        <v>6.5583333333333345</v>
      </c>
      <c r="Q17" s="58">
        <v>6.0168067226890765</v>
      </c>
      <c r="R17" s="58">
        <v>6.4873949579831942</v>
      </c>
      <c r="S17" s="58">
        <v>6.0940170940170946</v>
      </c>
      <c r="T17" s="58">
        <v>6.7983193277310905</v>
      </c>
      <c r="U17" s="58">
        <v>6.4406779661016955</v>
      </c>
      <c r="V17" s="58">
        <v>6.2941176470588225</v>
      </c>
    </row>
    <row r="18" spans="1:22" ht="14.25" x14ac:dyDescent="0.25">
      <c r="A18" s="138">
        <v>2009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5" thickBot="1" x14ac:dyDescent="0.3">
      <c r="A19" s="39" t="s">
        <v>139</v>
      </c>
      <c r="B19" s="58">
        <f>2.36521739130435*10/4</f>
        <v>5.9130434782608754</v>
      </c>
      <c r="C19" s="58">
        <f t="shared" ref="C19:U19" si="0">C27*10/4</f>
        <v>7.3214285714285721</v>
      </c>
      <c r="D19" s="58">
        <f t="shared" si="0"/>
        <v>6.1965811965811968</v>
      </c>
      <c r="E19" s="58">
        <f t="shared" si="0"/>
        <v>6.8201754385964906</v>
      </c>
      <c r="F19" s="58">
        <f t="shared" si="0"/>
        <v>6.2719298245614006</v>
      </c>
      <c r="G19" s="58">
        <f t="shared" si="0"/>
        <v>6.9347826086956523</v>
      </c>
      <c r="H19" s="58">
        <f t="shared" si="0"/>
        <v>6.9517543859649136</v>
      </c>
      <c r="I19" s="58">
        <f t="shared" si="0"/>
        <v>6.3785046728971988</v>
      </c>
      <c r="J19" s="58">
        <f t="shared" si="0"/>
        <v>7.0353982300884947</v>
      </c>
      <c r="K19" s="58">
        <f t="shared" si="0"/>
        <v>6.2173913043478244</v>
      </c>
      <c r="L19" s="58">
        <f t="shared" si="0"/>
        <v>6.2608695652173916</v>
      </c>
      <c r="M19" s="58">
        <f t="shared" si="0"/>
        <v>6.5434782608695627</v>
      </c>
      <c r="N19" s="58">
        <f t="shared" si="0"/>
        <v>6.3983050847457648</v>
      </c>
      <c r="O19" s="58">
        <f t="shared" si="0"/>
        <v>6.8103448275862091</v>
      </c>
      <c r="P19" s="58">
        <f t="shared" si="0"/>
        <v>7.2689075630252118</v>
      </c>
      <c r="Q19" s="58">
        <f t="shared" si="0"/>
        <v>6.3274336283185839</v>
      </c>
      <c r="R19" s="58">
        <f t="shared" si="0"/>
        <v>6.6525423728813573</v>
      </c>
      <c r="S19" s="58">
        <f t="shared" si="0"/>
        <v>7.0681818181818201</v>
      </c>
      <c r="T19" s="58">
        <f t="shared" si="0"/>
        <v>6.1853448275862046</v>
      </c>
      <c r="U19" s="58">
        <f t="shared" si="0"/>
        <v>7.0940170940170919</v>
      </c>
      <c r="V19" s="58">
        <f>V27*10/4</f>
        <v>6.4285714285714279</v>
      </c>
    </row>
    <row r="20" spans="1:22" ht="14.25" x14ac:dyDescent="0.25">
      <c r="A20" s="136">
        <v>2008</v>
      </c>
      <c r="B20" s="135" t="s">
        <v>110</v>
      </c>
      <c r="C20" s="135" t="s">
        <v>111</v>
      </c>
      <c r="D20" s="135" t="s">
        <v>112</v>
      </c>
      <c r="E20" s="135" t="s">
        <v>113</v>
      </c>
      <c r="F20" s="135" t="s">
        <v>114</v>
      </c>
      <c r="G20" s="135" t="s">
        <v>145</v>
      </c>
      <c r="H20" s="135" t="s">
        <v>115</v>
      </c>
      <c r="I20" s="135" t="s">
        <v>116</v>
      </c>
      <c r="J20" s="135" t="s">
        <v>117</v>
      </c>
      <c r="K20" s="135" t="s">
        <v>118</v>
      </c>
      <c r="L20" s="135" t="s">
        <v>119</v>
      </c>
      <c r="M20" s="135" t="s">
        <v>120</v>
      </c>
      <c r="N20" s="135" t="s">
        <v>121</v>
      </c>
      <c r="O20" s="135" t="s">
        <v>122</v>
      </c>
      <c r="P20" s="135" t="s">
        <v>123</v>
      </c>
      <c r="Q20" s="135" t="s">
        <v>124</v>
      </c>
      <c r="R20" s="135" t="s">
        <v>125</v>
      </c>
      <c r="S20" s="135" t="s">
        <v>126</v>
      </c>
      <c r="T20" s="135" t="s">
        <v>149</v>
      </c>
      <c r="U20" s="135" t="s">
        <v>127</v>
      </c>
      <c r="V20" s="135" t="s">
        <v>128</v>
      </c>
    </row>
    <row r="21" spans="1:22" ht="15" thickBot="1" x14ac:dyDescent="0.3">
      <c r="A21" s="39" t="s">
        <v>139</v>
      </c>
      <c r="B21" s="58">
        <v>5.8984374999999991</v>
      </c>
      <c r="C21" s="58">
        <v>7.1395999999999997</v>
      </c>
      <c r="D21" s="58">
        <v>6.1</v>
      </c>
      <c r="E21" s="58">
        <v>7.0227199999999996</v>
      </c>
      <c r="F21" s="58">
        <v>7.4019599999999999</v>
      </c>
      <c r="G21" s="58">
        <v>6.1009099999999998</v>
      </c>
      <c r="H21" s="58">
        <v>6.6904700000000004</v>
      </c>
      <c r="I21" s="58">
        <v>6.96319</v>
      </c>
      <c r="J21" s="58">
        <v>7.5</v>
      </c>
      <c r="K21" s="58">
        <v>7.0625</v>
      </c>
      <c r="L21" s="58">
        <v>6.1894999999999998</v>
      </c>
      <c r="M21" s="58">
        <v>7.09239</v>
      </c>
      <c r="N21" s="58">
        <v>6.6978</v>
      </c>
      <c r="O21" s="58">
        <v>6.4285699999999997</v>
      </c>
      <c r="P21" s="58">
        <v>6.43987</v>
      </c>
      <c r="Q21" s="58">
        <v>7.1288999999999998</v>
      </c>
      <c r="R21" s="58">
        <v>7.757009</v>
      </c>
      <c r="S21" s="58">
        <v>6.5389059999999999</v>
      </c>
      <c r="T21" s="58">
        <v>6.1978999999999997</v>
      </c>
      <c r="U21" s="58">
        <v>6.1290300000000002</v>
      </c>
      <c r="V21" s="58">
        <v>6.1290300000000002</v>
      </c>
    </row>
    <row r="22" spans="1:22" ht="14.25" x14ac:dyDescent="0.25">
      <c r="A22" s="138">
        <v>2007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5" thickBot="1" x14ac:dyDescent="0.3">
      <c r="A23" s="39" t="s">
        <v>139</v>
      </c>
      <c r="B23" s="58">
        <v>6.5086206896551726</v>
      </c>
      <c r="C23" s="58">
        <v>6.7647058823529402</v>
      </c>
      <c r="D23" s="58">
        <v>4.8989898989898988</v>
      </c>
      <c r="E23" s="58">
        <v>5.9873949579831969</v>
      </c>
      <c r="F23" s="58">
        <v>6.5509259259259256</v>
      </c>
      <c r="G23" s="58">
        <v>5.9633027522935773</v>
      </c>
      <c r="H23" s="58">
        <v>6.4663461538461506</v>
      </c>
      <c r="I23" s="58">
        <v>6.7953020134228215</v>
      </c>
      <c r="J23" s="58">
        <v>5.5913978494623651</v>
      </c>
      <c r="K23" s="58">
        <v>5.68062827225131</v>
      </c>
      <c r="L23" s="58">
        <v>7.6209677419354822</v>
      </c>
      <c r="M23" s="58">
        <v>6.2962962962962994</v>
      </c>
      <c r="N23" s="58">
        <v>5.2729885057471302</v>
      </c>
      <c r="O23" s="58">
        <v>6.0472972972972974</v>
      </c>
      <c r="P23" s="58">
        <v>5.8540372670807441</v>
      </c>
      <c r="Q23" s="58">
        <v>6.7924528301886786</v>
      </c>
      <c r="R23" s="58">
        <v>4.6551724137931041</v>
      </c>
      <c r="S23" s="58">
        <v>5.9615384615384599</v>
      </c>
      <c r="T23" s="58">
        <v>6.0416666666666679</v>
      </c>
      <c r="U23" s="58">
        <v>6.5707964601769921</v>
      </c>
      <c r="V23" s="58">
        <v>6.0897435897435903</v>
      </c>
    </row>
    <row r="24" spans="1:22" ht="14.25" x14ac:dyDescent="0.25">
      <c r="A24" s="138">
        <v>2006</v>
      </c>
      <c r="B24" s="135" t="s">
        <v>110</v>
      </c>
      <c r="C24" s="135" t="s">
        <v>111</v>
      </c>
      <c r="D24" s="135" t="s">
        <v>112</v>
      </c>
      <c r="E24" s="135" t="s">
        <v>113</v>
      </c>
      <c r="F24" s="135" t="s">
        <v>114</v>
      </c>
      <c r="G24" s="135" t="s">
        <v>145</v>
      </c>
      <c r="H24" s="135" t="s">
        <v>115</v>
      </c>
      <c r="I24" s="135" t="s">
        <v>116</v>
      </c>
      <c r="J24" s="135" t="s">
        <v>117</v>
      </c>
      <c r="K24" s="135" t="s">
        <v>118</v>
      </c>
      <c r="L24" s="135" t="s">
        <v>119</v>
      </c>
      <c r="M24" s="135" t="s">
        <v>120</v>
      </c>
      <c r="N24" s="135" t="s">
        <v>121</v>
      </c>
      <c r="O24" s="135" t="s">
        <v>122</v>
      </c>
      <c r="P24" s="135" t="s">
        <v>123</v>
      </c>
      <c r="Q24" s="135" t="s">
        <v>124</v>
      </c>
      <c r="R24" s="135" t="s">
        <v>125</v>
      </c>
      <c r="S24" s="135" t="s">
        <v>126</v>
      </c>
      <c r="T24" s="135" t="s">
        <v>149</v>
      </c>
      <c r="U24" s="135" t="s">
        <v>127</v>
      </c>
      <c r="V24" s="135" t="s">
        <v>128</v>
      </c>
    </row>
    <row r="25" spans="1:22" ht="15" thickBot="1" x14ac:dyDescent="0.3">
      <c r="A25" s="39" t="s">
        <v>139</v>
      </c>
      <c r="B25" s="61">
        <v>5.5982500000000002</v>
      </c>
      <c r="C25" s="61">
        <v>5.9565000000000001</v>
      </c>
      <c r="D25" s="61">
        <v>6.0184999999999995</v>
      </c>
      <c r="E25" s="61">
        <v>7.069</v>
      </c>
      <c r="F25" s="61">
        <v>7.2247500000000002</v>
      </c>
      <c r="G25" s="61">
        <v>5.7174999999999994</v>
      </c>
      <c r="H25" s="61">
        <v>6.6379999999999999</v>
      </c>
      <c r="I25" s="61">
        <v>6.3424999999999994</v>
      </c>
      <c r="J25" s="61">
        <v>6.875</v>
      </c>
      <c r="K25" s="61">
        <v>6.7767499999999998</v>
      </c>
      <c r="L25" s="61">
        <v>5.1397499999999994</v>
      </c>
      <c r="M25" s="61">
        <v>6.1427500000000004</v>
      </c>
      <c r="N25" s="61">
        <v>5.896749999999999</v>
      </c>
      <c r="O25" s="61">
        <v>6.4239999999999995</v>
      </c>
      <c r="P25" s="61">
        <v>6.4792499999999995</v>
      </c>
      <c r="Q25" s="61">
        <v>6.3157499999999995</v>
      </c>
      <c r="R25" s="61">
        <v>6.9392500000000004</v>
      </c>
      <c r="S25" s="61">
        <v>6.35</v>
      </c>
      <c r="T25" s="61">
        <v>5.9182500000000005</v>
      </c>
      <c r="U25" s="61">
        <v>6.5254999999999992</v>
      </c>
      <c r="V25" s="61">
        <v>5</v>
      </c>
    </row>
    <row r="26" spans="1:22" x14ac:dyDescent="0.25">
      <c r="A26" s="46"/>
    </row>
    <row r="27" spans="1:22" ht="14.25" hidden="1" x14ac:dyDescent="0.25">
      <c r="A27" s="46"/>
      <c r="C27" s="81">
        <v>2.9285714285714288</v>
      </c>
      <c r="D27" s="81">
        <v>2.4786324786324787</v>
      </c>
      <c r="E27" s="81">
        <v>2.7280701754385963</v>
      </c>
      <c r="F27" s="81">
        <v>2.5087719298245603</v>
      </c>
      <c r="G27" s="81">
        <v>2.7739130434782608</v>
      </c>
      <c r="H27" s="81">
        <v>2.7807017543859653</v>
      </c>
      <c r="I27" s="81">
        <v>2.5514018691588793</v>
      </c>
      <c r="J27" s="81">
        <v>2.8141592920353977</v>
      </c>
      <c r="K27" s="81">
        <v>2.4869565217391298</v>
      </c>
      <c r="L27" s="81">
        <v>2.5043478260869567</v>
      </c>
      <c r="M27" s="81">
        <v>2.6173913043478252</v>
      </c>
      <c r="N27" s="81">
        <v>2.5593220338983058</v>
      </c>
      <c r="O27" s="81">
        <v>2.7241379310344835</v>
      </c>
      <c r="P27" s="81">
        <v>2.9075630252100848</v>
      </c>
      <c r="Q27" s="81">
        <v>2.5309734513274336</v>
      </c>
      <c r="R27" s="81">
        <v>2.6610169491525428</v>
      </c>
      <c r="S27" s="81">
        <v>2.827272727272728</v>
      </c>
      <c r="T27" s="81">
        <v>2.4741379310344818</v>
      </c>
      <c r="U27" s="81">
        <v>2.8376068376068369</v>
      </c>
      <c r="V27" s="81">
        <v>2.5714285714285712</v>
      </c>
    </row>
    <row r="28" spans="1:22" ht="14.25" thickBot="1" x14ac:dyDescent="0.3">
      <c r="A28" s="50" t="s">
        <v>140</v>
      </c>
      <c r="B28" s="50"/>
      <c r="C28" s="50"/>
      <c r="D28" s="34"/>
      <c r="F28" s="109"/>
      <c r="G28" s="109"/>
      <c r="H28" s="109" t="s">
        <v>141</v>
      </c>
      <c r="I28" s="109"/>
      <c r="J28" s="109"/>
      <c r="K28" s="109"/>
    </row>
    <row r="29" spans="1:22" ht="15" thickBot="1" x14ac:dyDescent="0.3">
      <c r="A29" s="142">
        <v>2019</v>
      </c>
      <c r="B29" s="135" t="s">
        <v>129</v>
      </c>
      <c r="C29" s="135" t="s">
        <v>130</v>
      </c>
      <c r="D29" s="57"/>
      <c r="F29" s="143">
        <v>2019</v>
      </c>
      <c r="G29" s="147" t="s">
        <v>131</v>
      </c>
      <c r="H29" s="147" t="s">
        <v>132</v>
      </c>
      <c r="I29" s="147" t="s">
        <v>133</v>
      </c>
      <c r="J29" s="147" t="s">
        <v>134</v>
      </c>
      <c r="K29" s="147" t="s">
        <v>135</v>
      </c>
    </row>
    <row r="30" spans="1:22" ht="15" thickBot="1" x14ac:dyDescent="0.3">
      <c r="A30" s="4" t="s">
        <v>139</v>
      </c>
      <c r="B30" s="58">
        <v>6.23</v>
      </c>
      <c r="C30" s="58">
        <v>6.17</v>
      </c>
      <c r="D30" s="57"/>
      <c r="F30" s="13" t="s">
        <v>139</v>
      </c>
      <c r="G30" s="59">
        <v>6.91</v>
      </c>
      <c r="H30" s="60">
        <v>6.34</v>
      </c>
      <c r="I30" s="60">
        <v>6.04</v>
      </c>
      <c r="J30" s="60">
        <v>5.83</v>
      </c>
      <c r="K30" s="60">
        <v>5.91</v>
      </c>
    </row>
    <row r="31" spans="1:22" ht="15" thickBot="1" x14ac:dyDescent="0.3">
      <c r="A31" s="142">
        <v>2017</v>
      </c>
      <c r="B31" s="135" t="s">
        <v>129</v>
      </c>
      <c r="C31" s="135" t="s">
        <v>130</v>
      </c>
      <c r="D31" s="57"/>
      <c r="F31" s="135">
        <v>2017</v>
      </c>
      <c r="G31" s="147" t="s">
        <v>131</v>
      </c>
      <c r="H31" s="147" t="s">
        <v>132</v>
      </c>
      <c r="I31" s="147" t="s">
        <v>133</v>
      </c>
      <c r="J31" s="147" t="s">
        <v>134</v>
      </c>
      <c r="K31" s="147" t="s">
        <v>135</v>
      </c>
    </row>
    <row r="32" spans="1:22" ht="15" thickBot="1" x14ac:dyDescent="0.3">
      <c r="A32" s="5" t="s">
        <v>139</v>
      </c>
      <c r="B32" s="58">
        <v>6.3504083147735724</v>
      </c>
      <c r="C32" s="58">
        <v>6.3212161269002021</v>
      </c>
      <c r="D32" s="57"/>
      <c r="F32" s="5" t="s">
        <v>139</v>
      </c>
      <c r="G32" s="59">
        <v>6.8907363420427581</v>
      </c>
      <c r="H32" s="59">
        <v>6.4254545454545484</v>
      </c>
      <c r="I32" s="59">
        <v>6.2012072434607637</v>
      </c>
      <c r="J32" s="59">
        <v>6.1203703703703756</v>
      </c>
      <c r="K32" s="59">
        <v>6.1167883211678848</v>
      </c>
    </row>
    <row r="33" spans="1:11" ht="15" thickBot="1" x14ac:dyDescent="0.3">
      <c r="A33" s="142">
        <v>2016</v>
      </c>
      <c r="B33" s="135" t="s">
        <v>129</v>
      </c>
      <c r="C33" s="135" t="s">
        <v>130</v>
      </c>
      <c r="D33" s="57"/>
      <c r="F33" s="135">
        <v>2016</v>
      </c>
      <c r="G33" s="147" t="s">
        <v>136</v>
      </c>
      <c r="H33" s="147" t="s">
        <v>132</v>
      </c>
      <c r="I33" s="147" t="s">
        <v>133</v>
      </c>
      <c r="J33" s="147" t="s">
        <v>134</v>
      </c>
      <c r="K33" s="147" t="s">
        <v>135</v>
      </c>
    </row>
    <row r="34" spans="1:11" ht="15" thickBot="1" x14ac:dyDescent="0.3">
      <c r="A34" s="5" t="s">
        <v>139</v>
      </c>
      <c r="B34" s="58">
        <v>5.9367357788410393</v>
      </c>
      <c r="C34" s="58">
        <v>5.8867536032944363</v>
      </c>
      <c r="D34" s="57"/>
      <c r="F34" s="5" t="s">
        <v>139</v>
      </c>
      <c r="G34" s="59">
        <v>6.5717539863325731</v>
      </c>
      <c r="H34" s="59">
        <v>5.9965457685664987</v>
      </c>
      <c r="I34" s="59">
        <v>5.7276814386641055</v>
      </c>
      <c r="J34" s="59">
        <v>5.6024208566107987</v>
      </c>
      <c r="K34" s="59">
        <v>5.6636363636363569</v>
      </c>
    </row>
    <row r="35" spans="1:11" ht="15" thickBot="1" x14ac:dyDescent="0.3">
      <c r="A35" s="142">
        <v>2014</v>
      </c>
      <c r="B35" s="135" t="s">
        <v>129</v>
      </c>
      <c r="C35" s="135" t="s">
        <v>130</v>
      </c>
      <c r="D35" s="57"/>
      <c r="F35" s="135">
        <v>2014</v>
      </c>
      <c r="G35" s="147" t="s">
        <v>136</v>
      </c>
      <c r="H35" s="147" t="s">
        <v>132</v>
      </c>
      <c r="I35" s="147" t="s">
        <v>133</v>
      </c>
      <c r="J35" s="147" t="s">
        <v>134</v>
      </c>
      <c r="K35" s="147" t="s">
        <v>135</v>
      </c>
    </row>
    <row r="36" spans="1:11" ht="15" thickBot="1" x14ac:dyDescent="0.3">
      <c r="A36" s="5" t="s">
        <v>139</v>
      </c>
      <c r="B36" s="58">
        <v>5.8712186689714763</v>
      </c>
      <c r="C36" s="58">
        <v>5.9433384379785643</v>
      </c>
      <c r="D36" s="57"/>
      <c r="F36" s="5" t="s">
        <v>139</v>
      </c>
      <c r="G36" s="59">
        <v>6.2612612612612608</v>
      </c>
      <c r="H36" s="59">
        <v>5.9117647058823586</v>
      </c>
      <c r="I36" s="59">
        <v>5.7354988399071942</v>
      </c>
      <c r="J36" s="59">
        <v>5.7012578616352165</v>
      </c>
      <c r="K36" s="59">
        <v>5.877394636015322</v>
      </c>
    </row>
    <row r="37" spans="1:11" ht="15" thickBot="1" x14ac:dyDescent="0.3">
      <c r="A37" s="142">
        <v>2012</v>
      </c>
      <c r="B37" s="135" t="s">
        <v>129</v>
      </c>
      <c r="C37" s="135" t="s">
        <v>130</v>
      </c>
      <c r="D37" s="57"/>
      <c r="F37" s="135">
        <v>2012</v>
      </c>
      <c r="G37" s="147" t="s">
        <v>136</v>
      </c>
      <c r="H37" s="147" t="s">
        <v>132</v>
      </c>
      <c r="I37" s="147" t="s">
        <v>133</v>
      </c>
      <c r="J37" s="147" t="s">
        <v>134</v>
      </c>
      <c r="K37" s="147" t="s">
        <v>135</v>
      </c>
    </row>
    <row r="38" spans="1:11" ht="15" thickBot="1" x14ac:dyDescent="0.3">
      <c r="A38" s="5" t="s">
        <v>139</v>
      </c>
      <c r="B38" s="58">
        <v>6.4532990574121634</v>
      </c>
      <c r="C38" s="58">
        <v>6.4718844984802466</v>
      </c>
      <c r="D38" s="57"/>
      <c r="F38" s="5" t="s">
        <v>139</v>
      </c>
      <c r="G38" s="59">
        <v>6.5283446712018138</v>
      </c>
      <c r="H38" s="59">
        <v>6.4740346205059911</v>
      </c>
      <c r="I38" s="59">
        <v>6.3482352941176448</v>
      </c>
      <c r="J38" s="59">
        <v>6.1821086261980795</v>
      </c>
      <c r="K38" s="59">
        <v>6.6437613019891462</v>
      </c>
    </row>
    <row r="39" spans="1:11" ht="15" thickBot="1" x14ac:dyDescent="0.3">
      <c r="A39" s="142">
        <v>2009</v>
      </c>
      <c r="B39" s="135" t="s">
        <v>129</v>
      </c>
      <c r="C39" s="135" t="s">
        <v>130</v>
      </c>
      <c r="D39" s="57"/>
      <c r="F39" s="135">
        <v>2009</v>
      </c>
      <c r="G39" s="147" t="s">
        <v>136</v>
      </c>
      <c r="H39" s="147" t="s">
        <v>132</v>
      </c>
      <c r="I39" s="147" t="s">
        <v>133</v>
      </c>
      <c r="J39" s="147" t="s">
        <v>134</v>
      </c>
      <c r="K39" s="147" t="s">
        <v>135</v>
      </c>
    </row>
    <row r="40" spans="1:11" ht="15" thickBot="1" x14ac:dyDescent="0.3">
      <c r="A40" s="5" t="s">
        <v>139</v>
      </c>
      <c r="B40" s="58">
        <f>B55*10/4</f>
        <v>6.6165755919854208</v>
      </c>
      <c r="C40" s="58">
        <f>C55*10/4</f>
        <v>6.6277735271614304</v>
      </c>
      <c r="D40" s="57"/>
      <c r="F40" s="5" t="s">
        <v>139</v>
      </c>
      <c r="G40" s="58">
        <f>G55*10/4</f>
        <v>6.7745302713987563</v>
      </c>
      <c r="H40" s="58">
        <f>H55*10/4</f>
        <v>6.6965471447543159</v>
      </c>
      <c r="I40" s="58">
        <f>I55*10/4</f>
        <v>6.4355742296918805</v>
      </c>
      <c r="J40" s="58">
        <f>J55*10/4</f>
        <v>6.3905325443786953</v>
      </c>
      <c r="K40" s="58">
        <f>K55*10/4</f>
        <v>6.6825902335456489</v>
      </c>
    </row>
    <row r="41" spans="1:11" ht="15" thickBot="1" x14ac:dyDescent="0.3">
      <c r="A41" s="142">
        <v>2008</v>
      </c>
      <c r="B41" s="135" t="s">
        <v>129</v>
      </c>
      <c r="C41" s="135" t="s">
        <v>130</v>
      </c>
      <c r="D41" s="57"/>
      <c r="F41" s="135">
        <v>2008</v>
      </c>
      <c r="G41" s="147" t="s">
        <v>136</v>
      </c>
      <c r="H41" s="147" t="s">
        <v>132</v>
      </c>
      <c r="I41" s="147" t="s">
        <v>133</v>
      </c>
      <c r="J41" s="147" t="s">
        <v>134</v>
      </c>
      <c r="K41" s="147" t="s">
        <v>135</v>
      </c>
    </row>
    <row r="42" spans="1:11" ht="15" thickBot="1" x14ac:dyDescent="0.3">
      <c r="A42" s="5" t="s">
        <v>139</v>
      </c>
      <c r="B42" s="58">
        <v>6.8</v>
      </c>
      <c r="C42" s="58">
        <v>6.7750000000000004</v>
      </c>
      <c r="D42" s="57"/>
      <c r="F42" s="5" t="s">
        <v>139</v>
      </c>
      <c r="G42" s="9"/>
      <c r="H42" s="9"/>
      <c r="I42" s="9"/>
      <c r="J42" s="9"/>
      <c r="K42" s="9"/>
    </row>
    <row r="43" spans="1:11" ht="15" thickBot="1" x14ac:dyDescent="0.3">
      <c r="A43" s="142">
        <v>2007</v>
      </c>
      <c r="B43" s="135" t="s">
        <v>129</v>
      </c>
      <c r="C43" s="135" t="s">
        <v>130</v>
      </c>
      <c r="D43" s="57"/>
      <c r="F43" s="135">
        <v>2007</v>
      </c>
      <c r="G43" s="147" t="s">
        <v>131</v>
      </c>
      <c r="H43" s="147" t="s">
        <v>132</v>
      </c>
      <c r="I43" s="147" t="s">
        <v>133</v>
      </c>
      <c r="J43" s="147" t="s">
        <v>134</v>
      </c>
      <c r="K43" s="147" t="s">
        <v>135</v>
      </c>
    </row>
    <row r="44" spans="1:11" ht="15" thickBot="1" x14ac:dyDescent="0.3">
      <c r="A44" s="5" t="s">
        <v>139</v>
      </c>
      <c r="B44" s="58">
        <v>6.1379928315412222</v>
      </c>
      <c r="C44" s="58">
        <v>6.1513157894736725</v>
      </c>
      <c r="D44" s="57"/>
      <c r="F44" s="5" t="s">
        <v>139</v>
      </c>
      <c r="G44" s="58">
        <v>6.1293859649122728</v>
      </c>
      <c r="H44" s="58">
        <v>6.1718749999999956</v>
      </c>
      <c r="I44" s="58">
        <v>5.9341397849462378</v>
      </c>
      <c r="J44" s="58">
        <v>6.1333333333333293</v>
      </c>
      <c r="K44" s="58">
        <v>6.2927350427350444</v>
      </c>
    </row>
    <row r="45" spans="1:11" ht="15" thickBot="1" x14ac:dyDescent="0.3">
      <c r="A45" s="144">
        <v>2006</v>
      </c>
      <c r="B45" s="148" t="s">
        <v>129</v>
      </c>
      <c r="C45" s="149" t="s">
        <v>130</v>
      </c>
      <c r="D45" s="57"/>
      <c r="F45" s="135">
        <v>2006</v>
      </c>
      <c r="G45" s="147" t="s">
        <v>131</v>
      </c>
      <c r="H45" s="147" t="s">
        <v>132</v>
      </c>
      <c r="I45" s="147" t="s">
        <v>133</v>
      </c>
      <c r="J45" s="147" t="s">
        <v>134</v>
      </c>
      <c r="K45" s="147" t="s">
        <v>135</v>
      </c>
    </row>
    <row r="46" spans="1:11" ht="14.25" x14ac:dyDescent="0.25">
      <c r="A46" s="5" t="s">
        <v>139</v>
      </c>
      <c r="B46" s="58">
        <v>6.2891674127126134</v>
      </c>
      <c r="C46" s="58">
        <v>6.2885375494071125</v>
      </c>
      <c r="D46" s="57"/>
      <c r="F46" s="5" t="s">
        <v>139</v>
      </c>
      <c r="G46" s="58">
        <v>6.254999999999999</v>
      </c>
      <c r="H46" s="58">
        <v>6.2662499999999994</v>
      </c>
      <c r="I46" s="58">
        <v>6.1662499999999998</v>
      </c>
      <c r="J46" s="58">
        <v>6.3502499999999991</v>
      </c>
      <c r="K46" s="58">
        <v>6.4005000000000001</v>
      </c>
    </row>
    <row r="47" spans="1:11" x14ac:dyDescent="0.25">
      <c r="D47" s="57"/>
    </row>
    <row r="48" spans="1:11" x14ac:dyDescent="0.25">
      <c r="D48" s="57"/>
    </row>
    <row r="49" spans="2:11" x14ac:dyDescent="0.25">
      <c r="D49" s="57"/>
    </row>
    <row r="55" spans="2:11" ht="14.25" hidden="1" x14ac:dyDescent="0.25">
      <c r="B55" s="81">
        <v>2.6466302367941683</v>
      </c>
      <c r="C55" s="81">
        <v>2.6511094108645721</v>
      </c>
      <c r="G55" s="81">
        <v>2.7098121085595026</v>
      </c>
      <c r="H55" s="81">
        <v>2.6786188579017263</v>
      </c>
      <c r="I55" s="81">
        <v>2.5742296918767522</v>
      </c>
      <c r="J55" s="81">
        <v>2.5562130177514781</v>
      </c>
      <c r="K55" s="81">
        <v>2.6730360934182595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92D050"/>
  </sheetPr>
  <dimension ref="A1:W5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157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ht="14.25" thickBot="1" x14ac:dyDescent="0.3">
      <c r="A3" s="25" t="s">
        <v>95</v>
      </c>
    </row>
    <row r="4" spans="1:23" ht="48.6" customHeight="1" thickBot="1" x14ac:dyDescent="0.3">
      <c r="A4" s="139" t="s">
        <v>81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 t="s">
        <v>217</v>
      </c>
      <c r="H4" s="128" t="s">
        <v>218</v>
      </c>
      <c r="I4" s="128" t="s">
        <v>219</v>
      </c>
      <c r="J4" s="131" t="s">
        <v>151</v>
      </c>
    </row>
    <row r="5" spans="1:23" ht="15" customHeight="1" thickBot="1" x14ac:dyDescent="0.3">
      <c r="A5" s="40" t="s">
        <v>139</v>
      </c>
      <c r="B5" s="42">
        <v>5.99</v>
      </c>
      <c r="C5" s="42">
        <v>5.9706145730370697</v>
      </c>
      <c r="D5" s="42">
        <v>5.53</v>
      </c>
      <c r="E5" s="42">
        <v>5.3086716623278329</v>
      </c>
      <c r="F5" s="42">
        <v>5.7829241604943693</v>
      </c>
      <c r="G5" s="42">
        <v>6.75</v>
      </c>
      <c r="H5" s="42">
        <v>7.2076584747255499</v>
      </c>
      <c r="I5" s="42">
        <v>6.6574188244965065</v>
      </c>
      <c r="J5" s="41" t="s">
        <v>60</v>
      </c>
    </row>
    <row r="6" spans="1:23" x14ac:dyDescent="0.25">
      <c r="A6" s="26" t="s">
        <v>220</v>
      </c>
    </row>
    <row r="7" spans="1:23" ht="14.25" thickBot="1" x14ac:dyDescent="0.3"/>
    <row r="8" spans="1:23" s="23" customFormat="1" ht="29.25" thickBot="1" x14ac:dyDescent="0.25">
      <c r="A8" s="132">
        <v>2019</v>
      </c>
      <c r="B8" s="133" t="s">
        <v>110</v>
      </c>
      <c r="C8" s="133" t="s">
        <v>111</v>
      </c>
      <c r="D8" s="133" t="s">
        <v>112</v>
      </c>
      <c r="E8" s="133" t="s">
        <v>113</v>
      </c>
      <c r="F8" s="133" t="s">
        <v>114</v>
      </c>
      <c r="G8" s="133" t="s">
        <v>145</v>
      </c>
      <c r="H8" s="133" t="s">
        <v>115</v>
      </c>
      <c r="I8" s="133" t="s">
        <v>116</v>
      </c>
      <c r="J8" s="133" t="s">
        <v>117</v>
      </c>
      <c r="K8" s="133" t="s">
        <v>118</v>
      </c>
      <c r="L8" s="133" t="s">
        <v>119</v>
      </c>
      <c r="M8" s="133" t="s">
        <v>120</v>
      </c>
      <c r="N8" s="133" t="s">
        <v>121</v>
      </c>
      <c r="O8" s="133" t="s">
        <v>122</v>
      </c>
      <c r="P8" s="133" t="s">
        <v>123</v>
      </c>
      <c r="Q8" s="133" t="s">
        <v>124</v>
      </c>
      <c r="R8" s="133" t="s">
        <v>125</v>
      </c>
      <c r="S8" s="133" t="s">
        <v>126</v>
      </c>
      <c r="T8" s="133" t="s">
        <v>149</v>
      </c>
      <c r="U8" s="133" t="s">
        <v>127</v>
      </c>
      <c r="V8" s="133" t="s">
        <v>128</v>
      </c>
      <c r="W8" s="22"/>
    </row>
    <row r="9" spans="1:23" ht="15" thickBot="1" x14ac:dyDescent="0.3">
      <c r="A9" s="4" t="s">
        <v>139</v>
      </c>
      <c r="B9" s="58">
        <v>6.31</v>
      </c>
      <c r="C9" s="58">
        <v>6.35</v>
      </c>
      <c r="D9" s="58">
        <v>6.2</v>
      </c>
      <c r="E9" s="58">
        <v>5.7</v>
      </c>
      <c r="F9" s="58">
        <v>6.31</v>
      </c>
      <c r="G9" s="58">
        <v>6.19</v>
      </c>
      <c r="H9" s="58">
        <v>6.09</v>
      </c>
      <c r="I9" s="58">
        <v>5.76</v>
      </c>
      <c r="J9" s="58">
        <v>6.44</v>
      </c>
      <c r="K9" s="58">
        <v>6.02</v>
      </c>
      <c r="L9" s="58">
        <v>6.07</v>
      </c>
      <c r="M9" s="58">
        <v>5.96</v>
      </c>
      <c r="N9" s="58">
        <v>5.83</v>
      </c>
      <c r="O9" s="58">
        <v>6.71</v>
      </c>
      <c r="P9" s="58">
        <v>5.0599999999999996</v>
      </c>
      <c r="Q9" s="58">
        <v>5.66</v>
      </c>
      <c r="R9" s="58">
        <v>6.02</v>
      </c>
      <c r="S9" s="58">
        <v>6.11</v>
      </c>
      <c r="T9" s="58">
        <v>6.64</v>
      </c>
      <c r="U9" s="58">
        <v>5.97</v>
      </c>
      <c r="V9" s="58">
        <v>5.9</v>
      </c>
    </row>
    <row r="10" spans="1:23" ht="14.25" x14ac:dyDescent="0.25">
      <c r="A10" s="134">
        <v>2017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3" ht="14.25" x14ac:dyDescent="0.25">
      <c r="A11" s="4" t="s">
        <v>139</v>
      </c>
      <c r="B11" s="58">
        <v>5.7659574468085131</v>
      </c>
      <c r="C11" s="58">
        <v>4.9485294117647065</v>
      </c>
      <c r="D11" s="58">
        <v>5.9029850746268639</v>
      </c>
      <c r="E11" s="58">
        <v>6.0281690140845052</v>
      </c>
      <c r="F11" s="58">
        <v>5.8633093525179882</v>
      </c>
      <c r="G11" s="58">
        <v>5.8120300751879688</v>
      </c>
      <c r="H11" s="58">
        <v>5.9440559440559424</v>
      </c>
      <c r="I11" s="58">
        <v>6.12</v>
      </c>
      <c r="J11" s="58">
        <v>5.9214285714285726</v>
      </c>
      <c r="K11" s="58">
        <v>5.9528301886792461</v>
      </c>
      <c r="L11" s="58">
        <v>6.124087591240877</v>
      </c>
      <c r="M11" s="58">
        <v>7.0285714285714311</v>
      </c>
      <c r="N11" s="58">
        <v>6.1619718309859195</v>
      </c>
      <c r="O11" s="58">
        <v>6.6971830985915499</v>
      </c>
      <c r="P11" s="58">
        <v>6.1418439716312045</v>
      </c>
      <c r="Q11" s="58">
        <v>6.4427480916030575</v>
      </c>
      <c r="R11" s="58">
        <v>5.3146853146853141</v>
      </c>
      <c r="S11" s="58">
        <v>6.3846153846153859</v>
      </c>
      <c r="T11" s="58">
        <v>5.4685314685314692</v>
      </c>
      <c r="U11" s="58">
        <v>5.5492957746478933</v>
      </c>
      <c r="V11" s="58">
        <v>5.4195804195804191</v>
      </c>
    </row>
    <row r="12" spans="1:23" ht="14.25" x14ac:dyDescent="0.25">
      <c r="A12" s="136">
        <v>2016</v>
      </c>
      <c r="B12" s="135" t="s">
        <v>110</v>
      </c>
      <c r="C12" s="135" t="s">
        <v>111</v>
      </c>
      <c r="D12" s="135" t="s">
        <v>112</v>
      </c>
      <c r="E12" s="135" t="s">
        <v>113</v>
      </c>
      <c r="F12" s="135" t="s">
        <v>114</v>
      </c>
      <c r="G12" s="135" t="s">
        <v>145</v>
      </c>
      <c r="H12" s="135" t="s">
        <v>115</v>
      </c>
      <c r="I12" s="135" t="s">
        <v>116</v>
      </c>
      <c r="J12" s="135" t="s">
        <v>117</v>
      </c>
      <c r="K12" s="135" t="s">
        <v>118</v>
      </c>
      <c r="L12" s="135" t="s">
        <v>119</v>
      </c>
      <c r="M12" s="135" t="s">
        <v>120</v>
      </c>
      <c r="N12" s="135" t="s">
        <v>121</v>
      </c>
      <c r="O12" s="135" t="s">
        <v>122</v>
      </c>
      <c r="P12" s="135" t="s">
        <v>123</v>
      </c>
      <c r="Q12" s="135" t="s">
        <v>124</v>
      </c>
      <c r="R12" s="135" t="s">
        <v>125</v>
      </c>
      <c r="S12" s="135" t="s">
        <v>126</v>
      </c>
      <c r="T12" s="135" t="s">
        <v>149</v>
      </c>
      <c r="U12" s="135" t="s">
        <v>127</v>
      </c>
      <c r="V12" s="135" t="s">
        <v>128</v>
      </c>
    </row>
    <row r="13" spans="1:23" ht="14.25" x14ac:dyDescent="0.25">
      <c r="A13" s="39" t="s">
        <v>139</v>
      </c>
      <c r="B13" s="58">
        <v>5.4072164948453594</v>
      </c>
      <c r="C13" s="58">
        <v>5.7105263157894735</v>
      </c>
      <c r="D13" s="58">
        <v>5.6813471502590636</v>
      </c>
      <c r="E13" s="58">
        <v>5.6778350515463938</v>
      </c>
      <c r="F13" s="58">
        <v>5.3667481662591667</v>
      </c>
      <c r="G13" s="58">
        <v>4.9596977329974852</v>
      </c>
      <c r="H13" s="58">
        <v>5.7619047619047592</v>
      </c>
      <c r="I13" s="58">
        <v>5.1637279596977317</v>
      </c>
      <c r="J13" s="58">
        <v>6.0895883777239712</v>
      </c>
      <c r="K13" s="58">
        <v>5.679104477611939</v>
      </c>
      <c r="L13" s="58">
        <v>5.3140096618357466</v>
      </c>
      <c r="M13" s="58">
        <v>6.2165775401069494</v>
      </c>
      <c r="N13" s="58">
        <v>5.6126582278481045</v>
      </c>
      <c r="O13" s="58">
        <v>5.6700767263427103</v>
      </c>
      <c r="P13" s="58">
        <v>5.3611111111111134</v>
      </c>
      <c r="Q13" s="58">
        <v>5.3700980392156881</v>
      </c>
      <c r="R13" s="58">
        <v>5.5191815856777531</v>
      </c>
      <c r="S13" s="58">
        <v>5.5909090909090882</v>
      </c>
      <c r="T13" s="58">
        <v>5.9921259842519685</v>
      </c>
      <c r="U13" s="58">
        <v>5.3763157894736864</v>
      </c>
      <c r="V13" s="58">
        <v>4.7164948453608293</v>
      </c>
    </row>
    <row r="14" spans="1:23" ht="14.25" x14ac:dyDescent="0.25">
      <c r="A14" s="134">
        <v>2014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39" t="s">
        <v>139</v>
      </c>
      <c r="B15" s="58">
        <v>5.3333333333333313</v>
      </c>
      <c r="C15" s="58">
        <v>5.084033613445377</v>
      </c>
      <c r="D15" s="58">
        <v>5.2250000000000005</v>
      </c>
      <c r="E15" s="58">
        <v>5.3583333333333334</v>
      </c>
      <c r="F15" s="58">
        <v>5.4666666666666659</v>
      </c>
      <c r="G15" s="58">
        <v>5.1965811965811968</v>
      </c>
      <c r="H15" s="58">
        <v>5.3162393162393169</v>
      </c>
      <c r="I15" s="58">
        <v>5.7027027027027026</v>
      </c>
      <c r="J15" s="58">
        <v>6.1176470588235299</v>
      </c>
      <c r="K15" s="58">
        <v>5.3050847457627146</v>
      </c>
      <c r="L15" s="58">
        <v>5.3193277310924358</v>
      </c>
      <c r="M15" s="58">
        <v>5.2083333333333339</v>
      </c>
      <c r="N15" s="58">
        <v>4.8083333333333336</v>
      </c>
      <c r="O15" s="58">
        <v>5.0756302521008427</v>
      </c>
      <c r="P15" s="58">
        <v>5.3166666666666673</v>
      </c>
      <c r="Q15" s="58">
        <v>5.2100840336134455</v>
      </c>
      <c r="R15" s="58">
        <v>5.3666666666666671</v>
      </c>
      <c r="S15" s="58">
        <v>5.1176470588235281</v>
      </c>
      <c r="T15" s="58">
        <v>5.6491228070175419</v>
      </c>
      <c r="U15" s="58">
        <v>5.3362068965517224</v>
      </c>
      <c r="V15" s="58">
        <v>5.7863247863247871</v>
      </c>
    </row>
    <row r="16" spans="1:23" ht="14.25" x14ac:dyDescent="0.25">
      <c r="A16" s="136">
        <v>2012</v>
      </c>
      <c r="B16" s="135" t="s">
        <v>110</v>
      </c>
      <c r="C16" s="135" t="s">
        <v>111</v>
      </c>
      <c r="D16" s="135" t="s">
        <v>112</v>
      </c>
      <c r="E16" s="135" t="s">
        <v>113</v>
      </c>
      <c r="F16" s="135" t="s">
        <v>114</v>
      </c>
      <c r="G16" s="135" t="s">
        <v>145</v>
      </c>
      <c r="H16" s="135" t="s">
        <v>115</v>
      </c>
      <c r="I16" s="135" t="s">
        <v>116</v>
      </c>
      <c r="J16" s="135" t="s">
        <v>117</v>
      </c>
      <c r="K16" s="135" t="s">
        <v>118</v>
      </c>
      <c r="L16" s="135" t="s">
        <v>119</v>
      </c>
      <c r="M16" s="135" t="s">
        <v>120</v>
      </c>
      <c r="N16" s="135" t="s">
        <v>121</v>
      </c>
      <c r="O16" s="135" t="s">
        <v>122</v>
      </c>
      <c r="P16" s="135" t="s">
        <v>123</v>
      </c>
      <c r="Q16" s="135" t="s">
        <v>124</v>
      </c>
      <c r="R16" s="135" t="s">
        <v>125</v>
      </c>
      <c r="S16" s="135" t="s">
        <v>126</v>
      </c>
      <c r="T16" s="135" t="s">
        <v>149</v>
      </c>
      <c r="U16" s="135" t="s">
        <v>127</v>
      </c>
      <c r="V16" s="135" t="s">
        <v>128</v>
      </c>
    </row>
    <row r="17" spans="1:22" ht="14.25" x14ac:dyDescent="0.25">
      <c r="A17" s="39" t="s">
        <v>139</v>
      </c>
      <c r="B17" s="58">
        <v>5.8559322033898331</v>
      </c>
      <c r="C17" s="58">
        <v>5.6153846153846159</v>
      </c>
      <c r="D17" s="58">
        <v>5.7435897435897445</v>
      </c>
      <c r="E17" s="58">
        <v>5.3644067796610182</v>
      </c>
      <c r="F17" s="58">
        <v>5.8157894736842106</v>
      </c>
      <c r="G17" s="58">
        <v>5.6134453781512601</v>
      </c>
      <c r="H17" s="58">
        <v>5.6034482758620676</v>
      </c>
      <c r="I17" s="58">
        <v>6.1833333333333318</v>
      </c>
      <c r="J17" s="58">
        <v>5.4695652173913052</v>
      </c>
      <c r="K17" s="58">
        <v>5.906779661016949</v>
      </c>
      <c r="L17" s="58">
        <v>5.4999999999999982</v>
      </c>
      <c r="M17" s="58">
        <v>5.5630252100840343</v>
      </c>
      <c r="N17" s="58">
        <v>5.8771929824561413</v>
      </c>
      <c r="O17" s="58">
        <v>6.0666666666666655</v>
      </c>
      <c r="P17" s="58">
        <v>5.6495726495726499</v>
      </c>
      <c r="Q17" s="58">
        <v>5.4830508474576254</v>
      </c>
      <c r="R17" s="58">
        <v>6.2327586206896548</v>
      </c>
      <c r="S17" s="58">
        <v>6.0168067226890765</v>
      </c>
      <c r="T17" s="58">
        <v>6.4152542372881358</v>
      </c>
      <c r="U17" s="58">
        <v>5.9487179487179489</v>
      </c>
      <c r="V17" s="58">
        <v>5.6016949152542361</v>
      </c>
    </row>
    <row r="18" spans="1:22" ht="14.25" x14ac:dyDescent="0.25">
      <c r="A18" s="134">
        <v>2009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39" t="s">
        <v>139</v>
      </c>
      <c r="B19" s="58">
        <f t="shared" ref="B19:V19" si="0">B55*10/4</f>
        <v>6.4915966386554604</v>
      </c>
      <c r="C19" s="58">
        <f t="shared" si="0"/>
        <v>7.7391304347826084</v>
      </c>
      <c r="D19" s="58">
        <f t="shared" si="0"/>
        <v>7.280701754385964</v>
      </c>
      <c r="E19" s="58">
        <f t="shared" si="0"/>
        <v>7.5427350427350461</v>
      </c>
      <c r="F19" s="58">
        <f t="shared" si="0"/>
        <v>6.7226890756302504</v>
      </c>
      <c r="G19" s="58">
        <f t="shared" si="0"/>
        <v>7.3541666666666661</v>
      </c>
      <c r="H19" s="58">
        <f t="shared" si="0"/>
        <v>7.1581196581196602</v>
      </c>
      <c r="I19" s="58">
        <f t="shared" si="0"/>
        <v>6.9999999999999982</v>
      </c>
      <c r="J19" s="58">
        <f t="shared" si="0"/>
        <v>6.6521739130434785</v>
      </c>
      <c r="K19" s="58">
        <f t="shared" si="0"/>
        <v>6.8695652173913055</v>
      </c>
      <c r="L19" s="58">
        <f t="shared" si="0"/>
        <v>5.9070796460176993</v>
      </c>
      <c r="M19" s="58">
        <f t="shared" si="0"/>
        <v>6.8913043478260851</v>
      </c>
      <c r="N19" s="58">
        <f t="shared" si="0"/>
        <v>6.5170940170940161</v>
      </c>
      <c r="O19" s="58">
        <f t="shared" si="0"/>
        <v>6.4102564102564106</v>
      </c>
      <c r="P19" s="58">
        <f t="shared" si="0"/>
        <v>6.6452991452991474</v>
      </c>
      <c r="Q19" s="58">
        <f t="shared" si="0"/>
        <v>6.7887931034482776</v>
      </c>
      <c r="R19" s="58">
        <f t="shared" si="0"/>
        <v>6.5625</v>
      </c>
      <c r="S19" s="58">
        <f t="shared" si="0"/>
        <v>6.4529914529914496</v>
      </c>
      <c r="T19" s="58">
        <f t="shared" si="0"/>
        <v>5.8403361344537803</v>
      </c>
      <c r="U19" s="58">
        <f t="shared" si="0"/>
        <v>6.2499999999999991</v>
      </c>
      <c r="V19" s="58">
        <f t="shared" si="0"/>
        <v>6.8693693693693696</v>
      </c>
    </row>
    <row r="20" spans="1:22" ht="14.25" x14ac:dyDescent="0.25">
      <c r="A20" s="136">
        <v>2008</v>
      </c>
      <c r="B20" s="135" t="s">
        <v>110</v>
      </c>
      <c r="C20" s="135" t="s">
        <v>111</v>
      </c>
      <c r="D20" s="135" t="s">
        <v>112</v>
      </c>
      <c r="E20" s="135" t="s">
        <v>113</v>
      </c>
      <c r="F20" s="135" t="s">
        <v>114</v>
      </c>
      <c r="G20" s="135" t="s">
        <v>145</v>
      </c>
      <c r="H20" s="135" t="s">
        <v>115</v>
      </c>
      <c r="I20" s="135" t="s">
        <v>116</v>
      </c>
      <c r="J20" s="135" t="s">
        <v>117</v>
      </c>
      <c r="K20" s="135" t="s">
        <v>118</v>
      </c>
      <c r="L20" s="135" t="s">
        <v>119</v>
      </c>
      <c r="M20" s="135" t="s">
        <v>120</v>
      </c>
      <c r="N20" s="135" t="s">
        <v>121</v>
      </c>
      <c r="O20" s="135" t="s">
        <v>122</v>
      </c>
      <c r="P20" s="135" t="s">
        <v>123</v>
      </c>
      <c r="Q20" s="135" t="s">
        <v>124</v>
      </c>
      <c r="R20" s="135" t="s">
        <v>125</v>
      </c>
      <c r="S20" s="135" t="s">
        <v>126</v>
      </c>
      <c r="T20" s="135" t="s">
        <v>149</v>
      </c>
      <c r="U20" s="135" t="s">
        <v>127</v>
      </c>
      <c r="V20" s="135" t="s">
        <v>128</v>
      </c>
    </row>
    <row r="21" spans="1:22" ht="15" thickBot="1" x14ac:dyDescent="0.3">
      <c r="A21" s="39" t="s">
        <v>139</v>
      </c>
      <c r="B21" s="58">
        <v>6.7500000000000018</v>
      </c>
      <c r="C21" s="58">
        <v>7.3230088495575218</v>
      </c>
      <c r="D21" s="58">
        <v>6.6883116883116864</v>
      </c>
      <c r="E21" s="58">
        <v>7.3460000000000001</v>
      </c>
      <c r="F21" s="58">
        <v>7.0190000000000001</v>
      </c>
      <c r="G21" s="58">
        <v>6.8860000000000001</v>
      </c>
      <c r="H21" s="58">
        <v>7.5430000000000001</v>
      </c>
      <c r="I21" s="58">
        <v>7.0259999999999998</v>
      </c>
      <c r="J21" s="58">
        <v>7.8220000000000001</v>
      </c>
      <c r="K21" s="58">
        <v>7.3380000000000001</v>
      </c>
      <c r="L21" s="58">
        <v>7.5259999999999998</v>
      </c>
      <c r="M21" s="58">
        <v>7.6920000000000002</v>
      </c>
      <c r="N21" s="58">
        <v>6.8040000000000003</v>
      </c>
      <c r="O21" s="58">
        <v>6.9329999999999998</v>
      </c>
      <c r="P21" s="58">
        <v>7.0119999999999996</v>
      </c>
      <c r="Q21" s="58">
        <v>7.0380000000000003</v>
      </c>
      <c r="R21" s="58">
        <v>7.9429999999999996</v>
      </c>
      <c r="S21" s="58">
        <v>6.875</v>
      </c>
      <c r="T21" s="58">
        <v>7.15</v>
      </c>
      <c r="U21" s="58">
        <v>6.9260000000000002</v>
      </c>
      <c r="V21" s="58">
        <v>7.6609999999999996</v>
      </c>
    </row>
    <row r="22" spans="1:22" ht="14.25" x14ac:dyDescent="0.25">
      <c r="A22" s="134">
        <v>2007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5" thickBot="1" x14ac:dyDescent="0.3">
      <c r="A23" s="39" t="s">
        <v>139</v>
      </c>
      <c r="B23" s="58">
        <v>6.5677966101694913</v>
      </c>
      <c r="C23" s="58">
        <v>7.0085470085470094</v>
      </c>
      <c r="D23" s="58">
        <v>4.9999999999999991</v>
      </c>
      <c r="E23" s="58">
        <v>6.7094017094017087</v>
      </c>
      <c r="F23" s="58">
        <v>7.0416666666666643</v>
      </c>
      <c r="G23" s="58">
        <v>6.6055045871559628</v>
      </c>
      <c r="H23" s="58">
        <v>7.436440677966103</v>
      </c>
      <c r="I23" s="58">
        <v>6.9333333333333345</v>
      </c>
      <c r="J23" s="58">
        <v>6.071428571428573</v>
      </c>
      <c r="K23" s="58">
        <v>6.4467005076142119</v>
      </c>
      <c r="L23" s="58">
        <v>7.3863636363636367</v>
      </c>
      <c r="M23" s="58">
        <v>7.1629213483146064</v>
      </c>
      <c r="N23" s="58">
        <v>5.8005617977528097</v>
      </c>
      <c r="O23" s="58">
        <v>6.8354430379746827</v>
      </c>
      <c r="P23" s="58">
        <v>6.3728323699421967</v>
      </c>
      <c r="Q23" s="58">
        <v>7.0394736842105292</v>
      </c>
      <c r="R23" s="58">
        <v>6.0537190082644603</v>
      </c>
      <c r="S23" s="58">
        <v>7.6923076923076916</v>
      </c>
      <c r="T23" s="58">
        <v>6.8124999999999991</v>
      </c>
      <c r="U23" s="58">
        <v>7.2669491525423746</v>
      </c>
      <c r="V23" s="58">
        <v>5.7500000000000009</v>
      </c>
    </row>
    <row r="24" spans="1:22" ht="14.25" x14ac:dyDescent="0.25">
      <c r="A24" s="134">
        <v>2006</v>
      </c>
      <c r="B24" s="135" t="s">
        <v>110</v>
      </c>
      <c r="C24" s="135" t="s">
        <v>111</v>
      </c>
      <c r="D24" s="135" t="s">
        <v>112</v>
      </c>
      <c r="E24" s="135" t="s">
        <v>113</v>
      </c>
      <c r="F24" s="135" t="s">
        <v>114</v>
      </c>
      <c r="G24" s="135" t="s">
        <v>145</v>
      </c>
      <c r="H24" s="135" t="s">
        <v>115</v>
      </c>
      <c r="I24" s="135" t="s">
        <v>116</v>
      </c>
      <c r="J24" s="135" t="s">
        <v>117</v>
      </c>
      <c r="K24" s="135" t="s">
        <v>118</v>
      </c>
      <c r="L24" s="135" t="s">
        <v>119</v>
      </c>
      <c r="M24" s="135" t="s">
        <v>120</v>
      </c>
      <c r="N24" s="135" t="s">
        <v>121</v>
      </c>
      <c r="O24" s="135" t="s">
        <v>122</v>
      </c>
      <c r="P24" s="135" t="s">
        <v>123</v>
      </c>
      <c r="Q24" s="135" t="s">
        <v>124</v>
      </c>
      <c r="R24" s="135" t="s">
        <v>125</v>
      </c>
      <c r="S24" s="135" t="s">
        <v>126</v>
      </c>
      <c r="T24" s="135" t="s">
        <v>149</v>
      </c>
      <c r="U24" s="135" t="s">
        <v>127</v>
      </c>
      <c r="V24" s="135" t="s">
        <v>128</v>
      </c>
    </row>
    <row r="25" spans="1:22" ht="14.25" x14ac:dyDescent="0.25">
      <c r="A25" s="39" t="s">
        <v>139</v>
      </c>
      <c r="B25" s="9" t="s">
        <v>60</v>
      </c>
      <c r="C25" s="9" t="s">
        <v>60</v>
      </c>
      <c r="D25" s="9" t="s">
        <v>60</v>
      </c>
      <c r="E25" s="9" t="s">
        <v>60</v>
      </c>
      <c r="F25" s="9" t="s">
        <v>60</v>
      </c>
      <c r="G25" s="9" t="s">
        <v>60</v>
      </c>
      <c r="H25" s="9" t="s">
        <v>60</v>
      </c>
      <c r="I25" s="9" t="s">
        <v>60</v>
      </c>
      <c r="J25" s="9" t="s">
        <v>60</v>
      </c>
      <c r="K25" s="9" t="s">
        <v>60</v>
      </c>
      <c r="L25" s="9" t="s">
        <v>60</v>
      </c>
      <c r="M25" s="9" t="s">
        <v>60</v>
      </c>
      <c r="N25" s="9" t="s">
        <v>60</v>
      </c>
      <c r="O25" s="9" t="s">
        <v>60</v>
      </c>
      <c r="P25" s="9" t="s">
        <v>60</v>
      </c>
      <c r="Q25" s="9" t="s">
        <v>60</v>
      </c>
      <c r="R25" s="9" t="s">
        <v>60</v>
      </c>
      <c r="S25" s="9" t="s">
        <v>60</v>
      </c>
      <c r="T25" s="9" t="s">
        <v>60</v>
      </c>
      <c r="U25" s="9" t="s">
        <v>60</v>
      </c>
      <c r="V25" s="9" t="s">
        <v>60</v>
      </c>
    </row>
    <row r="28" spans="1:22" x14ac:dyDescent="0.25">
      <c r="A28" s="50" t="s">
        <v>140</v>
      </c>
      <c r="B28" s="50"/>
      <c r="C28" s="50"/>
      <c r="D28" s="34"/>
      <c r="F28" s="50" t="s">
        <v>141</v>
      </c>
      <c r="G28" s="50"/>
      <c r="H28" s="50"/>
      <c r="I28" s="50"/>
      <c r="J28" s="50"/>
      <c r="K28" s="50"/>
    </row>
    <row r="29" spans="1:22" ht="14.25" x14ac:dyDescent="0.25">
      <c r="A29" s="142">
        <v>2019</v>
      </c>
      <c r="B29" s="135" t="s">
        <v>129</v>
      </c>
      <c r="C29" s="135" t="s">
        <v>130</v>
      </c>
      <c r="F29" s="143">
        <v>2019</v>
      </c>
      <c r="G29" s="147" t="s">
        <v>131</v>
      </c>
      <c r="H29" s="147" t="s">
        <v>132</v>
      </c>
      <c r="I29" s="147" t="s">
        <v>133</v>
      </c>
      <c r="J29" s="147" t="s">
        <v>134</v>
      </c>
      <c r="K29" s="147" t="s">
        <v>135</v>
      </c>
    </row>
    <row r="30" spans="1:22" ht="14.25" x14ac:dyDescent="0.25">
      <c r="A30" s="4" t="s">
        <v>139</v>
      </c>
      <c r="B30" s="58">
        <v>6.13</v>
      </c>
      <c r="C30" s="58">
        <v>6</v>
      </c>
      <c r="F30" s="13" t="s">
        <v>139</v>
      </c>
      <c r="G30" s="58">
        <v>6.84</v>
      </c>
      <c r="H30" s="58">
        <v>6.19</v>
      </c>
      <c r="I30" s="58">
        <v>5.91</v>
      </c>
      <c r="J30" s="58">
        <v>5.74</v>
      </c>
      <c r="K30" s="58">
        <v>5.75</v>
      </c>
      <c r="O30" s="26"/>
      <c r="P30" s="26"/>
      <c r="Q30" s="26"/>
      <c r="R30" s="26"/>
      <c r="S30" s="26"/>
      <c r="T30" s="26"/>
      <c r="U30" s="26"/>
      <c r="V30" s="26"/>
    </row>
    <row r="31" spans="1:22" ht="14.25" x14ac:dyDescent="0.25">
      <c r="A31" s="142">
        <v>2017</v>
      </c>
      <c r="B31" s="135" t="s">
        <v>129</v>
      </c>
      <c r="C31" s="135" t="s">
        <v>130</v>
      </c>
      <c r="F31" s="135">
        <v>2017</v>
      </c>
      <c r="G31" s="147" t="s">
        <v>131</v>
      </c>
      <c r="H31" s="147" t="s">
        <v>132</v>
      </c>
      <c r="I31" s="147" t="s">
        <v>133</v>
      </c>
      <c r="J31" s="147" t="s">
        <v>134</v>
      </c>
      <c r="K31" s="147" t="s">
        <v>135</v>
      </c>
      <c r="O31" s="26"/>
      <c r="P31" s="26"/>
      <c r="Q31" s="26"/>
      <c r="R31" s="26"/>
      <c r="S31" s="26"/>
      <c r="T31" s="26"/>
      <c r="U31" s="26"/>
      <c r="V31" s="26"/>
    </row>
    <row r="32" spans="1:22" ht="15" thickBot="1" x14ac:dyDescent="0.3">
      <c r="A32" s="5" t="s">
        <v>139</v>
      </c>
      <c r="B32" s="58">
        <v>5.9814540059347241</v>
      </c>
      <c r="C32" s="58">
        <v>5.9232769830949179</v>
      </c>
      <c r="F32" s="5" t="s">
        <v>139</v>
      </c>
      <c r="G32" s="58">
        <v>6.6976190476190505</v>
      </c>
      <c r="H32" s="58">
        <v>6.138855054811204</v>
      </c>
      <c r="I32" s="58">
        <v>5.655999999999997</v>
      </c>
      <c r="J32" s="58">
        <v>5.7563805104408363</v>
      </c>
      <c r="K32" s="58">
        <v>5.6176470588235317</v>
      </c>
      <c r="O32" s="26"/>
      <c r="P32" s="26"/>
      <c r="Q32" s="26"/>
      <c r="R32" s="26"/>
      <c r="S32" s="26"/>
      <c r="T32" s="26"/>
      <c r="U32" s="26"/>
      <c r="V32" s="26"/>
    </row>
    <row r="33" spans="1:22" ht="15" thickBot="1" x14ac:dyDescent="0.3">
      <c r="A33" s="142">
        <v>2016</v>
      </c>
      <c r="B33" s="135" t="s">
        <v>129</v>
      </c>
      <c r="C33" s="135" t="s">
        <v>130</v>
      </c>
      <c r="F33" s="135">
        <v>2016</v>
      </c>
      <c r="G33" s="147" t="s">
        <v>136</v>
      </c>
      <c r="H33" s="147" t="s">
        <v>132</v>
      </c>
      <c r="I33" s="147" t="s">
        <v>133</v>
      </c>
      <c r="J33" s="147" t="s">
        <v>134</v>
      </c>
      <c r="K33" s="147" t="s">
        <v>135</v>
      </c>
      <c r="O33" s="26"/>
      <c r="P33" s="26"/>
      <c r="Q33" s="26"/>
      <c r="R33" s="26"/>
      <c r="S33" s="26"/>
      <c r="T33" s="26"/>
      <c r="U33" s="26"/>
      <c r="V33" s="26"/>
    </row>
    <row r="34" spans="1:22" ht="15" thickBot="1" x14ac:dyDescent="0.3">
      <c r="A34" s="5" t="s">
        <v>139</v>
      </c>
      <c r="B34" s="58">
        <v>5.5563829787234056</v>
      </c>
      <c r="C34" s="58">
        <v>5.5128033845468707</v>
      </c>
      <c r="F34" s="5" t="s">
        <v>139</v>
      </c>
      <c r="G34" s="58">
        <v>6.2423564504101385</v>
      </c>
      <c r="H34" s="58">
        <v>5.5985338507977547</v>
      </c>
      <c r="I34" s="58">
        <v>5.2881028938906773</v>
      </c>
      <c r="J34" s="58">
        <v>5.1904323827046808</v>
      </c>
      <c r="K34" s="58">
        <v>5.35179487179487</v>
      </c>
      <c r="O34" s="26"/>
      <c r="P34" s="26"/>
      <c r="Q34" s="26"/>
      <c r="R34" s="26"/>
      <c r="S34" s="26"/>
      <c r="T34" s="26"/>
      <c r="U34" s="26"/>
      <c r="V34" s="26"/>
    </row>
    <row r="35" spans="1:22" ht="15" thickBot="1" x14ac:dyDescent="0.3">
      <c r="A35" s="142">
        <v>2014</v>
      </c>
      <c r="B35" s="135" t="s">
        <v>129</v>
      </c>
      <c r="C35" s="135" t="s">
        <v>130</v>
      </c>
      <c r="F35" s="135">
        <v>2014</v>
      </c>
      <c r="G35" s="147" t="s">
        <v>136</v>
      </c>
      <c r="H35" s="147" t="s">
        <v>132</v>
      </c>
      <c r="I35" s="147" t="s">
        <v>133</v>
      </c>
      <c r="J35" s="147" t="s">
        <v>134</v>
      </c>
      <c r="K35" s="147" t="s">
        <v>135</v>
      </c>
      <c r="O35" s="26"/>
      <c r="P35" s="26"/>
      <c r="Q35" s="26"/>
      <c r="R35" s="26"/>
      <c r="S35" s="26"/>
      <c r="T35" s="26"/>
      <c r="U35" s="26"/>
      <c r="V35" s="26"/>
    </row>
    <row r="36" spans="1:22" ht="14.25" x14ac:dyDescent="0.25">
      <c r="A36" s="5" t="s">
        <v>139</v>
      </c>
      <c r="B36" s="58">
        <v>5.2905464006938363</v>
      </c>
      <c r="C36" s="58">
        <v>5.3929376408715246</v>
      </c>
      <c r="F36" s="5" t="s">
        <v>139</v>
      </c>
      <c r="G36" s="58">
        <v>5.6756152125279611</v>
      </c>
      <c r="H36" s="58">
        <v>5.3516042780748627</v>
      </c>
      <c r="I36" s="58">
        <v>5.1958041958041941</v>
      </c>
      <c r="J36" s="58">
        <v>5.1818181818181852</v>
      </c>
      <c r="K36" s="58">
        <v>5.2791127541589589</v>
      </c>
      <c r="O36" s="26"/>
      <c r="P36" s="26"/>
      <c r="Q36" s="26"/>
      <c r="R36" s="26"/>
      <c r="S36" s="26"/>
      <c r="T36" s="26"/>
      <c r="U36" s="26"/>
      <c r="V36" s="26"/>
    </row>
    <row r="37" spans="1:22" ht="14.25" x14ac:dyDescent="0.25">
      <c r="A37" s="142">
        <v>2012</v>
      </c>
      <c r="B37" s="135" t="s">
        <v>129</v>
      </c>
      <c r="C37" s="135" t="s">
        <v>130</v>
      </c>
      <c r="F37" s="135">
        <v>2012</v>
      </c>
      <c r="G37" s="147" t="s">
        <v>136</v>
      </c>
      <c r="H37" s="147" t="s">
        <v>132</v>
      </c>
      <c r="I37" s="147" t="s">
        <v>133</v>
      </c>
      <c r="J37" s="147" t="s">
        <v>134</v>
      </c>
      <c r="K37" s="147" t="s">
        <v>135</v>
      </c>
    </row>
    <row r="38" spans="1:22" ht="14.25" x14ac:dyDescent="0.25">
      <c r="A38" s="5" t="s">
        <v>139</v>
      </c>
      <c r="B38" s="58">
        <v>5.8008658008658056</v>
      </c>
      <c r="C38" s="58">
        <v>5.7753236862147741</v>
      </c>
      <c r="F38" s="5" t="s">
        <v>139</v>
      </c>
      <c r="G38" s="58">
        <v>5.940366972477066</v>
      </c>
      <c r="H38" s="58">
        <v>5.7975708502024323</v>
      </c>
      <c r="I38" s="58">
        <v>5.680952380952383</v>
      </c>
      <c r="J38" s="58">
        <v>5.2898089171974503</v>
      </c>
      <c r="K38" s="58">
        <v>6.0143626570915636</v>
      </c>
    </row>
    <row r="39" spans="1:22" ht="14.25" x14ac:dyDescent="0.25">
      <c r="A39" s="142">
        <v>2009</v>
      </c>
      <c r="B39" s="135" t="s">
        <v>129</v>
      </c>
      <c r="C39" s="135" t="s">
        <v>130</v>
      </c>
      <c r="F39" s="135">
        <v>2009</v>
      </c>
      <c r="G39" s="147" t="s">
        <v>136</v>
      </c>
      <c r="H39" s="147" t="s">
        <v>132</v>
      </c>
      <c r="I39" s="147" t="s">
        <v>133</v>
      </c>
      <c r="J39" s="147" t="s">
        <v>134</v>
      </c>
      <c r="K39" s="147" t="s">
        <v>135</v>
      </c>
    </row>
    <row r="40" spans="1:22" ht="14.25" x14ac:dyDescent="0.25">
      <c r="A40" s="5" t="s">
        <v>139</v>
      </c>
      <c r="B40" s="58">
        <f>B52*10/4</f>
        <v>6.6924476797088257</v>
      </c>
      <c r="C40" s="58">
        <f>C52*10/4</f>
        <v>6.8163035311795674</v>
      </c>
      <c r="F40" s="5" t="s">
        <v>139</v>
      </c>
      <c r="G40" s="58">
        <f>G52*10/4</f>
        <v>7.0338114754098306</v>
      </c>
      <c r="H40" s="58">
        <f>H52*10/4</f>
        <v>6.7407161803713498</v>
      </c>
      <c r="I40" s="58">
        <f>I52*10/4</f>
        <v>6.6969273743016791</v>
      </c>
      <c r="J40" s="58">
        <f>J52*10/4</f>
        <v>6.6369047619047672</v>
      </c>
      <c r="K40" s="58">
        <f>K52*10/4</f>
        <v>6.6683778234086253</v>
      </c>
    </row>
    <row r="41" spans="1:22" ht="14.25" x14ac:dyDescent="0.25">
      <c r="A41" s="142">
        <v>2008</v>
      </c>
      <c r="B41" s="135" t="s">
        <v>129</v>
      </c>
      <c r="C41" s="135" t="s">
        <v>130</v>
      </c>
      <c r="F41" s="135">
        <v>2008</v>
      </c>
      <c r="G41" s="147" t="s">
        <v>136</v>
      </c>
      <c r="H41" s="147" t="s">
        <v>132</v>
      </c>
      <c r="I41" s="147" t="s">
        <v>133</v>
      </c>
      <c r="J41" s="147" t="s">
        <v>134</v>
      </c>
      <c r="K41" s="147" t="s">
        <v>135</v>
      </c>
    </row>
    <row r="42" spans="1:22" ht="14.25" x14ac:dyDescent="0.25">
      <c r="A42" s="5" t="s">
        <v>139</v>
      </c>
      <c r="B42" s="58">
        <v>7.125</v>
      </c>
      <c r="C42" s="58">
        <v>7.2750000000000004</v>
      </c>
      <c r="F42" s="5" t="s">
        <v>139</v>
      </c>
      <c r="G42" s="58">
        <v>7.125</v>
      </c>
      <c r="H42" s="58">
        <v>7.25</v>
      </c>
      <c r="I42" s="58">
        <v>6.9749999999999996</v>
      </c>
      <c r="J42" s="58">
        <v>7.15</v>
      </c>
      <c r="K42" s="58">
        <v>7.45</v>
      </c>
    </row>
    <row r="43" spans="1:22" ht="14.25" x14ac:dyDescent="0.25">
      <c r="A43" s="142">
        <v>2007</v>
      </c>
      <c r="B43" s="135" t="s">
        <v>129</v>
      </c>
      <c r="C43" s="135" t="s">
        <v>130</v>
      </c>
      <c r="F43" s="135">
        <v>2007</v>
      </c>
      <c r="G43" s="147" t="s">
        <v>131</v>
      </c>
      <c r="H43" s="147" t="s">
        <v>132</v>
      </c>
      <c r="I43" s="147" t="s">
        <v>133</v>
      </c>
      <c r="J43" s="147" t="s">
        <v>134</v>
      </c>
      <c r="K43" s="147" t="s">
        <v>135</v>
      </c>
    </row>
    <row r="44" spans="1:22" ht="14.25" x14ac:dyDescent="0.25">
      <c r="A44" s="5" t="s">
        <v>139</v>
      </c>
      <c r="B44" s="58">
        <v>6.5711111111111089</v>
      </c>
      <c r="C44" s="58">
        <v>6.7316513761468002</v>
      </c>
      <c r="F44" s="5" t="s">
        <v>139</v>
      </c>
      <c r="G44" s="58">
        <v>6.5544871794871797</v>
      </c>
      <c r="H44" s="58">
        <v>6.5670650730411593</v>
      </c>
      <c r="I44" s="58">
        <v>6.7460317460317496</v>
      </c>
      <c r="J44" s="58">
        <v>6.6368078175895793</v>
      </c>
      <c r="K44" s="58">
        <v>6.8263757115749435</v>
      </c>
    </row>
    <row r="45" spans="1:22" ht="14.25" x14ac:dyDescent="0.25">
      <c r="A45" s="144">
        <v>2006</v>
      </c>
      <c r="B45" s="148" t="s">
        <v>129</v>
      </c>
      <c r="C45" s="149" t="s">
        <v>130</v>
      </c>
      <c r="F45" s="135">
        <v>2006</v>
      </c>
      <c r="G45" s="147" t="s">
        <v>131</v>
      </c>
      <c r="H45" s="147" t="s">
        <v>132</v>
      </c>
      <c r="I45" s="147" t="s">
        <v>133</v>
      </c>
      <c r="J45" s="147" t="s">
        <v>134</v>
      </c>
      <c r="K45" s="147" t="s">
        <v>135</v>
      </c>
    </row>
    <row r="46" spans="1:22" ht="14.25" x14ac:dyDescent="0.25">
      <c r="A46" s="5" t="s">
        <v>139</v>
      </c>
      <c r="B46" s="9" t="s">
        <v>60</v>
      </c>
      <c r="C46" s="9" t="s">
        <v>60</v>
      </c>
      <c r="F46" s="5" t="s">
        <v>139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</row>
    <row r="52" spans="2:22" hidden="1" x14ac:dyDescent="0.25">
      <c r="B52" s="79">
        <v>2.6769790718835305</v>
      </c>
      <c r="C52" s="80">
        <v>2.7265214124718269</v>
      </c>
      <c r="G52" s="79">
        <v>2.8135245901639321</v>
      </c>
      <c r="H52" s="80">
        <v>2.69628647214854</v>
      </c>
      <c r="I52" s="80">
        <v>2.6787709497206715</v>
      </c>
      <c r="J52" s="80">
        <v>2.6547619047619069</v>
      </c>
      <c r="K52" s="80">
        <v>2.6673511293634502</v>
      </c>
    </row>
    <row r="55" spans="2:22" hidden="1" x14ac:dyDescent="0.25">
      <c r="B55" s="79">
        <v>2.5966386554621841</v>
      </c>
      <c r="C55" s="80">
        <v>3.0956521739130434</v>
      </c>
      <c r="D55" s="80">
        <v>2.9122807017543857</v>
      </c>
      <c r="E55" s="80">
        <v>3.0170940170940184</v>
      </c>
      <c r="F55" s="80">
        <v>2.6890756302521002</v>
      </c>
      <c r="G55" s="80">
        <v>2.9416666666666664</v>
      </c>
      <c r="H55" s="80">
        <v>2.8632478632478642</v>
      </c>
      <c r="I55" s="80">
        <v>2.7999999999999994</v>
      </c>
      <c r="J55" s="80">
        <v>2.6608695652173915</v>
      </c>
      <c r="K55" s="80">
        <v>2.7478260869565223</v>
      </c>
      <c r="L55" s="80">
        <v>2.3628318584070795</v>
      </c>
      <c r="M55" s="80">
        <v>2.756521739130434</v>
      </c>
      <c r="N55" s="80">
        <v>2.6068376068376065</v>
      </c>
      <c r="O55" s="80">
        <v>2.5641025641025643</v>
      </c>
      <c r="P55" s="80">
        <v>2.6581196581196589</v>
      </c>
      <c r="Q55" s="80">
        <v>2.7155172413793109</v>
      </c>
      <c r="R55" s="80">
        <v>2.625</v>
      </c>
      <c r="S55" s="80">
        <v>2.58119658119658</v>
      </c>
      <c r="T55" s="80">
        <v>2.3361344537815123</v>
      </c>
      <c r="U55" s="80">
        <v>2.4999999999999996</v>
      </c>
      <c r="V55" s="80">
        <v>2.7477477477477477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92D050"/>
  </sheetPr>
  <dimension ref="A1:W46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158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x14ac:dyDescent="0.25">
      <c r="A3" s="25" t="s">
        <v>95</v>
      </c>
    </row>
    <row r="4" spans="1:23" ht="48.6" customHeight="1" thickBot="1" x14ac:dyDescent="0.3">
      <c r="A4" s="139" t="s">
        <v>82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 t="s">
        <v>217</v>
      </c>
      <c r="H4" s="128" t="s">
        <v>218</v>
      </c>
      <c r="I4" s="128" t="s">
        <v>219</v>
      </c>
      <c r="J4" s="131" t="s">
        <v>151</v>
      </c>
    </row>
    <row r="5" spans="1:23" ht="15" customHeight="1" thickBot="1" x14ac:dyDescent="0.3">
      <c r="A5" s="40" t="s">
        <v>139</v>
      </c>
      <c r="B5" s="42">
        <v>5.63</v>
      </c>
      <c r="C5" s="42">
        <v>5.5796679353352996</v>
      </c>
      <c r="D5" s="42">
        <v>4.8499999999999996</v>
      </c>
      <c r="E5" s="42">
        <v>5.1005989560743226</v>
      </c>
      <c r="F5" s="41">
        <v>5.5199999999999999E-2</v>
      </c>
      <c r="G5" s="41" t="s">
        <v>60</v>
      </c>
      <c r="H5" s="41" t="s">
        <v>60</v>
      </c>
      <c r="I5" s="41" t="s">
        <v>60</v>
      </c>
      <c r="J5" s="41" t="s">
        <v>60</v>
      </c>
    </row>
    <row r="6" spans="1:23" x14ac:dyDescent="0.25">
      <c r="A6" s="26" t="s">
        <v>220</v>
      </c>
    </row>
    <row r="7" spans="1:23" ht="14.25" thickBot="1" x14ac:dyDescent="0.3"/>
    <row r="8" spans="1:23" s="23" customFormat="1" ht="28.5" x14ac:dyDescent="0.2">
      <c r="A8" s="132">
        <v>2019</v>
      </c>
      <c r="B8" s="133" t="s">
        <v>110</v>
      </c>
      <c r="C8" s="133" t="s">
        <v>111</v>
      </c>
      <c r="D8" s="133" t="s">
        <v>112</v>
      </c>
      <c r="E8" s="133" t="s">
        <v>113</v>
      </c>
      <c r="F8" s="133" t="s">
        <v>114</v>
      </c>
      <c r="G8" s="133" t="s">
        <v>145</v>
      </c>
      <c r="H8" s="133" t="s">
        <v>115</v>
      </c>
      <c r="I8" s="133" t="s">
        <v>116</v>
      </c>
      <c r="J8" s="133" t="s">
        <v>117</v>
      </c>
      <c r="K8" s="133" t="s">
        <v>118</v>
      </c>
      <c r="L8" s="133" t="s">
        <v>119</v>
      </c>
      <c r="M8" s="133" t="s">
        <v>120</v>
      </c>
      <c r="N8" s="133" t="s">
        <v>121</v>
      </c>
      <c r="O8" s="133" t="s">
        <v>122</v>
      </c>
      <c r="P8" s="133" t="s">
        <v>123</v>
      </c>
      <c r="Q8" s="133" t="s">
        <v>124</v>
      </c>
      <c r="R8" s="133" t="s">
        <v>125</v>
      </c>
      <c r="S8" s="133" t="s">
        <v>126</v>
      </c>
      <c r="T8" s="133" t="s">
        <v>149</v>
      </c>
      <c r="U8" s="133" t="s">
        <v>127</v>
      </c>
      <c r="V8" s="133" t="s">
        <v>128</v>
      </c>
      <c r="W8" s="22"/>
    </row>
    <row r="9" spans="1:23" ht="14.25" x14ac:dyDescent="0.25">
      <c r="A9" s="4" t="s">
        <v>139</v>
      </c>
      <c r="B9" s="58">
        <v>5.79</v>
      </c>
      <c r="C9" s="58">
        <v>5.95</v>
      </c>
      <c r="D9" s="58">
        <v>5.76</v>
      </c>
      <c r="E9" s="58">
        <v>5.71</v>
      </c>
      <c r="F9" s="58">
        <v>6.07</v>
      </c>
      <c r="G9" s="58">
        <v>5.72</v>
      </c>
      <c r="H9" s="58">
        <v>5.88</v>
      </c>
      <c r="I9" s="58">
        <v>5.82</v>
      </c>
      <c r="J9" s="58">
        <v>6.1</v>
      </c>
      <c r="K9" s="58">
        <v>5.47</v>
      </c>
      <c r="L9" s="58">
        <v>5.67</v>
      </c>
      <c r="M9" s="58">
        <v>5.51</v>
      </c>
      <c r="N9" s="58">
        <v>5.37</v>
      </c>
      <c r="O9" s="58">
        <v>6.09</v>
      </c>
      <c r="P9" s="58">
        <v>5</v>
      </c>
      <c r="Q9" s="58">
        <v>5.28</v>
      </c>
      <c r="R9" s="58">
        <v>5.69</v>
      </c>
      <c r="S9" s="58">
        <v>5.56</v>
      </c>
      <c r="T9" s="58">
        <v>6.18</v>
      </c>
      <c r="U9" s="58">
        <v>5.49</v>
      </c>
      <c r="V9" s="58">
        <v>5.49</v>
      </c>
    </row>
    <row r="10" spans="1:23" ht="14.25" x14ac:dyDescent="0.25">
      <c r="A10" s="134">
        <v>2017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3" ht="14.25" x14ac:dyDescent="0.25">
      <c r="A11" s="4" t="s">
        <v>139</v>
      </c>
      <c r="B11" s="58">
        <v>5.3214285714285721</v>
      </c>
      <c r="C11" s="58">
        <v>5.4580152671755711</v>
      </c>
      <c r="D11" s="58">
        <v>5.333333333333333</v>
      </c>
      <c r="E11" s="58">
        <v>5.5602836879432616</v>
      </c>
      <c r="F11" s="58">
        <v>5.4642857142857153</v>
      </c>
      <c r="G11" s="58">
        <v>5.2366412213740459</v>
      </c>
      <c r="H11" s="58">
        <v>6.297872340425533</v>
      </c>
      <c r="I11" s="58">
        <v>5.4586466165413521</v>
      </c>
      <c r="J11" s="58">
        <v>5.2164179104477597</v>
      </c>
      <c r="K11" s="58">
        <v>5.7323943661971812</v>
      </c>
      <c r="L11" s="58">
        <v>6.1538461538461569</v>
      </c>
      <c r="M11" s="58">
        <v>6.3235294117647065</v>
      </c>
      <c r="N11" s="58">
        <v>5.6971830985915508</v>
      </c>
      <c r="O11" s="58">
        <v>5.9000000000000021</v>
      </c>
      <c r="P11" s="58">
        <v>5.6496350364963508</v>
      </c>
      <c r="Q11" s="58">
        <v>5.2464788732394352</v>
      </c>
      <c r="R11" s="58">
        <v>4.978571428571426</v>
      </c>
      <c r="S11" s="58">
        <v>6.1631205673758851</v>
      </c>
      <c r="T11" s="58">
        <v>4.6666666666666696</v>
      </c>
      <c r="U11" s="58">
        <v>4.8811188811188826</v>
      </c>
      <c r="V11" s="58">
        <v>4.7801418439716326</v>
      </c>
    </row>
    <row r="12" spans="1:23" ht="14.25" x14ac:dyDescent="0.25">
      <c r="A12" s="136">
        <v>2016</v>
      </c>
      <c r="B12" s="135" t="s">
        <v>110</v>
      </c>
      <c r="C12" s="135" t="s">
        <v>111</v>
      </c>
      <c r="D12" s="135" t="s">
        <v>112</v>
      </c>
      <c r="E12" s="135" t="s">
        <v>113</v>
      </c>
      <c r="F12" s="135" t="s">
        <v>114</v>
      </c>
      <c r="G12" s="135" t="s">
        <v>145</v>
      </c>
      <c r="H12" s="135" t="s">
        <v>115</v>
      </c>
      <c r="I12" s="135" t="s">
        <v>116</v>
      </c>
      <c r="J12" s="135" t="s">
        <v>117</v>
      </c>
      <c r="K12" s="135" t="s">
        <v>118</v>
      </c>
      <c r="L12" s="135" t="s">
        <v>119</v>
      </c>
      <c r="M12" s="135" t="s">
        <v>120</v>
      </c>
      <c r="N12" s="135" t="s">
        <v>121</v>
      </c>
      <c r="O12" s="135" t="s">
        <v>122</v>
      </c>
      <c r="P12" s="135" t="s">
        <v>123</v>
      </c>
      <c r="Q12" s="135" t="s">
        <v>124</v>
      </c>
      <c r="R12" s="135" t="s">
        <v>125</v>
      </c>
      <c r="S12" s="135" t="s">
        <v>126</v>
      </c>
      <c r="T12" s="135" t="s">
        <v>149</v>
      </c>
      <c r="U12" s="135" t="s">
        <v>127</v>
      </c>
      <c r="V12" s="135" t="s">
        <v>128</v>
      </c>
    </row>
    <row r="13" spans="1:23" ht="14.25" x14ac:dyDescent="0.25">
      <c r="A13" s="39" t="s">
        <v>139</v>
      </c>
      <c r="B13" s="58">
        <v>4.8401084010840094</v>
      </c>
      <c r="C13" s="58">
        <v>4.5188172043010724</v>
      </c>
      <c r="D13" s="58">
        <v>4.9868766404199496</v>
      </c>
      <c r="E13" s="58">
        <v>4.9611398963730595</v>
      </c>
      <c r="F13" s="58">
        <v>5.0645161290322545</v>
      </c>
      <c r="G13" s="58">
        <v>4.6445012787723776</v>
      </c>
      <c r="H13" s="58">
        <v>5.2551546391752524</v>
      </c>
      <c r="I13" s="58">
        <v>4.6187989556135758</v>
      </c>
      <c r="J13" s="58">
        <v>5.0634146341463424</v>
      </c>
      <c r="K13" s="58">
        <v>4.4000000000000048</v>
      </c>
      <c r="L13" s="58">
        <v>4.876811594202902</v>
      </c>
      <c r="M13" s="58">
        <v>5.7452054794520562</v>
      </c>
      <c r="N13" s="58">
        <v>4.9262899262899262</v>
      </c>
      <c r="O13" s="58">
        <v>5.1808785529715751</v>
      </c>
      <c r="P13" s="58">
        <v>4.7586206896551762</v>
      </c>
      <c r="Q13" s="58">
        <v>4.9475000000000007</v>
      </c>
      <c r="R13" s="58">
        <v>4.3606138107416887</v>
      </c>
      <c r="S13" s="58">
        <v>4.7709923664122176</v>
      </c>
      <c r="T13" s="58">
        <v>5.3480519480519515</v>
      </c>
      <c r="U13" s="58">
        <v>4.6546391752577287</v>
      </c>
      <c r="V13" s="58">
        <v>4.4092071611253179</v>
      </c>
    </row>
    <row r="14" spans="1:23" ht="14.25" x14ac:dyDescent="0.25">
      <c r="A14" s="134">
        <v>2014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39" t="s">
        <v>139</v>
      </c>
      <c r="B15" s="58">
        <v>5.0166666666666675</v>
      </c>
      <c r="C15" s="58">
        <v>5.1666666666666652</v>
      </c>
      <c r="D15" s="58">
        <v>4.991666666666668</v>
      </c>
      <c r="E15" s="58">
        <v>5.0083333333333311</v>
      </c>
      <c r="F15" s="58">
        <v>5.3534482758620694</v>
      </c>
      <c r="G15" s="58">
        <v>5.1949152542372889</v>
      </c>
      <c r="H15" s="58">
        <v>5.205128205128208</v>
      </c>
      <c r="I15" s="58">
        <v>5.061946902654868</v>
      </c>
      <c r="J15" s="58">
        <v>5.7606837606837615</v>
      </c>
      <c r="K15" s="58">
        <v>4.9401709401709413</v>
      </c>
      <c r="L15" s="58">
        <v>5.3217391304347812</v>
      </c>
      <c r="M15" s="58">
        <v>5.571428571428573</v>
      </c>
      <c r="N15" s="58">
        <v>4.4369747899159666</v>
      </c>
      <c r="O15" s="58">
        <v>4.7881355932203382</v>
      </c>
      <c r="P15" s="58">
        <v>5.159663865546217</v>
      </c>
      <c r="Q15" s="58">
        <v>4.8916666666666684</v>
      </c>
      <c r="R15" s="58">
        <v>5.3109243697478998</v>
      </c>
      <c r="S15" s="58">
        <v>5.1525423728813564</v>
      </c>
      <c r="T15" s="58">
        <v>5.1551724137931041</v>
      </c>
      <c r="U15" s="58">
        <v>4.9230769230769207</v>
      </c>
      <c r="V15" s="58">
        <v>5.6923076923076943</v>
      </c>
    </row>
    <row r="16" spans="1:23" ht="14.25" x14ac:dyDescent="0.25">
      <c r="A16" s="136">
        <v>2012</v>
      </c>
      <c r="B16" s="135" t="s">
        <v>110</v>
      </c>
      <c r="C16" s="135" t="s">
        <v>111</v>
      </c>
      <c r="D16" s="135" t="s">
        <v>112</v>
      </c>
      <c r="E16" s="135" t="s">
        <v>113</v>
      </c>
      <c r="F16" s="135" t="s">
        <v>114</v>
      </c>
      <c r="G16" s="135" t="s">
        <v>145</v>
      </c>
      <c r="H16" s="135" t="s">
        <v>115</v>
      </c>
      <c r="I16" s="135" t="s">
        <v>116</v>
      </c>
      <c r="J16" s="135" t="s">
        <v>117</v>
      </c>
      <c r="K16" s="135" t="s">
        <v>118</v>
      </c>
      <c r="L16" s="135" t="s">
        <v>119</v>
      </c>
      <c r="M16" s="135" t="s">
        <v>120</v>
      </c>
      <c r="N16" s="135" t="s">
        <v>121</v>
      </c>
      <c r="O16" s="135" t="s">
        <v>122</v>
      </c>
      <c r="P16" s="135" t="s">
        <v>123</v>
      </c>
      <c r="Q16" s="135" t="s">
        <v>124</v>
      </c>
      <c r="R16" s="135" t="s">
        <v>125</v>
      </c>
      <c r="S16" s="135" t="s">
        <v>126</v>
      </c>
      <c r="T16" s="135" t="s">
        <v>149</v>
      </c>
      <c r="U16" s="135" t="s">
        <v>127</v>
      </c>
      <c r="V16" s="135" t="s">
        <v>128</v>
      </c>
    </row>
    <row r="17" spans="1:22" ht="14.25" x14ac:dyDescent="0.25">
      <c r="A17" s="39" t="s">
        <v>139</v>
      </c>
      <c r="B17" s="58">
        <v>6.0756302521008383</v>
      </c>
      <c r="C17" s="58">
        <v>5.4916666666666618</v>
      </c>
      <c r="D17" s="58">
        <v>5.1512605042016775</v>
      </c>
      <c r="E17" s="58">
        <v>4.9658119658119668</v>
      </c>
      <c r="F17" s="58">
        <v>5.4913793103448265</v>
      </c>
      <c r="G17" s="58">
        <v>6.0252100840336125</v>
      </c>
      <c r="H17" s="58">
        <v>5.5517241379310347</v>
      </c>
      <c r="I17" s="58">
        <v>5.6694915254237266</v>
      </c>
      <c r="J17" s="58">
        <v>4.8290598290598288</v>
      </c>
      <c r="K17" s="58">
        <v>5.1680672268907575</v>
      </c>
      <c r="L17" s="58">
        <v>5.5250000000000004</v>
      </c>
      <c r="M17" s="58">
        <v>5.754545454545454</v>
      </c>
      <c r="N17" s="58">
        <v>5.1610169491525424</v>
      </c>
      <c r="O17" s="58">
        <v>5.5750000000000011</v>
      </c>
      <c r="P17" s="58">
        <v>5.7083333333333295</v>
      </c>
      <c r="Q17" s="58">
        <v>5.9145299145299157</v>
      </c>
      <c r="R17" s="58">
        <v>5.9243697478991599</v>
      </c>
      <c r="S17" s="58">
        <v>4.7372881355932241</v>
      </c>
      <c r="T17" s="58">
        <v>6.2393162393162411</v>
      </c>
      <c r="U17" s="58">
        <v>5.431034482758621</v>
      </c>
      <c r="V17" s="58">
        <v>6.0517241379310365</v>
      </c>
    </row>
    <row r="18" spans="1:22" ht="14.25" x14ac:dyDescent="0.25">
      <c r="A18" s="134">
        <v>2009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39" t="s">
        <v>139</v>
      </c>
      <c r="B19" s="9" t="s">
        <v>60</v>
      </c>
      <c r="C19" s="9" t="s">
        <v>60</v>
      </c>
      <c r="D19" s="9" t="s">
        <v>60</v>
      </c>
      <c r="E19" s="9" t="s">
        <v>60</v>
      </c>
      <c r="F19" s="9" t="s">
        <v>60</v>
      </c>
      <c r="G19" s="9" t="s">
        <v>60</v>
      </c>
      <c r="H19" s="9" t="s">
        <v>60</v>
      </c>
      <c r="I19" s="9" t="s">
        <v>60</v>
      </c>
      <c r="J19" s="9" t="s">
        <v>60</v>
      </c>
      <c r="K19" s="9" t="s">
        <v>60</v>
      </c>
      <c r="L19" s="9" t="s">
        <v>60</v>
      </c>
      <c r="M19" s="9" t="s">
        <v>60</v>
      </c>
      <c r="N19" s="9" t="s">
        <v>60</v>
      </c>
      <c r="O19" s="9" t="s">
        <v>60</v>
      </c>
      <c r="P19" s="9" t="s">
        <v>60</v>
      </c>
      <c r="Q19" s="9" t="s">
        <v>60</v>
      </c>
      <c r="R19" s="9" t="s">
        <v>60</v>
      </c>
      <c r="S19" s="9" t="s">
        <v>60</v>
      </c>
      <c r="T19" s="9" t="s">
        <v>60</v>
      </c>
      <c r="U19" s="9" t="s">
        <v>60</v>
      </c>
      <c r="V19" s="9" t="s">
        <v>60</v>
      </c>
    </row>
    <row r="20" spans="1:22" ht="14.25" x14ac:dyDescent="0.25">
      <c r="A20" s="136">
        <v>2008</v>
      </c>
      <c r="B20" s="135" t="s">
        <v>110</v>
      </c>
      <c r="C20" s="135" t="s">
        <v>111</v>
      </c>
      <c r="D20" s="135" t="s">
        <v>112</v>
      </c>
      <c r="E20" s="135" t="s">
        <v>113</v>
      </c>
      <c r="F20" s="135" t="s">
        <v>114</v>
      </c>
      <c r="G20" s="135" t="s">
        <v>145</v>
      </c>
      <c r="H20" s="135" t="s">
        <v>115</v>
      </c>
      <c r="I20" s="135" t="s">
        <v>116</v>
      </c>
      <c r="J20" s="135" t="s">
        <v>117</v>
      </c>
      <c r="K20" s="135" t="s">
        <v>118</v>
      </c>
      <c r="L20" s="135" t="s">
        <v>119</v>
      </c>
      <c r="M20" s="135" t="s">
        <v>120</v>
      </c>
      <c r="N20" s="135" t="s">
        <v>121</v>
      </c>
      <c r="O20" s="135" t="s">
        <v>122</v>
      </c>
      <c r="P20" s="135" t="s">
        <v>123</v>
      </c>
      <c r="Q20" s="135" t="s">
        <v>124</v>
      </c>
      <c r="R20" s="135" t="s">
        <v>125</v>
      </c>
      <c r="S20" s="135" t="s">
        <v>126</v>
      </c>
      <c r="T20" s="135" t="s">
        <v>149</v>
      </c>
      <c r="U20" s="135" t="s">
        <v>127</v>
      </c>
      <c r="V20" s="135" t="s">
        <v>128</v>
      </c>
    </row>
    <row r="21" spans="1:22" ht="14.25" x14ac:dyDescent="0.25">
      <c r="A21" s="39" t="s">
        <v>139</v>
      </c>
      <c r="B21" s="9" t="s">
        <v>60</v>
      </c>
      <c r="C21" s="9" t="s">
        <v>60</v>
      </c>
      <c r="D21" s="9" t="s">
        <v>60</v>
      </c>
      <c r="E21" s="9" t="s">
        <v>60</v>
      </c>
      <c r="F21" s="9" t="s">
        <v>60</v>
      </c>
      <c r="G21" s="9" t="s">
        <v>60</v>
      </c>
      <c r="H21" s="9" t="s">
        <v>60</v>
      </c>
      <c r="I21" s="9" t="s">
        <v>60</v>
      </c>
      <c r="J21" s="9" t="s">
        <v>60</v>
      </c>
      <c r="K21" s="9" t="s">
        <v>60</v>
      </c>
      <c r="L21" s="9" t="s">
        <v>60</v>
      </c>
      <c r="M21" s="9" t="s">
        <v>60</v>
      </c>
      <c r="N21" s="9" t="s">
        <v>60</v>
      </c>
      <c r="O21" s="9" t="s">
        <v>60</v>
      </c>
      <c r="P21" s="9" t="s">
        <v>60</v>
      </c>
      <c r="Q21" s="9" t="s">
        <v>60</v>
      </c>
      <c r="R21" s="9" t="s">
        <v>60</v>
      </c>
      <c r="S21" s="9" t="s">
        <v>60</v>
      </c>
      <c r="T21" s="9" t="s">
        <v>60</v>
      </c>
      <c r="U21" s="9" t="s">
        <v>60</v>
      </c>
      <c r="V21" s="9" t="s">
        <v>60</v>
      </c>
    </row>
    <row r="22" spans="1:22" ht="14.25" x14ac:dyDescent="0.25">
      <c r="A22" s="134">
        <v>2007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39" t="s">
        <v>139</v>
      </c>
      <c r="B23" s="9" t="s">
        <v>60</v>
      </c>
      <c r="C23" s="9" t="s">
        <v>60</v>
      </c>
      <c r="D23" s="9" t="s">
        <v>60</v>
      </c>
      <c r="E23" s="9" t="s">
        <v>60</v>
      </c>
      <c r="F23" s="9" t="s">
        <v>60</v>
      </c>
      <c r="G23" s="9" t="s">
        <v>60</v>
      </c>
      <c r="H23" s="9" t="s">
        <v>60</v>
      </c>
      <c r="I23" s="9" t="s">
        <v>60</v>
      </c>
      <c r="J23" s="9" t="s">
        <v>60</v>
      </c>
      <c r="K23" s="9" t="s">
        <v>60</v>
      </c>
      <c r="L23" s="9" t="s">
        <v>60</v>
      </c>
      <c r="M23" s="9" t="s">
        <v>60</v>
      </c>
      <c r="N23" s="9" t="s">
        <v>60</v>
      </c>
      <c r="O23" s="9" t="s">
        <v>60</v>
      </c>
      <c r="P23" s="9" t="s">
        <v>60</v>
      </c>
      <c r="Q23" s="9" t="s">
        <v>60</v>
      </c>
      <c r="R23" s="9" t="s">
        <v>60</v>
      </c>
      <c r="S23" s="9" t="s">
        <v>60</v>
      </c>
      <c r="T23" s="9" t="s">
        <v>60</v>
      </c>
      <c r="U23" s="9" t="s">
        <v>60</v>
      </c>
      <c r="V23" s="9" t="s">
        <v>60</v>
      </c>
    </row>
    <row r="24" spans="1:22" ht="14.25" x14ac:dyDescent="0.25">
      <c r="A24" s="134">
        <v>2006</v>
      </c>
      <c r="B24" s="135" t="s">
        <v>110</v>
      </c>
      <c r="C24" s="135" t="s">
        <v>111</v>
      </c>
      <c r="D24" s="135" t="s">
        <v>112</v>
      </c>
      <c r="E24" s="135" t="s">
        <v>113</v>
      </c>
      <c r="F24" s="135" t="s">
        <v>114</v>
      </c>
      <c r="G24" s="135" t="s">
        <v>145</v>
      </c>
      <c r="H24" s="135" t="s">
        <v>115</v>
      </c>
      <c r="I24" s="135" t="s">
        <v>116</v>
      </c>
      <c r="J24" s="135" t="s">
        <v>117</v>
      </c>
      <c r="K24" s="135" t="s">
        <v>118</v>
      </c>
      <c r="L24" s="135" t="s">
        <v>119</v>
      </c>
      <c r="M24" s="135" t="s">
        <v>120</v>
      </c>
      <c r="N24" s="135" t="s">
        <v>121</v>
      </c>
      <c r="O24" s="135" t="s">
        <v>122</v>
      </c>
      <c r="P24" s="135" t="s">
        <v>123</v>
      </c>
      <c r="Q24" s="135" t="s">
        <v>124</v>
      </c>
      <c r="R24" s="135" t="s">
        <v>125</v>
      </c>
      <c r="S24" s="135" t="s">
        <v>126</v>
      </c>
      <c r="T24" s="135" t="s">
        <v>149</v>
      </c>
      <c r="U24" s="135" t="s">
        <v>127</v>
      </c>
      <c r="V24" s="135" t="s">
        <v>128</v>
      </c>
    </row>
    <row r="25" spans="1:22" ht="14.25" x14ac:dyDescent="0.25">
      <c r="A25" s="39" t="s">
        <v>139</v>
      </c>
      <c r="B25" s="9" t="s">
        <v>60</v>
      </c>
      <c r="C25" s="9" t="s">
        <v>60</v>
      </c>
      <c r="D25" s="9" t="s">
        <v>60</v>
      </c>
      <c r="E25" s="9" t="s">
        <v>60</v>
      </c>
      <c r="F25" s="9" t="s">
        <v>60</v>
      </c>
      <c r="G25" s="9" t="s">
        <v>60</v>
      </c>
      <c r="H25" s="9" t="s">
        <v>60</v>
      </c>
      <c r="I25" s="9" t="s">
        <v>60</v>
      </c>
      <c r="J25" s="9" t="s">
        <v>60</v>
      </c>
      <c r="K25" s="9" t="s">
        <v>60</v>
      </c>
      <c r="L25" s="9" t="s">
        <v>60</v>
      </c>
      <c r="M25" s="9" t="s">
        <v>60</v>
      </c>
      <c r="N25" s="9" t="s">
        <v>60</v>
      </c>
      <c r="O25" s="9" t="s">
        <v>60</v>
      </c>
      <c r="P25" s="9" t="s">
        <v>60</v>
      </c>
      <c r="Q25" s="9" t="s">
        <v>60</v>
      </c>
      <c r="R25" s="9" t="s">
        <v>60</v>
      </c>
      <c r="S25" s="9" t="s">
        <v>60</v>
      </c>
      <c r="T25" s="9" t="s">
        <v>60</v>
      </c>
      <c r="U25" s="9" t="s">
        <v>60</v>
      </c>
      <c r="V25" s="9" t="s">
        <v>60</v>
      </c>
    </row>
    <row r="28" spans="1:22" x14ac:dyDescent="0.25">
      <c r="A28" s="50" t="s">
        <v>140</v>
      </c>
      <c r="B28" s="50"/>
      <c r="C28" s="50"/>
      <c r="D28" s="34"/>
      <c r="F28" s="50" t="s">
        <v>141</v>
      </c>
      <c r="G28" s="50"/>
      <c r="H28" s="50"/>
      <c r="I28" s="50"/>
      <c r="J28" s="50"/>
      <c r="K28" s="50"/>
    </row>
    <row r="29" spans="1:22" ht="14.25" x14ac:dyDescent="0.25">
      <c r="A29" s="142">
        <v>2019</v>
      </c>
      <c r="B29" s="135" t="s">
        <v>129</v>
      </c>
      <c r="C29" s="135" t="s">
        <v>130</v>
      </c>
      <c r="F29" s="143">
        <v>2019</v>
      </c>
      <c r="G29" s="147" t="s">
        <v>131</v>
      </c>
      <c r="H29" s="147" t="s">
        <v>132</v>
      </c>
      <c r="I29" s="147" t="s">
        <v>133</v>
      </c>
      <c r="J29" s="147" t="s">
        <v>134</v>
      </c>
      <c r="K29" s="147" t="s">
        <v>135</v>
      </c>
    </row>
    <row r="30" spans="1:22" ht="14.25" x14ac:dyDescent="0.25">
      <c r="A30" s="4" t="s">
        <v>139</v>
      </c>
      <c r="B30" s="58">
        <v>5.89</v>
      </c>
      <c r="C30" s="58">
        <v>5.53</v>
      </c>
      <c r="F30" s="13" t="s">
        <v>139</v>
      </c>
      <c r="G30" s="58">
        <v>6.36</v>
      </c>
      <c r="H30" s="58">
        <v>5.86</v>
      </c>
      <c r="I30" s="58">
        <v>5.43</v>
      </c>
      <c r="J30" s="58">
        <v>5.37</v>
      </c>
      <c r="K30" s="58">
        <v>5.5</v>
      </c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</row>
    <row r="31" spans="1:22" ht="14.25" x14ac:dyDescent="0.25">
      <c r="A31" s="142">
        <v>2017</v>
      </c>
      <c r="B31" s="135" t="s">
        <v>129</v>
      </c>
      <c r="C31" s="135" t="s">
        <v>130</v>
      </c>
      <c r="F31" s="135">
        <v>2017</v>
      </c>
      <c r="G31" s="147" t="s">
        <v>131</v>
      </c>
      <c r="H31" s="147" t="s">
        <v>132</v>
      </c>
      <c r="I31" s="147" t="s">
        <v>133</v>
      </c>
      <c r="J31" s="147" t="s">
        <v>134</v>
      </c>
      <c r="K31" s="147" t="s">
        <v>135</v>
      </c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22" ht="14.25" x14ac:dyDescent="0.25">
      <c r="A32" s="5" t="s">
        <v>139</v>
      </c>
      <c r="B32" s="58">
        <v>5.6467110125646736</v>
      </c>
      <c r="C32" s="58">
        <v>5.3758774728781153</v>
      </c>
      <c r="F32" s="5" t="s">
        <v>139</v>
      </c>
      <c r="G32" s="58">
        <v>6.340686274509804</v>
      </c>
      <c r="H32" s="58">
        <v>5.5792682926829285</v>
      </c>
      <c r="I32" s="58">
        <v>5.1901960784313763</v>
      </c>
      <c r="J32" s="58">
        <v>5.3149425287356333</v>
      </c>
      <c r="K32" s="58">
        <v>5.2784471218206157</v>
      </c>
      <c r="M32" s="26"/>
      <c r="N32" s="26"/>
      <c r="O32" s="26"/>
      <c r="P32" s="26"/>
      <c r="Q32" s="26"/>
      <c r="R32" s="26"/>
      <c r="S32" s="26"/>
      <c r="T32" s="26"/>
      <c r="U32" s="26"/>
      <c r="V32" s="26"/>
    </row>
    <row r="33" spans="1:22" ht="14.25" x14ac:dyDescent="0.25">
      <c r="A33" s="142">
        <v>2016</v>
      </c>
      <c r="B33" s="135" t="s">
        <v>129</v>
      </c>
      <c r="C33" s="135" t="s">
        <v>130</v>
      </c>
      <c r="F33" s="135">
        <v>2016</v>
      </c>
      <c r="G33" s="147" t="s">
        <v>136</v>
      </c>
      <c r="H33" s="147" t="s">
        <v>132</v>
      </c>
      <c r="I33" s="147" t="s">
        <v>133</v>
      </c>
      <c r="J33" s="147" t="s">
        <v>134</v>
      </c>
      <c r="K33" s="147" t="s">
        <v>135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</row>
    <row r="34" spans="1:22" ht="14.25" x14ac:dyDescent="0.25">
      <c r="A34" s="5" t="s">
        <v>139</v>
      </c>
      <c r="B34" s="58">
        <v>5.0863562533838671</v>
      </c>
      <c r="C34" s="58">
        <v>4.6950291088222142</v>
      </c>
      <c r="F34" s="5" t="s">
        <v>139</v>
      </c>
      <c r="G34" s="58">
        <v>5.5046728971962668</v>
      </c>
      <c r="H34" s="58">
        <v>4.959417732686374</v>
      </c>
      <c r="I34" s="58">
        <v>4.6952319587628821</v>
      </c>
      <c r="J34" s="58">
        <v>4.570240295748615</v>
      </c>
      <c r="K34" s="58">
        <v>4.665991902834012</v>
      </c>
      <c r="M34" s="26"/>
      <c r="N34" s="26"/>
      <c r="O34" s="26"/>
      <c r="P34" s="26"/>
      <c r="Q34" s="26"/>
      <c r="R34" s="26"/>
      <c r="S34" s="26"/>
      <c r="T34" s="26"/>
      <c r="U34" s="26"/>
      <c r="V34" s="26"/>
    </row>
    <row r="35" spans="1:22" ht="14.25" x14ac:dyDescent="0.25">
      <c r="A35" s="142">
        <v>2014</v>
      </c>
      <c r="B35" s="135" t="s">
        <v>129</v>
      </c>
      <c r="C35" s="135" t="s">
        <v>130</v>
      </c>
      <c r="F35" s="135">
        <v>2014</v>
      </c>
      <c r="G35" s="147" t="s">
        <v>136</v>
      </c>
      <c r="H35" s="147" t="s">
        <v>132</v>
      </c>
      <c r="I35" s="147" t="s">
        <v>133</v>
      </c>
      <c r="J35" s="147" t="s">
        <v>134</v>
      </c>
      <c r="K35" s="147" t="s">
        <v>135</v>
      </c>
      <c r="M35" s="26"/>
      <c r="N35" s="26"/>
      <c r="O35" s="26"/>
      <c r="P35" s="26"/>
      <c r="Q35" s="26"/>
      <c r="R35" s="26"/>
      <c r="S35" s="26"/>
      <c r="T35" s="26"/>
      <c r="U35" s="26"/>
      <c r="V35" s="26"/>
    </row>
    <row r="36" spans="1:22" ht="14.25" x14ac:dyDescent="0.25">
      <c r="A36" s="5" t="s">
        <v>139</v>
      </c>
      <c r="B36" s="58">
        <v>5.2101133391456012</v>
      </c>
      <c r="C36" s="58">
        <v>5.0918674698795137</v>
      </c>
      <c r="F36" s="5" t="s">
        <v>139</v>
      </c>
      <c r="G36" s="58">
        <v>5.4162895927601857</v>
      </c>
      <c r="H36" s="58">
        <v>5.1814516129032215</v>
      </c>
      <c r="I36" s="58">
        <v>4.9331797235022981</v>
      </c>
      <c r="J36" s="58">
        <v>4.9182389937106921</v>
      </c>
      <c r="K36" s="58">
        <v>5.1843575418994421</v>
      </c>
      <c r="M36" s="26"/>
      <c r="N36" s="26"/>
      <c r="O36" s="26"/>
      <c r="P36" s="26"/>
      <c r="Q36" s="26"/>
      <c r="R36" s="26"/>
      <c r="S36" s="26"/>
      <c r="T36" s="26"/>
      <c r="U36" s="26"/>
      <c r="V36" s="26"/>
    </row>
    <row r="37" spans="1:22" ht="14.25" x14ac:dyDescent="0.25">
      <c r="A37" s="142">
        <v>2012</v>
      </c>
      <c r="B37" s="135" t="s">
        <v>129</v>
      </c>
      <c r="C37" s="135" t="s">
        <v>130</v>
      </c>
      <c r="F37" s="135">
        <v>2012</v>
      </c>
      <c r="G37" s="147" t="s">
        <v>136</v>
      </c>
      <c r="H37" s="147" t="s">
        <v>132</v>
      </c>
      <c r="I37" s="147" t="s">
        <v>133</v>
      </c>
      <c r="J37" s="147" t="s">
        <v>134</v>
      </c>
      <c r="K37" s="147" t="s">
        <v>135</v>
      </c>
    </row>
    <row r="38" spans="1:22" ht="14.25" x14ac:dyDescent="0.25">
      <c r="A38" s="5" t="s">
        <v>139</v>
      </c>
      <c r="B38" s="58">
        <v>5.5668679896462416</v>
      </c>
      <c r="C38" s="58">
        <v>5.5243902439024408</v>
      </c>
      <c r="F38" s="5" t="s">
        <v>139</v>
      </c>
      <c r="G38" s="58">
        <v>5.7318181818181806</v>
      </c>
      <c r="H38" s="58">
        <v>5.5733512786002706</v>
      </c>
      <c r="I38" s="58">
        <v>5.2789598108747038</v>
      </c>
      <c r="J38" s="58">
        <v>5.3161290322580657</v>
      </c>
      <c r="K38" s="58">
        <v>5.686486486486487</v>
      </c>
    </row>
    <row r="39" spans="1:22" ht="14.25" x14ac:dyDescent="0.25">
      <c r="A39" s="142">
        <v>2009</v>
      </c>
      <c r="B39" s="135" t="s">
        <v>129</v>
      </c>
      <c r="C39" s="135" t="s">
        <v>130</v>
      </c>
      <c r="F39" s="135">
        <v>2009</v>
      </c>
      <c r="G39" s="147" t="s">
        <v>136</v>
      </c>
      <c r="H39" s="147" t="s">
        <v>132</v>
      </c>
      <c r="I39" s="147" t="s">
        <v>133</v>
      </c>
      <c r="J39" s="147" t="s">
        <v>134</v>
      </c>
      <c r="K39" s="147" t="s">
        <v>135</v>
      </c>
    </row>
    <row r="40" spans="1:22" ht="14.25" x14ac:dyDescent="0.25">
      <c r="A40" s="5" t="s">
        <v>139</v>
      </c>
      <c r="B40" s="9" t="s">
        <v>60</v>
      </c>
      <c r="C40" s="9" t="s">
        <v>60</v>
      </c>
      <c r="F40" s="5" t="s">
        <v>139</v>
      </c>
      <c r="G40" s="9" t="s">
        <v>60</v>
      </c>
      <c r="H40" s="9" t="s">
        <v>60</v>
      </c>
      <c r="I40" s="9" t="s">
        <v>60</v>
      </c>
      <c r="J40" s="9" t="s">
        <v>60</v>
      </c>
      <c r="K40" s="9" t="s">
        <v>60</v>
      </c>
    </row>
    <row r="41" spans="1:22" ht="14.25" x14ac:dyDescent="0.25">
      <c r="A41" s="142">
        <v>2008</v>
      </c>
      <c r="B41" s="135" t="s">
        <v>129</v>
      </c>
      <c r="C41" s="135" t="s">
        <v>130</v>
      </c>
      <c r="F41" s="135">
        <v>2008</v>
      </c>
      <c r="G41" s="147" t="s">
        <v>136</v>
      </c>
      <c r="H41" s="147" t="s">
        <v>132</v>
      </c>
      <c r="I41" s="147" t="s">
        <v>133</v>
      </c>
      <c r="J41" s="147" t="s">
        <v>134</v>
      </c>
      <c r="K41" s="147" t="s">
        <v>135</v>
      </c>
    </row>
    <row r="42" spans="1:22" ht="14.25" x14ac:dyDescent="0.25">
      <c r="A42" s="5" t="s">
        <v>139</v>
      </c>
      <c r="B42" s="9" t="s">
        <v>60</v>
      </c>
      <c r="C42" s="9" t="s">
        <v>60</v>
      </c>
      <c r="F42" s="5" t="s">
        <v>139</v>
      </c>
      <c r="G42" s="9" t="s">
        <v>60</v>
      </c>
      <c r="H42" s="9" t="s">
        <v>60</v>
      </c>
      <c r="I42" s="9" t="s">
        <v>60</v>
      </c>
      <c r="J42" s="9" t="s">
        <v>60</v>
      </c>
      <c r="K42" s="9" t="s">
        <v>60</v>
      </c>
    </row>
    <row r="43" spans="1:22" ht="14.25" x14ac:dyDescent="0.25">
      <c r="A43" s="142">
        <v>2007</v>
      </c>
      <c r="B43" s="135" t="s">
        <v>129</v>
      </c>
      <c r="C43" s="135" t="s">
        <v>130</v>
      </c>
      <c r="F43" s="135">
        <v>2007</v>
      </c>
      <c r="G43" s="147" t="s">
        <v>131</v>
      </c>
      <c r="H43" s="147" t="s">
        <v>132</v>
      </c>
      <c r="I43" s="147" t="s">
        <v>133</v>
      </c>
      <c r="J43" s="147" t="s">
        <v>134</v>
      </c>
      <c r="K43" s="147" t="s">
        <v>135</v>
      </c>
    </row>
    <row r="44" spans="1:22" ht="14.25" x14ac:dyDescent="0.25">
      <c r="A44" s="5" t="s">
        <v>139</v>
      </c>
      <c r="B44" s="9" t="s">
        <v>60</v>
      </c>
      <c r="C44" s="9" t="s">
        <v>60</v>
      </c>
      <c r="F44" s="5" t="s">
        <v>139</v>
      </c>
      <c r="G44" s="9" t="s">
        <v>60</v>
      </c>
      <c r="H44" s="9" t="s">
        <v>60</v>
      </c>
      <c r="I44" s="9" t="s">
        <v>60</v>
      </c>
      <c r="J44" s="9" t="s">
        <v>60</v>
      </c>
      <c r="K44" s="9" t="s">
        <v>60</v>
      </c>
    </row>
    <row r="45" spans="1:22" ht="14.25" x14ac:dyDescent="0.25">
      <c r="A45" s="144">
        <v>2006</v>
      </c>
      <c r="B45" s="148" t="s">
        <v>129</v>
      </c>
      <c r="C45" s="149" t="s">
        <v>130</v>
      </c>
      <c r="F45" s="135">
        <v>2006</v>
      </c>
      <c r="G45" s="147" t="s">
        <v>131</v>
      </c>
      <c r="H45" s="147" t="s">
        <v>132</v>
      </c>
      <c r="I45" s="147" t="s">
        <v>133</v>
      </c>
      <c r="J45" s="147" t="s">
        <v>134</v>
      </c>
      <c r="K45" s="147" t="s">
        <v>135</v>
      </c>
    </row>
    <row r="46" spans="1:22" ht="14.25" x14ac:dyDescent="0.25">
      <c r="A46" s="5" t="s">
        <v>139</v>
      </c>
      <c r="B46" s="9" t="s">
        <v>60</v>
      </c>
      <c r="C46" s="9" t="s">
        <v>60</v>
      </c>
      <c r="F46" s="5" t="s">
        <v>139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</row>
  </sheetData>
  <pageMargins left="0.7" right="0.7" top="0.75" bottom="0.75" header="0.3" footer="0.3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92D050"/>
  </sheetPr>
  <dimension ref="A1:W46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159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x14ac:dyDescent="0.25">
      <c r="A3" s="25" t="s">
        <v>95</v>
      </c>
    </row>
    <row r="4" spans="1:23" ht="48.6" customHeight="1" x14ac:dyDescent="0.25">
      <c r="A4" s="139" t="s">
        <v>83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3" ht="15" customHeight="1" x14ac:dyDescent="0.25">
      <c r="A5" s="40" t="s">
        <v>139</v>
      </c>
      <c r="B5" s="42">
        <v>6.1</v>
      </c>
      <c r="C5" s="41" t="s">
        <v>60</v>
      </c>
      <c r="D5" s="41" t="s">
        <v>60</v>
      </c>
      <c r="E5" s="41" t="s">
        <v>60</v>
      </c>
      <c r="F5" s="41" t="s">
        <v>60</v>
      </c>
      <c r="G5" s="41" t="s">
        <v>60</v>
      </c>
      <c r="H5" s="41" t="s">
        <v>60</v>
      </c>
      <c r="I5" s="41" t="s">
        <v>60</v>
      </c>
      <c r="J5" s="41" t="s">
        <v>60</v>
      </c>
    </row>
    <row r="8" spans="1:23" s="23" customFormat="1" ht="28.5" x14ac:dyDescent="0.2">
      <c r="A8" s="132">
        <v>2019</v>
      </c>
      <c r="B8" s="133" t="s">
        <v>110</v>
      </c>
      <c r="C8" s="133" t="s">
        <v>111</v>
      </c>
      <c r="D8" s="133" t="s">
        <v>112</v>
      </c>
      <c r="E8" s="133" t="s">
        <v>113</v>
      </c>
      <c r="F8" s="133" t="s">
        <v>114</v>
      </c>
      <c r="G8" s="133" t="s">
        <v>145</v>
      </c>
      <c r="H8" s="133" t="s">
        <v>115</v>
      </c>
      <c r="I8" s="133" t="s">
        <v>116</v>
      </c>
      <c r="J8" s="133" t="s">
        <v>117</v>
      </c>
      <c r="K8" s="133" t="s">
        <v>118</v>
      </c>
      <c r="L8" s="133" t="s">
        <v>119</v>
      </c>
      <c r="M8" s="133" t="s">
        <v>120</v>
      </c>
      <c r="N8" s="133" t="s">
        <v>121</v>
      </c>
      <c r="O8" s="133" t="s">
        <v>122</v>
      </c>
      <c r="P8" s="133" t="s">
        <v>123</v>
      </c>
      <c r="Q8" s="133" t="s">
        <v>124</v>
      </c>
      <c r="R8" s="133" t="s">
        <v>125</v>
      </c>
      <c r="S8" s="133" t="s">
        <v>126</v>
      </c>
      <c r="T8" s="133" t="s">
        <v>149</v>
      </c>
      <c r="U8" s="133" t="s">
        <v>127</v>
      </c>
      <c r="V8" s="133" t="s">
        <v>128</v>
      </c>
      <c r="W8" s="22"/>
    </row>
    <row r="9" spans="1:23" ht="14.25" x14ac:dyDescent="0.25">
      <c r="A9" s="4" t="s">
        <v>139</v>
      </c>
      <c r="B9" s="58">
        <v>7.49</v>
      </c>
      <c r="C9" s="58">
        <v>6.79</v>
      </c>
      <c r="D9" s="58">
        <v>6.01</v>
      </c>
      <c r="E9" s="58">
        <v>5.19</v>
      </c>
      <c r="F9" s="58">
        <v>5.74</v>
      </c>
      <c r="G9" s="58">
        <v>6.41</v>
      </c>
      <c r="H9" s="58">
        <v>5.85</v>
      </c>
      <c r="I9" s="58">
        <v>5.1100000000000003</v>
      </c>
      <c r="J9" s="58">
        <v>5.91</v>
      </c>
      <c r="K9" s="58">
        <v>6.4</v>
      </c>
      <c r="L9" s="58">
        <v>5.97</v>
      </c>
      <c r="M9" s="58">
        <v>6.37</v>
      </c>
      <c r="N9" s="58">
        <v>6.58</v>
      </c>
      <c r="O9" s="58">
        <v>6.18</v>
      </c>
      <c r="P9" s="58">
        <v>6.16</v>
      </c>
      <c r="Q9" s="58">
        <v>6.02</v>
      </c>
      <c r="R9" s="58">
        <v>6.12</v>
      </c>
      <c r="S9" s="58">
        <v>5.96</v>
      </c>
      <c r="T9" s="58">
        <v>6.23</v>
      </c>
      <c r="U9" s="58">
        <v>5.9</v>
      </c>
      <c r="V9" s="58">
        <v>6.13</v>
      </c>
    </row>
    <row r="10" spans="1:23" ht="14.25" x14ac:dyDescent="0.25">
      <c r="A10" s="134">
        <v>2017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3" ht="14.25" x14ac:dyDescent="0.25">
      <c r="A11" s="4" t="s">
        <v>139</v>
      </c>
      <c r="B11" s="9" t="s">
        <v>60</v>
      </c>
      <c r="C11" s="9" t="s">
        <v>60</v>
      </c>
      <c r="D11" s="9" t="s">
        <v>60</v>
      </c>
      <c r="E11" s="9" t="s">
        <v>60</v>
      </c>
      <c r="F11" s="9" t="s">
        <v>60</v>
      </c>
      <c r="G11" s="9" t="s">
        <v>60</v>
      </c>
      <c r="H11" s="9" t="s">
        <v>60</v>
      </c>
      <c r="I11" s="9" t="s">
        <v>60</v>
      </c>
      <c r="J11" s="9" t="s">
        <v>60</v>
      </c>
      <c r="K11" s="9" t="s">
        <v>60</v>
      </c>
      <c r="L11" s="9" t="s">
        <v>60</v>
      </c>
      <c r="M11" s="9" t="s">
        <v>60</v>
      </c>
      <c r="N11" s="9" t="s">
        <v>60</v>
      </c>
      <c r="O11" s="9" t="s">
        <v>60</v>
      </c>
      <c r="P11" s="9" t="s">
        <v>60</v>
      </c>
      <c r="Q11" s="9" t="s">
        <v>60</v>
      </c>
      <c r="R11" s="9" t="s">
        <v>60</v>
      </c>
      <c r="S11" s="9" t="s">
        <v>60</v>
      </c>
      <c r="T11" s="9" t="s">
        <v>60</v>
      </c>
      <c r="U11" s="9" t="s">
        <v>60</v>
      </c>
      <c r="V11" s="9" t="s">
        <v>60</v>
      </c>
    </row>
    <row r="12" spans="1:23" ht="14.25" x14ac:dyDescent="0.25">
      <c r="A12" s="136">
        <v>2016</v>
      </c>
      <c r="B12" s="135" t="s">
        <v>110</v>
      </c>
      <c r="C12" s="135" t="s">
        <v>111</v>
      </c>
      <c r="D12" s="135" t="s">
        <v>112</v>
      </c>
      <c r="E12" s="135" t="s">
        <v>113</v>
      </c>
      <c r="F12" s="135" t="s">
        <v>114</v>
      </c>
      <c r="G12" s="135" t="s">
        <v>145</v>
      </c>
      <c r="H12" s="135" t="s">
        <v>115</v>
      </c>
      <c r="I12" s="135" t="s">
        <v>116</v>
      </c>
      <c r="J12" s="135" t="s">
        <v>117</v>
      </c>
      <c r="K12" s="135" t="s">
        <v>118</v>
      </c>
      <c r="L12" s="135" t="s">
        <v>119</v>
      </c>
      <c r="M12" s="135" t="s">
        <v>120</v>
      </c>
      <c r="N12" s="135" t="s">
        <v>121</v>
      </c>
      <c r="O12" s="135" t="s">
        <v>122</v>
      </c>
      <c r="P12" s="135" t="s">
        <v>123</v>
      </c>
      <c r="Q12" s="135" t="s">
        <v>124</v>
      </c>
      <c r="R12" s="135" t="s">
        <v>125</v>
      </c>
      <c r="S12" s="135" t="s">
        <v>126</v>
      </c>
      <c r="T12" s="135" t="s">
        <v>149</v>
      </c>
      <c r="U12" s="135" t="s">
        <v>127</v>
      </c>
      <c r="V12" s="135" t="s">
        <v>128</v>
      </c>
    </row>
    <row r="13" spans="1:23" ht="14.25" x14ac:dyDescent="0.25">
      <c r="A13" s="39" t="s">
        <v>139</v>
      </c>
      <c r="B13" s="9" t="s">
        <v>60</v>
      </c>
      <c r="C13" s="9" t="s">
        <v>60</v>
      </c>
      <c r="D13" s="9" t="s">
        <v>60</v>
      </c>
      <c r="E13" s="9" t="s">
        <v>60</v>
      </c>
      <c r="F13" s="9" t="s">
        <v>60</v>
      </c>
      <c r="G13" s="9" t="s">
        <v>60</v>
      </c>
      <c r="H13" s="9" t="s">
        <v>60</v>
      </c>
      <c r="I13" s="9" t="s">
        <v>60</v>
      </c>
      <c r="J13" s="9" t="s">
        <v>60</v>
      </c>
      <c r="K13" s="9" t="s">
        <v>60</v>
      </c>
      <c r="L13" s="9" t="s">
        <v>60</v>
      </c>
      <c r="M13" s="9" t="s">
        <v>60</v>
      </c>
      <c r="N13" s="9" t="s">
        <v>60</v>
      </c>
      <c r="O13" s="9" t="s">
        <v>60</v>
      </c>
      <c r="P13" s="9" t="s">
        <v>60</v>
      </c>
      <c r="Q13" s="9" t="s">
        <v>60</v>
      </c>
      <c r="R13" s="9" t="s">
        <v>60</v>
      </c>
      <c r="S13" s="9" t="s">
        <v>60</v>
      </c>
      <c r="T13" s="9" t="s">
        <v>60</v>
      </c>
      <c r="U13" s="9" t="s">
        <v>60</v>
      </c>
      <c r="V13" s="9" t="s">
        <v>60</v>
      </c>
    </row>
    <row r="14" spans="1:23" ht="14.25" x14ac:dyDescent="0.25">
      <c r="A14" s="134">
        <v>2014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39" t="s">
        <v>139</v>
      </c>
      <c r="B15" s="9" t="s">
        <v>60</v>
      </c>
      <c r="C15" s="9" t="s">
        <v>60</v>
      </c>
      <c r="D15" s="9" t="s">
        <v>60</v>
      </c>
      <c r="E15" s="9" t="s">
        <v>60</v>
      </c>
      <c r="F15" s="9" t="s">
        <v>60</v>
      </c>
      <c r="G15" s="9" t="s">
        <v>60</v>
      </c>
      <c r="H15" s="9" t="s">
        <v>60</v>
      </c>
      <c r="I15" s="9" t="s">
        <v>60</v>
      </c>
      <c r="J15" s="9" t="s">
        <v>60</v>
      </c>
      <c r="K15" s="9" t="s">
        <v>60</v>
      </c>
      <c r="L15" s="9" t="s">
        <v>60</v>
      </c>
      <c r="M15" s="9" t="s">
        <v>60</v>
      </c>
      <c r="N15" s="9" t="s">
        <v>60</v>
      </c>
      <c r="O15" s="9" t="s">
        <v>60</v>
      </c>
      <c r="P15" s="9" t="s">
        <v>60</v>
      </c>
      <c r="Q15" s="9" t="s">
        <v>60</v>
      </c>
      <c r="R15" s="9" t="s">
        <v>60</v>
      </c>
      <c r="S15" s="9" t="s">
        <v>60</v>
      </c>
      <c r="T15" s="9" t="s">
        <v>60</v>
      </c>
      <c r="U15" s="9" t="s">
        <v>60</v>
      </c>
      <c r="V15" s="9" t="s">
        <v>60</v>
      </c>
    </row>
    <row r="16" spans="1:23" ht="14.25" x14ac:dyDescent="0.25">
      <c r="A16" s="136">
        <v>2012</v>
      </c>
      <c r="B16" s="135" t="s">
        <v>110</v>
      </c>
      <c r="C16" s="135" t="s">
        <v>111</v>
      </c>
      <c r="D16" s="135" t="s">
        <v>112</v>
      </c>
      <c r="E16" s="135" t="s">
        <v>113</v>
      </c>
      <c r="F16" s="135" t="s">
        <v>114</v>
      </c>
      <c r="G16" s="135" t="s">
        <v>145</v>
      </c>
      <c r="H16" s="135" t="s">
        <v>115</v>
      </c>
      <c r="I16" s="135" t="s">
        <v>116</v>
      </c>
      <c r="J16" s="135" t="s">
        <v>117</v>
      </c>
      <c r="K16" s="135" t="s">
        <v>118</v>
      </c>
      <c r="L16" s="135" t="s">
        <v>119</v>
      </c>
      <c r="M16" s="135" t="s">
        <v>120</v>
      </c>
      <c r="N16" s="135" t="s">
        <v>121</v>
      </c>
      <c r="O16" s="135" t="s">
        <v>122</v>
      </c>
      <c r="P16" s="135" t="s">
        <v>123</v>
      </c>
      <c r="Q16" s="135" t="s">
        <v>124</v>
      </c>
      <c r="R16" s="135" t="s">
        <v>125</v>
      </c>
      <c r="S16" s="135" t="s">
        <v>126</v>
      </c>
      <c r="T16" s="135" t="s">
        <v>149</v>
      </c>
      <c r="U16" s="135" t="s">
        <v>127</v>
      </c>
      <c r="V16" s="135" t="s">
        <v>128</v>
      </c>
    </row>
    <row r="17" spans="1:22" ht="14.25" x14ac:dyDescent="0.25">
      <c r="A17" s="39" t="s">
        <v>139</v>
      </c>
      <c r="B17" s="9" t="s">
        <v>60</v>
      </c>
      <c r="C17" s="9" t="s">
        <v>60</v>
      </c>
      <c r="D17" s="9" t="s">
        <v>60</v>
      </c>
      <c r="E17" s="9" t="s">
        <v>60</v>
      </c>
      <c r="F17" s="9" t="s">
        <v>60</v>
      </c>
      <c r="G17" s="9" t="s">
        <v>60</v>
      </c>
      <c r="H17" s="9" t="s">
        <v>60</v>
      </c>
      <c r="I17" s="9" t="s">
        <v>60</v>
      </c>
      <c r="J17" s="9" t="s">
        <v>60</v>
      </c>
      <c r="K17" s="9" t="s">
        <v>60</v>
      </c>
      <c r="L17" s="9" t="s">
        <v>60</v>
      </c>
      <c r="M17" s="9" t="s">
        <v>60</v>
      </c>
      <c r="N17" s="9" t="s">
        <v>60</v>
      </c>
      <c r="O17" s="9" t="s">
        <v>60</v>
      </c>
      <c r="P17" s="9" t="s">
        <v>60</v>
      </c>
      <c r="Q17" s="9" t="s">
        <v>60</v>
      </c>
      <c r="R17" s="9" t="s">
        <v>60</v>
      </c>
      <c r="S17" s="9" t="s">
        <v>60</v>
      </c>
      <c r="T17" s="9" t="s">
        <v>60</v>
      </c>
      <c r="U17" s="9" t="s">
        <v>60</v>
      </c>
      <c r="V17" s="9" t="s">
        <v>60</v>
      </c>
    </row>
    <row r="18" spans="1:22" ht="14.25" x14ac:dyDescent="0.25">
      <c r="A18" s="134">
        <v>2009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39" t="s">
        <v>139</v>
      </c>
      <c r="B19" s="9" t="s">
        <v>60</v>
      </c>
      <c r="C19" s="9" t="s">
        <v>60</v>
      </c>
      <c r="D19" s="9" t="s">
        <v>60</v>
      </c>
      <c r="E19" s="9" t="s">
        <v>60</v>
      </c>
      <c r="F19" s="9" t="s">
        <v>60</v>
      </c>
      <c r="G19" s="9" t="s">
        <v>60</v>
      </c>
      <c r="H19" s="9" t="s">
        <v>60</v>
      </c>
      <c r="I19" s="9" t="s">
        <v>60</v>
      </c>
      <c r="J19" s="9" t="s">
        <v>60</v>
      </c>
      <c r="K19" s="9" t="s">
        <v>60</v>
      </c>
      <c r="L19" s="9" t="s">
        <v>60</v>
      </c>
      <c r="M19" s="9" t="s">
        <v>60</v>
      </c>
      <c r="N19" s="9" t="s">
        <v>60</v>
      </c>
      <c r="O19" s="9" t="s">
        <v>60</v>
      </c>
      <c r="P19" s="9" t="s">
        <v>60</v>
      </c>
      <c r="Q19" s="9" t="s">
        <v>60</v>
      </c>
      <c r="R19" s="9" t="s">
        <v>60</v>
      </c>
      <c r="S19" s="9" t="s">
        <v>60</v>
      </c>
      <c r="T19" s="9" t="s">
        <v>60</v>
      </c>
      <c r="U19" s="9" t="s">
        <v>60</v>
      </c>
      <c r="V19" s="9" t="s">
        <v>60</v>
      </c>
    </row>
    <row r="20" spans="1:22" ht="14.25" x14ac:dyDescent="0.25">
      <c r="A20" s="136">
        <v>2008</v>
      </c>
      <c r="B20" s="135" t="s">
        <v>110</v>
      </c>
      <c r="C20" s="135" t="s">
        <v>111</v>
      </c>
      <c r="D20" s="135" t="s">
        <v>112</v>
      </c>
      <c r="E20" s="135" t="s">
        <v>113</v>
      </c>
      <c r="F20" s="135" t="s">
        <v>114</v>
      </c>
      <c r="G20" s="135" t="s">
        <v>145</v>
      </c>
      <c r="H20" s="135" t="s">
        <v>115</v>
      </c>
      <c r="I20" s="135" t="s">
        <v>116</v>
      </c>
      <c r="J20" s="135" t="s">
        <v>117</v>
      </c>
      <c r="K20" s="135" t="s">
        <v>118</v>
      </c>
      <c r="L20" s="135" t="s">
        <v>119</v>
      </c>
      <c r="M20" s="135" t="s">
        <v>120</v>
      </c>
      <c r="N20" s="135" t="s">
        <v>121</v>
      </c>
      <c r="O20" s="135" t="s">
        <v>122</v>
      </c>
      <c r="P20" s="135" t="s">
        <v>123</v>
      </c>
      <c r="Q20" s="135" t="s">
        <v>124</v>
      </c>
      <c r="R20" s="135" t="s">
        <v>125</v>
      </c>
      <c r="S20" s="135" t="s">
        <v>126</v>
      </c>
      <c r="T20" s="135" t="s">
        <v>149</v>
      </c>
      <c r="U20" s="135" t="s">
        <v>127</v>
      </c>
      <c r="V20" s="135" t="s">
        <v>128</v>
      </c>
    </row>
    <row r="21" spans="1:22" ht="14.25" x14ac:dyDescent="0.25">
      <c r="A21" s="39" t="s">
        <v>139</v>
      </c>
      <c r="B21" s="9" t="s">
        <v>60</v>
      </c>
      <c r="C21" s="9" t="s">
        <v>60</v>
      </c>
      <c r="D21" s="9" t="s">
        <v>60</v>
      </c>
      <c r="E21" s="9" t="s">
        <v>60</v>
      </c>
      <c r="F21" s="9" t="s">
        <v>60</v>
      </c>
      <c r="G21" s="9" t="s">
        <v>60</v>
      </c>
      <c r="H21" s="9" t="s">
        <v>60</v>
      </c>
      <c r="I21" s="9" t="s">
        <v>60</v>
      </c>
      <c r="J21" s="9" t="s">
        <v>60</v>
      </c>
      <c r="K21" s="9" t="s">
        <v>60</v>
      </c>
      <c r="L21" s="9" t="s">
        <v>60</v>
      </c>
      <c r="M21" s="9" t="s">
        <v>60</v>
      </c>
      <c r="N21" s="9" t="s">
        <v>60</v>
      </c>
      <c r="O21" s="9" t="s">
        <v>60</v>
      </c>
      <c r="P21" s="9" t="s">
        <v>60</v>
      </c>
      <c r="Q21" s="9" t="s">
        <v>60</v>
      </c>
      <c r="R21" s="9" t="s">
        <v>60</v>
      </c>
      <c r="S21" s="9" t="s">
        <v>60</v>
      </c>
      <c r="T21" s="9" t="s">
        <v>60</v>
      </c>
      <c r="U21" s="9" t="s">
        <v>60</v>
      </c>
      <c r="V21" s="9" t="s">
        <v>60</v>
      </c>
    </row>
    <row r="22" spans="1:22" ht="14.25" x14ac:dyDescent="0.25">
      <c r="A22" s="134">
        <v>2007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39" t="s">
        <v>139</v>
      </c>
      <c r="B23" s="9" t="s">
        <v>60</v>
      </c>
      <c r="C23" s="9" t="s">
        <v>60</v>
      </c>
      <c r="D23" s="9" t="s">
        <v>60</v>
      </c>
      <c r="E23" s="9" t="s">
        <v>60</v>
      </c>
      <c r="F23" s="9" t="s">
        <v>60</v>
      </c>
      <c r="G23" s="9" t="s">
        <v>60</v>
      </c>
      <c r="H23" s="9" t="s">
        <v>60</v>
      </c>
      <c r="I23" s="9" t="s">
        <v>60</v>
      </c>
      <c r="J23" s="9" t="s">
        <v>60</v>
      </c>
      <c r="K23" s="9" t="s">
        <v>60</v>
      </c>
      <c r="L23" s="9" t="s">
        <v>60</v>
      </c>
      <c r="M23" s="9" t="s">
        <v>60</v>
      </c>
      <c r="N23" s="9" t="s">
        <v>60</v>
      </c>
      <c r="O23" s="9" t="s">
        <v>60</v>
      </c>
      <c r="P23" s="9" t="s">
        <v>60</v>
      </c>
      <c r="Q23" s="9" t="s">
        <v>60</v>
      </c>
      <c r="R23" s="9" t="s">
        <v>60</v>
      </c>
      <c r="S23" s="9" t="s">
        <v>60</v>
      </c>
      <c r="T23" s="9" t="s">
        <v>60</v>
      </c>
      <c r="U23" s="9" t="s">
        <v>60</v>
      </c>
      <c r="V23" s="9" t="s">
        <v>60</v>
      </c>
    </row>
    <row r="24" spans="1:22" ht="14.25" x14ac:dyDescent="0.25">
      <c r="A24" s="134">
        <v>2006</v>
      </c>
      <c r="B24" s="135" t="s">
        <v>110</v>
      </c>
      <c r="C24" s="135" t="s">
        <v>111</v>
      </c>
      <c r="D24" s="135" t="s">
        <v>112</v>
      </c>
      <c r="E24" s="135" t="s">
        <v>113</v>
      </c>
      <c r="F24" s="135" t="s">
        <v>114</v>
      </c>
      <c r="G24" s="135" t="s">
        <v>145</v>
      </c>
      <c r="H24" s="135" t="s">
        <v>115</v>
      </c>
      <c r="I24" s="135" t="s">
        <v>116</v>
      </c>
      <c r="J24" s="135" t="s">
        <v>117</v>
      </c>
      <c r="K24" s="135" t="s">
        <v>118</v>
      </c>
      <c r="L24" s="135" t="s">
        <v>119</v>
      </c>
      <c r="M24" s="135" t="s">
        <v>120</v>
      </c>
      <c r="N24" s="135" t="s">
        <v>121</v>
      </c>
      <c r="O24" s="135" t="s">
        <v>122</v>
      </c>
      <c r="P24" s="135" t="s">
        <v>123</v>
      </c>
      <c r="Q24" s="135" t="s">
        <v>124</v>
      </c>
      <c r="R24" s="135" t="s">
        <v>125</v>
      </c>
      <c r="S24" s="135" t="s">
        <v>126</v>
      </c>
      <c r="T24" s="135" t="s">
        <v>149</v>
      </c>
      <c r="U24" s="135" t="s">
        <v>127</v>
      </c>
      <c r="V24" s="135" t="s">
        <v>128</v>
      </c>
    </row>
    <row r="25" spans="1:22" ht="14.25" x14ac:dyDescent="0.25">
      <c r="A25" s="39" t="s">
        <v>139</v>
      </c>
      <c r="B25" s="9" t="s">
        <v>60</v>
      </c>
      <c r="C25" s="9" t="s">
        <v>60</v>
      </c>
      <c r="D25" s="9" t="s">
        <v>60</v>
      </c>
      <c r="E25" s="9" t="s">
        <v>60</v>
      </c>
      <c r="F25" s="9" t="s">
        <v>60</v>
      </c>
      <c r="G25" s="9" t="s">
        <v>60</v>
      </c>
      <c r="H25" s="9" t="s">
        <v>60</v>
      </c>
      <c r="I25" s="9" t="s">
        <v>60</v>
      </c>
      <c r="J25" s="9" t="s">
        <v>60</v>
      </c>
      <c r="K25" s="9" t="s">
        <v>60</v>
      </c>
      <c r="L25" s="9" t="s">
        <v>60</v>
      </c>
      <c r="M25" s="9" t="s">
        <v>60</v>
      </c>
      <c r="N25" s="9" t="s">
        <v>60</v>
      </c>
      <c r="O25" s="9" t="s">
        <v>60</v>
      </c>
      <c r="P25" s="9" t="s">
        <v>60</v>
      </c>
      <c r="Q25" s="9" t="s">
        <v>60</v>
      </c>
      <c r="R25" s="9" t="s">
        <v>60</v>
      </c>
      <c r="S25" s="9" t="s">
        <v>60</v>
      </c>
      <c r="T25" s="9" t="s">
        <v>60</v>
      </c>
      <c r="U25" s="9" t="s">
        <v>60</v>
      </c>
      <c r="V25" s="9" t="s">
        <v>60</v>
      </c>
    </row>
    <row r="28" spans="1:22" ht="14.25" thickBot="1" x14ac:dyDescent="0.3">
      <c r="A28" s="183" t="s">
        <v>140</v>
      </c>
      <c r="B28" s="183"/>
      <c r="C28" s="183"/>
      <c r="D28" s="34"/>
      <c r="F28" s="183" t="s">
        <v>141</v>
      </c>
      <c r="G28" s="183"/>
      <c r="H28" s="183"/>
      <c r="I28" s="183"/>
      <c r="J28" s="183"/>
      <c r="K28" s="183"/>
    </row>
    <row r="29" spans="1:22" ht="15" thickBot="1" x14ac:dyDescent="0.3">
      <c r="A29" s="142">
        <v>2019</v>
      </c>
      <c r="B29" s="135" t="s">
        <v>129</v>
      </c>
      <c r="C29" s="135" t="s">
        <v>130</v>
      </c>
      <c r="F29" s="143">
        <v>2019</v>
      </c>
      <c r="G29" s="147" t="s">
        <v>131</v>
      </c>
      <c r="H29" s="147" t="s">
        <v>132</v>
      </c>
      <c r="I29" s="147" t="s">
        <v>133</v>
      </c>
      <c r="J29" s="147" t="s">
        <v>134</v>
      </c>
      <c r="K29" s="147" t="s">
        <v>135</v>
      </c>
    </row>
    <row r="30" spans="1:22" ht="15" thickBot="1" x14ac:dyDescent="0.3">
      <c r="A30" s="4" t="s">
        <v>139</v>
      </c>
      <c r="B30" s="58">
        <v>6.08</v>
      </c>
      <c r="C30" s="58">
        <v>6.15</v>
      </c>
      <c r="F30" s="13" t="s">
        <v>139</v>
      </c>
      <c r="G30" s="58">
        <v>6.94</v>
      </c>
      <c r="H30" s="58">
        <v>6.32</v>
      </c>
      <c r="I30" s="58">
        <v>6</v>
      </c>
      <c r="J30" s="58">
        <v>5.91</v>
      </c>
      <c r="K30" s="58">
        <v>5.54</v>
      </c>
    </row>
    <row r="31" spans="1:22" ht="14.25" x14ac:dyDescent="0.25">
      <c r="A31" s="142">
        <v>2017</v>
      </c>
      <c r="B31" s="135" t="s">
        <v>129</v>
      </c>
      <c r="C31" s="135" t="s">
        <v>130</v>
      </c>
      <c r="F31" s="135">
        <v>2017</v>
      </c>
      <c r="G31" s="147" t="s">
        <v>131</v>
      </c>
      <c r="H31" s="147" t="s">
        <v>132</v>
      </c>
      <c r="I31" s="147" t="s">
        <v>133</v>
      </c>
      <c r="J31" s="147" t="s">
        <v>134</v>
      </c>
      <c r="K31" s="147" t="s">
        <v>135</v>
      </c>
    </row>
    <row r="32" spans="1:22" ht="14.25" x14ac:dyDescent="0.25">
      <c r="A32" s="5" t="s">
        <v>139</v>
      </c>
      <c r="B32" s="9" t="s">
        <v>60</v>
      </c>
      <c r="C32" s="9" t="s">
        <v>60</v>
      </c>
      <c r="F32" s="5" t="s">
        <v>139</v>
      </c>
      <c r="G32" s="9" t="s">
        <v>60</v>
      </c>
      <c r="H32" s="9" t="s">
        <v>60</v>
      </c>
      <c r="I32" s="9" t="s">
        <v>60</v>
      </c>
      <c r="J32" s="9" t="s">
        <v>60</v>
      </c>
      <c r="K32" s="9" t="s">
        <v>60</v>
      </c>
    </row>
    <row r="33" spans="1:11" ht="14.25" x14ac:dyDescent="0.25">
      <c r="A33" s="142">
        <v>2016</v>
      </c>
      <c r="B33" s="135" t="s">
        <v>129</v>
      </c>
      <c r="C33" s="135" t="s">
        <v>130</v>
      </c>
      <c r="F33" s="135">
        <v>2016</v>
      </c>
      <c r="G33" s="147" t="s">
        <v>136</v>
      </c>
      <c r="H33" s="147" t="s">
        <v>132</v>
      </c>
      <c r="I33" s="147" t="s">
        <v>133</v>
      </c>
      <c r="J33" s="147" t="s">
        <v>134</v>
      </c>
      <c r="K33" s="147" t="s">
        <v>135</v>
      </c>
    </row>
    <row r="34" spans="1:11" ht="14.25" x14ac:dyDescent="0.25">
      <c r="A34" s="5" t="s">
        <v>139</v>
      </c>
      <c r="B34" s="9" t="s">
        <v>60</v>
      </c>
      <c r="C34" s="9" t="s">
        <v>60</v>
      </c>
      <c r="F34" s="5" t="s">
        <v>139</v>
      </c>
      <c r="G34" s="9" t="s">
        <v>60</v>
      </c>
      <c r="H34" s="9" t="s">
        <v>60</v>
      </c>
      <c r="I34" s="9" t="s">
        <v>60</v>
      </c>
      <c r="J34" s="9" t="s">
        <v>60</v>
      </c>
      <c r="K34" s="9" t="s">
        <v>60</v>
      </c>
    </row>
    <row r="35" spans="1:11" ht="14.25" x14ac:dyDescent="0.25">
      <c r="A35" s="142">
        <v>2014</v>
      </c>
      <c r="B35" s="135" t="s">
        <v>129</v>
      </c>
      <c r="C35" s="135" t="s">
        <v>130</v>
      </c>
      <c r="F35" s="135">
        <v>2014</v>
      </c>
      <c r="G35" s="147" t="s">
        <v>136</v>
      </c>
      <c r="H35" s="147" t="s">
        <v>132</v>
      </c>
      <c r="I35" s="147" t="s">
        <v>133</v>
      </c>
      <c r="J35" s="147" t="s">
        <v>134</v>
      </c>
      <c r="K35" s="147" t="s">
        <v>135</v>
      </c>
    </row>
    <row r="36" spans="1:11" ht="14.25" x14ac:dyDescent="0.25">
      <c r="A36" s="5" t="s">
        <v>139</v>
      </c>
      <c r="B36" s="9" t="s">
        <v>60</v>
      </c>
      <c r="C36" s="9" t="s">
        <v>60</v>
      </c>
      <c r="F36" s="5" t="s">
        <v>139</v>
      </c>
      <c r="G36" s="9" t="s">
        <v>60</v>
      </c>
      <c r="H36" s="9" t="s">
        <v>60</v>
      </c>
      <c r="I36" s="9" t="s">
        <v>60</v>
      </c>
      <c r="J36" s="9" t="s">
        <v>60</v>
      </c>
      <c r="K36" s="9" t="s">
        <v>60</v>
      </c>
    </row>
    <row r="37" spans="1:11" ht="14.25" x14ac:dyDescent="0.25">
      <c r="A37" s="142">
        <v>2012</v>
      </c>
      <c r="B37" s="135" t="s">
        <v>129</v>
      </c>
      <c r="C37" s="135" t="s">
        <v>130</v>
      </c>
      <c r="F37" s="135">
        <v>2012</v>
      </c>
      <c r="G37" s="147" t="s">
        <v>136</v>
      </c>
      <c r="H37" s="147" t="s">
        <v>132</v>
      </c>
      <c r="I37" s="147" t="s">
        <v>133</v>
      </c>
      <c r="J37" s="147" t="s">
        <v>134</v>
      </c>
      <c r="K37" s="147" t="s">
        <v>135</v>
      </c>
    </row>
    <row r="38" spans="1:11" ht="14.25" x14ac:dyDescent="0.25">
      <c r="A38" s="5" t="s">
        <v>139</v>
      </c>
      <c r="B38" s="9" t="s">
        <v>60</v>
      </c>
      <c r="C38" s="9" t="s">
        <v>60</v>
      </c>
      <c r="F38" s="5" t="s">
        <v>139</v>
      </c>
      <c r="G38" s="9" t="s">
        <v>60</v>
      </c>
      <c r="H38" s="9" t="s">
        <v>60</v>
      </c>
      <c r="I38" s="9" t="s">
        <v>60</v>
      </c>
      <c r="J38" s="9" t="s">
        <v>60</v>
      </c>
      <c r="K38" s="9" t="s">
        <v>60</v>
      </c>
    </row>
    <row r="39" spans="1:11" ht="14.25" x14ac:dyDescent="0.25">
      <c r="A39" s="142">
        <v>2009</v>
      </c>
      <c r="B39" s="135" t="s">
        <v>129</v>
      </c>
      <c r="C39" s="135" t="s">
        <v>130</v>
      </c>
      <c r="F39" s="135">
        <v>2009</v>
      </c>
      <c r="G39" s="147" t="s">
        <v>136</v>
      </c>
      <c r="H39" s="147" t="s">
        <v>132</v>
      </c>
      <c r="I39" s="147" t="s">
        <v>133</v>
      </c>
      <c r="J39" s="147" t="s">
        <v>134</v>
      </c>
      <c r="K39" s="147" t="s">
        <v>135</v>
      </c>
    </row>
    <row r="40" spans="1:11" ht="14.25" x14ac:dyDescent="0.25">
      <c r="A40" s="5" t="s">
        <v>139</v>
      </c>
      <c r="B40" s="9" t="s">
        <v>60</v>
      </c>
      <c r="C40" s="9" t="s">
        <v>60</v>
      </c>
      <c r="F40" s="5" t="s">
        <v>139</v>
      </c>
      <c r="G40" s="9" t="s">
        <v>60</v>
      </c>
      <c r="H40" s="9" t="s">
        <v>60</v>
      </c>
      <c r="I40" s="9" t="s">
        <v>60</v>
      </c>
      <c r="J40" s="9" t="s">
        <v>60</v>
      </c>
      <c r="K40" s="9" t="s">
        <v>60</v>
      </c>
    </row>
    <row r="41" spans="1:11" ht="14.25" x14ac:dyDescent="0.25">
      <c r="A41" s="142">
        <v>2008</v>
      </c>
      <c r="B41" s="135" t="s">
        <v>129</v>
      </c>
      <c r="C41" s="135" t="s">
        <v>130</v>
      </c>
      <c r="F41" s="135">
        <v>2008</v>
      </c>
      <c r="G41" s="147" t="s">
        <v>136</v>
      </c>
      <c r="H41" s="147" t="s">
        <v>132</v>
      </c>
      <c r="I41" s="147" t="s">
        <v>133</v>
      </c>
      <c r="J41" s="147" t="s">
        <v>134</v>
      </c>
      <c r="K41" s="147" t="s">
        <v>135</v>
      </c>
    </row>
    <row r="42" spans="1:11" ht="14.25" x14ac:dyDescent="0.25">
      <c r="A42" s="5" t="s">
        <v>139</v>
      </c>
      <c r="B42" s="9" t="s">
        <v>60</v>
      </c>
      <c r="C42" s="9" t="s">
        <v>60</v>
      </c>
      <c r="F42" s="5" t="s">
        <v>139</v>
      </c>
      <c r="G42" s="9" t="s">
        <v>60</v>
      </c>
      <c r="H42" s="9" t="s">
        <v>60</v>
      </c>
      <c r="I42" s="9" t="s">
        <v>60</v>
      </c>
      <c r="J42" s="9" t="s">
        <v>60</v>
      </c>
      <c r="K42" s="9" t="s">
        <v>60</v>
      </c>
    </row>
    <row r="43" spans="1:11" ht="14.25" x14ac:dyDescent="0.25">
      <c r="A43" s="142">
        <v>2007</v>
      </c>
      <c r="B43" s="135" t="s">
        <v>129</v>
      </c>
      <c r="C43" s="135" t="s">
        <v>130</v>
      </c>
      <c r="F43" s="135">
        <v>2007</v>
      </c>
      <c r="G43" s="147" t="s">
        <v>131</v>
      </c>
      <c r="H43" s="147" t="s">
        <v>132</v>
      </c>
      <c r="I43" s="147" t="s">
        <v>133</v>
      </c>
      <c r="J43" s="147" t="s">
        <v>134</v>
      </c>
      <c r="K43" s="147" t="s">
        <v>135</v>
      </c>
    </row>
    <row r="44" spans="1:11" ht="14.25" x14ac:dyDescent="0.25">
      <c r="A44" s="5" t="s">
        <v>139</v>
      </c>
      <c r="B44" s="9" t="s">
        <v>60</v>
      </c>
      <c r="C44" s="9" t="s">
        <v>60</v>
      </c>
      <c r="F44" s="5" t="s">
        <v>139</v>
      </c>
      <c r="G44" s="9" t="s">
        <v>60</v>
      </c>
      <c r="H44" s="9" t="s">
        <v>60</v>
      </c>
      <c r="I44" s="9" t="s">
        <v>60</v>
      </c>
      <c r="J44" s="9" t="s">
        <v>60</v>
      </c>
      <c r="K44" s="9" t="s">
        <v>60</v>
      </c>
    </row>
    <row r="45" spans="1:11" ht="14.25" x14ac:dyDescent="0.25">
      <c r="A45" s="144">
        <v>2006</v>
      </c>
      <c r="B45" s="148" t="s">
        <v>129</v>
      </c>
      <c r="C45" s="149" t="s">
        <v>130</v>
      </c>
      <c r="F45" s="135">
        <v>2006</v>
      </c>
      <c r="G45" s="147" t="s">
        <v>131</v>
      </c>
      <c r="H45" s="147" t="s">
        <v>132</v>
      </c>
      <c r="I45" s="147" t="s">
        <v>133</v>
      </c>
      <c r="J45" s="147" t="s">
        <v>134</v>
      </c>
      <c r="K45" s="147" t="s">
        <v>135</v>
      </c>
    </row>
    <row r="46" spans="1:11" ht="14.25" x14ac:dyDescent="0.25">
      <c r="A46" s="5" t="s">
        <v>139</v>
      </c>
      <c r="B46" s="9" t="s">
        <v>60</v>
      </c>
      <c r="C46" s="9" t="s">
        <v>60</v>
      </c>
      <c r="F46" s="5" t="s">
        <v>139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</row>
  </sheetData>
  <mergeCells count="2">
    <mergeCell ref="A28:C28"/>
    <mergeCell ref="F28:K28"/>
  </mergeCells>
  <pageMargins left="0.7" right="0.7" top="0.75" bottom="0.75" header="0.3" footer="0.3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92D050"/>
  </sheetPr>
  <dimension ref="A1:W51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160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ht="14.25" thickBot="1" x14ac:dyDescent="0.3">
      <c r="A3" s="25" t="s">
        <v>95</v>
      </c>
    </row>
    <row r="4" spans="1:23" ht="48.6" customHeight="1" thickBot="1" x14ac:dyDescent="0.3">
      <c r="A4" s="139" t="s">
        <v>84</v>
      </c>
      <c r="B4" s="130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 t="s">
        <v>217</v>
      </c>
      <c r="H4" s="128" t="s">
        <v>218</v>
      </c>
      <c r="I4" s="128" t="s">
        <v>219</v>
      </c>
      <c r="J4" s="131" t="s">
        <v>151</v>
      </c>
    </row>
    <row r="5" spans="1:23" ht="15" customHeight="1" thickBot="1" x14ac:dyDescent="0.3">
      <c r="A5" s="40" t="s">
        <v>139</v>
      </c>
      <c r="B5" s="114">
        <v>7.252111118527</v>
      </c>
      <c r="C5" s="42">
        <v>7.4425299726355272</v>
      </c>
      <c r="D5" s="42">
        <v>7.13</v>
      </c>
      <c r="E5" s="42">
        <v>6.7719400384195874</v>
      </c>
      <c r="F5" s="42">
        <v>6.5935471781365571</v>
      </c>
      <c r="G5" s="42">
        <v>7.2</v>
      </c>
      <c r="H5" s="42">
        <v>7.2750000000000004</v>
      </c>
      <c r="I5" s="115">
        <v>8.4411053190000001</v>
      </c>
      <c r="J5" s="42">
        <v>6.7986760000000004</v>
      </c>
    </row>
    <row r="6" spans="1:23" x14ac:dyDescent="0.25">
      <c r="A6" s="26" t="s">
        <v>220</v>
      </c>
    </row>
    <row r="7" spans="1:23" ht="14.25" thickBot="1" x14ac:dyDescent="0.3"/>
    <row r="8" spans="1:23" s="23" customFormat="1" ht="29.25" thickBot="1" x14ac:dyDescent="0.3">
      <c r="A8" s="132">
        <v>2019</v>
      </c>
      <c r="B8" s="133" t="s">
        <v>110</v>
      </c>
      <c r="C8" s="133" t="s">
        <v>111</v>
      </c>
      <c r="D8" s="133" t="s">
        <v>112</v>
      </c>
      <c r="E8" s="133" t="s">
        <v>113</v>
      </c>
      <c r="F8" s="133" t="s">
        <v>114</v>
      </c>
      <c r="G8" s="133" t="s">
        <v>145</v>
      </c>
      <c r="H8" s="133" t="s">
        <v>115</v>
      </c>
      <c r="I8" s="133" t="s">
        <v>116</v>
      </c>
      <c r="J8" s="133" t="s">
        <v>117</v>
      </c>
      <c r="K8" s="133" t="s">
        <v>118</v>
      </c>
      <c r="L8" s="133" t="s">
        <v>119</v>
      </c>
      <c r="M8" s="133" t="s">
        <v>120</v>
      </c>
      <c r="N8" s="133" t="s">
        <v>121</v>
      </c>
      <c r="O8" s="133" t="s">
        <v>122</v>
      </c>
      <c r="P8" s="133" t="s">
        <v>123</v>
      </c>
      <c r="Q8" s="133" t="s">
        <v>124</v>
      </c>
      <c r="R8" s="133" t="s">
        <v>125</v>
      </c>
      <c r="S8" s="133" t="s">
        <v>126</v>
      </c>
      <c r="T8" s="133" t="s">
        <v>149</v>
      </c>
      <c r="U8" s="133" t="s">
        <v>127</v>
      </c>
      <c r="V8" s="133" t="s">
        <v>128</v>
      </c>
      <c r="W8" s="1"/>
    </row>
    <row r="9" spans="1:23" ht="15" thickBot="1" x14ac:dyDescent="0.3">
      <c r="A9" s="4" t="s">
        <v>139</v>
      </c>
      <c r="B9" s="58">
        <v>7.42</v>
      </c>
      <c r="C9" s="58">
        <v>7.04</v>
      </c>
      <c r="D9" s="58">
        <v>7.55</v>
      </c>
      <c r="E9" s="58">
        <v>6.51</v>
      </c>
      <c r="F9" s="58">
        <v>7.35</v>
      </c>
      <c r="G9" s="58">
        <v>7.67</v>
      </c>
      <c r="H9" s="58">
        <v>7.34</v>
      </c>
      <c r="I9" s="58">
        <v>6.84</v>
      </c>
      <c r="J9" s="58">
        <v>7.47</v>
      </c>
      <c r="K9" s="58">
        <v>7.21</v>
      </c>
      <c r="L9" s="58">
        <v>7.48</v>
      </c>
      <c r="M9" s="58">
        <v>7.36</v>
      </c>
      <c r="N9" s="58">
        <v>7.31</v>
      </c>
      <c r="O9" s="58">
        <v>7.29</v>
      </c>
      <c r="P9" s="58">
        <v>7.23</v>
      </c>
      <c r="Q9" s="58">
        <v>7.06</v>
      </c>
      <c r="R9" s="58">
        <v>7.21</v>
      </c>
      <c r="S9" s="58">
        <v>6.87</v>
      </c>
      <c r="T9" s="58">
        <v>7.58</v>
      </c>
      <c r="U9" s="58">
        <v>7.3</v>
      </c>
      <c r="V9" s="58">
        <v>7.19</v>
      </c>
    </row>
    <row r="10" spans="1:23" ht="15" thickBot="1" x14ac:dyDescent="0.3">
      <c r="A10" s="134">
        <v>2017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3" ht="15" thickBot="1" x14ac:dyDescent="0.3">
      <c r="A11" s="4" t="s">
        <v>139</v>
      </c>
      <c r="B11" s="58">
        <v>8.2166666666666597</v>
      </c>
      <c r="C11" s="58">
        <v>6.3644067796610182</v>
      </c>
      <c r="D11" s="58">
        <v>7.5344827586206913</v>
      </c>
      <c r="E11" s="58">
        <v>7.5307692307692315</v>
      </c>
      <c r="F11" s="58">
        <v>7.2500000000000009</v>
      </c>
      <c r="G11" s="58">
        <v>7.6517857142857135</v>
      </c>
      <c r="H11" s="58">
        <v>7.8791208791208778</v>
      </c>
      <c r="I11" s="58">
        <v>7.8571428571428559</v>
      </c>
      <c r="J11" s="58">
        <v>7.8034188034188032</v>
      </c>
      <c r="K11" s="58">
        <v>7.4634146341463392</v>
      </c>
      <c r="L11" s="58">
        <v>7.9009009009008988</v>
      </c>
      <c r="M11" s="58">
        <v>7.6363636363636358</v>
      </c>
      <c r="N11" s="58">
        <v>7.3971631205673738</v>
      </c>
      <c r="O11" s="58">
        <v>7.6165413533834601</v>
      </c>
      <c r="P11" s="58">
        <v>7.4134615384615383</v>
      </c>
      <c r="Q11" s="58">
        <v>7.194805194805193</v>
      </c>
      <c r="R11" s="58">
        <v>6.3790322580645151</v>
      </c>
      <c r="S11" s="58">
        <v>7.4817518248175183</v>
      </c>
      <c r="T11" s="58">
        <v>7.0364963503649642</v>
      </c>
      <c r="U11" s="58">
        <v>7.1627906976744224</v>
      </c>
      <c r="V11" s="58">
        <v>6.9136690647482002</v>
      </c>
    </row>
    <row r="12" spans="1:23" ht="14.25" x14ac:dyDescent="0.25">
      <c r="A12" s="136">
        <v>2016</v>
      </c>
      <c r="B12" s="135" t="s">
        <v>110</v>
      </c>
      <c r="C12" s="135" t="s">
        <v>111</v>
      </c>
      <c r="D12" s="135" t="s">
        <v>112</v>
      </c>
      <c r="E12" s="135" t="s">
        <v>113</v>
      </c>
      <c r="F12" s="135" t="s">
        <v>114</v>
      </c>
      <c r="G12" s="135" t="s">
        <v>145</v>
      </c>
      <c r="H12" s="135" t="s">
        <v>115</v>
      </c>
      <c r="I12" s="135" t="s">
        <v>116</v>
      </c>
      <c r="J12" s="135" t="s">
        <v>117</v>
      </c>
      <c r="K12" s="135" t="s">
        <v>118</v>
      </c>
      <c r="L12" s="135" t="s">
        <v>119</v>
      </c>
      <c r="M12" s="135" t="s">
        <v>120</v>
      </c>
      <c r="N12" s="135" t="s">
        <v>121</v>
      </c>
      <c r="O12" s="135" t="s">
        <v>122</v>
      </c>
      <c r="P12" s="135" t="s">
        <v>123</v>
      </c>
      <c r="Q12" s="135" t="s">
        <v>124</v>
      </c>
      <c r="R12" s="135" t="s">
        <v>125</v>
      </c>
      <c r="S12" s="135" t="s">
        <v>126</v>
      </c>
      <c r="T12" s="135" t="s">
        <v>149</v>
      </c>
      <c r="U12" s="135" t="s">
        <v>127</v>
      </c>
      <c r="V12" s="135" t="s">
        <v>128</v>
      </c>
    </row>
    <row r="13" spans="1:23" ht="14.25" x14ac:dyDescent="0.25">
      <c r="A13" s="39" t="s">
        <v>139</v>
      </c>
      <c r="B13" s="58">
        <v>7.0443786982248522</v>
      </c>
      <c r="C13" s="58">
        <v>7.3878326996197705</v>
      </c>
      <c r="D13" s="58">
        <v>7.346625766871167</v>
      </c>
      <c r="E13" s="58">
        <v>7.1993243243243219</v>
      </c>
      <c r="F13" s="58">
        <v>6.5762711864406791</v>
      </c>
      <c r="G13" s="58">
        <v>7.0178041543026701</v>
      </c>
      <c r="H13" s="58">
        <v>7.3552238805970136</v>
      </c>
      <c r="I13" s="58">
        <v>7.2288135593220346</v>
      </c>
      <c r="J13" s="58">
        <v>7.5680628272251314</v>
      </c>
      <c r="K13" s="58">
        <v>7.3004115226337447</v>
      </c>
      <c r="L13" s="58">
        <v>7.0374331550802154</v>
      </c>
      <c r="M13" s="58">
        <v>7.7310606060606011</v>
      </c>
      <c r="N13" s="58">
        <v>6.9057750759878394</v>
      </c>
      <c r="O13" s="58">
        <v>6.9666666666666686</v>
      </c>
      <c r="P13" s="58">
        <v>6.9756944444444473</v>
      </c>
      <c r="Q13" s="58">
        <v>7.1902173913043486</v>
      </c>
      <c r="R13" s="58">
        <v>7.2044817927170861</v>
      </c>
      <c r="S13" s="58">
        <v>6.6600000000000019</v>
      </c>
      <c r="T13" s="58">
        <v>7.3565459610027863</v>
      </c>
      <c r="U13" s="58">
        <v>7.1146953405017959</v>
      </c>
      <c r="V13" s="58">
        <v>6.1912144702842342</v>
      </c>
    </row>
    <row r="14" spans="1:23" ht="14.25" x14ac:dyDescent="0.25">
      <c r="A14" s="134">
        <v>2014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39" t="s">
        <v>139</v>
      </c>
      <c r="B15" s="58">
        <v>6.4414414414414409</v>
      </c>
      <c r="C15" s="58">
        <v>6.7888888888888888</v>
      </c>
      <c r="D15" s="58">
        <v>6.4660194174757279</v>
      </c>
      <c r="E15" s="58">
        <v>6.5058823529411773</v>
      </c>
      <c r="F15" s="58">
        <v>6.9761904761904763</v>
      </c>
      <c r="G15" s="58">
        <v>6.6491228070175437</v>
      </c>
      <c r="H15" s="58">
        <v>6.7909090909090901</v>
      </c>
      <c r="I15" s="58">
        <v>7.132075471698113</v>
      </c>
      <c r="J15" s="58">
        <v>7.3214285714285747</v>
      </c>
      <c r="K15" s="58">
        <v>6.8454545454545439</v>
      </c>
      <c r="L15" s="58">
        <v>6.7747747747747731</v>
      </c>
      <c r="M15" s="58">
        <v>6.6380952380952367</v>
      </c>
      <c r="N15" s="58">
        <v>6.682242990654208</v>
      </c>
      <c r="O15" s="58">
        <v>6.1794871794871797</v>
      </c>
      <c r="P15" s="58">
        <v>6.9347826086956514</v>
      </c>
      <c r="Q15" s="58">
        <v>6.5840707964601766</v>
      </c>
      <c r="R15" s="58">
        <v>6.833333333333333</v>
      </c>
      <c r="S15" s="58">
        <v>6.3571428571428559</v>
      </c>
      <c r="T15" s="58">
        <v>6.7590361445783138</v>
      </c>
      <c r="U15" s="58">
        <v>7.1272727272727252</v>
      </c>
      <c r="V15" s="58">
        <v>6.6486486486486482</v>
      </c>
    </row>
    <row r="16" spans="1:23" ht="14.25" x14ac:dyDescent="0.25">
      <c r="A16" s="136">
        <v>2012</v>
      </c>
      <c r="B16" s="135" t="s">
        <v>110</v>
      </c>
      <c r="C16" s="135" t="s">
        <v>111</v>
      </c>
      <c r="D16" s="135" t="s">
        <v>112</v>
      </c>
      <c r="E16" s="135" t="s">
        <v>113</v>
      </c>
      <c r="F16" s="135" t="s">
        <v>114</v>
      </c>
      <c r="G16" s="135" t="s">
        <v>145</v>
      </c>
      <c r="H16" s="135" t="s">
        <v>115</v>
      </c>
      <c r="I16" s="135" t="s">
        <v>116</v>
      </c>
      <c r="J16" s="135" t="s">
        <v>117</v>
      </c>
      <c r="K16" s="135" t="s">
        <v>118</v>
      </c>
      <c r="L16" s="135" t="s">
        <v>119</v>
      </c>
      <c r="M16" s="135" t="s">
        <v>120</v>
      </c>
      <c r="N16" s="135" t="s">
        <v>121</v>
      </c>
      <c r="O16" s="135" t="s">
        <v>122</v>
      </c>
      <c r="P16" s="135" t="s">
        <v>123</v>
      </c>
      <c r="Q16" s="135" t="s">
        <v>124</v>
      </c>
      <c r="R16" s="135" t="s">
        <v>125</v>
      </c>
      <c r="S16" s="135" t="s">
        <v>126</v>
      </c>
      <c r="T16" s="135" t="s">
        <v>149</v>
      </c>
      <c r="U16" s="135" t="s">
        <v>127</v>
      </c>
      <c r="V16" s="135" t="s">
        <v>128</v>
      </c>
    </row>
    <row r="17" spans="1:22" ht="14.25" x14ac:dyDescent="0.25">
      <c r="A17" s="39" t="s">
        <v>139</v>
      </c>
      <c r="B17" s="58">
        <v>6.883333333333332</v>
      </c>
      <c r="C17" s="58">
        <v>5.9824561403508776</v>
      </c>
      <c r="D17" s="58">
        <v>5.8859649122807038</v>
      </c>
      <c r="E17" s="58">
        <v>6.1478260869565213</v>
      </c>
      <c r="F17" s="58">
        <v>6.6956521739130439</v>
      </c>
      <c r="G17" s="58">
        <v>6.7304347826086959</v>
      </c>
      <c r="H17" s="58">
        <v>6.2844036697247718</v>
      </c>
      <c r="I17" s="58">
        <v>6.5966386554621836</v>
      </c>
      <c r="J17" s="58">
        <v>6.3793103448275836</v>
      </c>
      <c r="K17" s="58">
        <v>7.0000000000000036</v>
      </c>
      <c r="L17" s="58">
        <v>6.8547008547008534</v>
      </c>
      <c r="M17" s="58">
        <v>6.9017857142857144</v>
      </c>
      <c r="N17" s="58">
        <v>6.8706896551724146</v>
      </c>
      <c r="O17" s="58">
        <v>6.8416666666666659</v>
      </c>
      <c r="P17" s="58">
        <v>6.6068376068376073</v>
      </c>
      <c r="Q17" s="58">
        <v>6.1578947368421053</v>
      </c>
      <c r="R17" s="58">
        <v>6.8534482758620676</v>
      </c>
      <c r="S17" s="58">
        <v>6.196581196581195</v>
      </c>
      <c r="T17" s="58">
        <v>6.8879310344827598</v>
      </c>
      <c r="U17" s="58">
        <v>6.5652173913043494</v>
      </c>
      <c r="V17" s="58">
        <v>6.0854700854700843</v>
      </c>
    </row>
    <row r="18" spans="1:22" ht="14.25" x14ac:dyDescent="0.25">
      <c r="A18" s="134">
        <v>2009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39" t="s">
        <v>139</v>
      </c>
      <c r="B19" s="58">
        <f t="shared" ref="B19:V19" si="0">B51*10/4</f>
        <v>6.950000000000002</v>
      </c>
      <c r="C19" s="58">
        <f t="shared" si="0"/>
        <v>7.7500000000000027</v>
      </c>
      <c r="D19" s="58">
        <f t="shared" si="0"/>
        <v>7.4484536082474238</v>
      </c>
      <c r="E19" s="58">
        <f t="shared" si="0"/>
        <v>7.8301886792452837</v>
      </c>
      <c r="F19" s="58">
        <f t="shared" si="0"/>
        <v>6.9212962962962985</v>
      </c>
      <c r="G19" s="58">
        <f t="shared" si="0"/>
        <v>7.2587719298245625</v>
      </c>
      <c r="H19" s="58">
        <f t="shared" si="0"/>
        <v>7.1698113207547163</v>
      </c>
      <c r="I19" s="58">
        <f t="shared" si="0"/>
        <v>7.2355769230769242</v>
      </c>
      <c r="J19" s="58">
        <f t="shared" si="0"/>
        <v>7.4107142857142891</v>
      </c>
      <c r="K19" s="58">
        <f t="shared" si="0"/>
        <v>7.1844660194174725</v>
      </c>
      <c r="L19" s="58">
        <f t="shared" si="0"/>
        <v>6.8287037037037042</v>
      </c>
      <c r="M19" s="58">
        <f t="shared" si="0"/>
        <v>6.8973214285714306</v>
      </c>
      <c r="N19" s="58">
        <f t="shared" si="0"/>
        <v>6.9469026548672552</v>
      </c>
      <c r="O19" s="58">
        <f t="shared" si="0"/>
        <v>6.918103448275863</v>
      </c>
      <c r="P19" s="58">
        <f t="shared" si="0"/>
        <v>7.5442477876106215</v>
      </c>
      <c r="Q19" s="58">
        <f t="shared" si="0"/>
        <v>7.1842105263157929</v>
      </c>
      <c r="R19" s="58">
        <f t="shared" si="0"/>
        <v>7.0127118644067785</v>
      </c>
      <c r="S19" s="58">
        <f t="shared" si="0"/>
        <v>7.2544642857142874</v>
      </c>
      <c r="T19" s="58">
        <f t="shared" si="0"/>
        <v>6.9811320754716952</v>
      </c>
      <c r="U19" s="58">
        <f t="shared" si="0"/>
        <v>7.4999999999999982</v>
      </c>
      <c r="V19" s="58">
        <f t="shared" si="0"/>
        <v>7.1666666666666661</v>
      </c>
    </row>
    <row r="20" spans="1:22" ht="14.25" x14ac:dyDescent="0.25">
      <c r="A20" s="136">
        <v>2008</v>
      </c>
      <c r="B20" s="135" t="s">
        <v>110</v>
      </c>
      <c r="C20" s="135" t="s">
        <v>111</v>
      </c>
      <c r="D20" s="135" t="s">
        <v>112</v>
      </c>
      <c r="E20" s="135" t="s">
        <v>113</v>
      </c>
      <c r="F20" s="135" t="s">
        <v>114</v>
      </c>
      <c r="G20" s="135" t="s">
        <v>145</v>
      </c>
      <c r="H20" s="135" t="s">
        <v>115</v>
      </c>
      <c r="I20" s="135" t="s">
        <v>116</v>
      </c>
      <c r="J20" s="135" t="s">
        <v>117</v>
      </c>
      <c r="K20" s="135" t="s">
        <v>118</v>
      </c>
      <c r="L20" s="135" t="s">
        <v>119</v>
      </c>
      <c r="M20" s="135" t="s">
        <v>120</v>
      </c>
      <c r="N20" s="135" t="s">
        <v>121</v>
      </c>
      <c r="O20" s="135" t="s">
        <v>122</v>
      </c>
      <c r="P20" s="135" t="s">
        <v>123</v>
      </c>
      <c r="Q20" s="135" t="s">
        <v>124</v>
      </c>
      <c r="R20" s="135" t="s">
        <v>125</v>
      </c>
      <c r="S20" s="135" t="s">
        <v>126</v>
      </c>
      <c r="T20" s="135" t="s">
        <v>149</v>
      </c>
      <c r="U20" s="135" t="s">
        <v>127</v>
      </c>
      <c r="V20" s="135" t="s">
        <v>128</v>
      </c>
    </row>
    <row r="21" spans="1:22" ht="14.25" x14ac:dyDescent="0.25">
      <c r="A21" s="39" t="s">
        <v>139</v>
      </c>
      <c r="B21" s="58">
        <v>6.75</v>
      </c>
      <c r="C21" s="58">
        <v>7.0229999999999997</v>
      </c>
      <c r="D21" s="58">
        <v>6.5060000000000002</v>
      </c>
      <c r="E21" s="58">
        <v>7.359</v>
      </c>
      <c r="F21" s="58">
        <v>7.4269999999999996</v>
      </c>
      <c r="G21" s="58">
        <v>7.2110000000000003</v>
      </c>
      <c r="H21" s="58">
        <v>7.319</v>
      </c>
      <c r="I21" s="58">
        <v>7.3449999999999998</v>
      </c>
      <c r="J21" s="58">
        <v>8.4870000000000001</v>
      </c>
      <c r="K21" s="58">
        <v>7.8250000000000002</v>
      </c>
      <c r="L21" s="58">
        <v>7.5149999999999997</v>
      </c>
      <c r="M21" s="58">
        <v>7.1280000000000001</v>
      </c>
      <c r="N21" s="58">
        <v>7.1609999999999996</v>
      </c>
      <c r="O21" s="58">
        <v>6.8250000000000002</v>
      </c>
      <c r="P21" s="58">
        <v>6.8659999999999997</v>
      </c>
      <c r="Q21" s="58">
        <v>7.8140000000000001</v>
      </c>
      <c r="R21" s="58">
        <v>8.0475999999999992</v>
      </c>
      <c r="S21" s="58">
        <v>6.6</v>
      </c>
      <c r="T21" s="58">
        <v>6.7220000000000004</v>
      </c>
      <c r="U21" s="58">
        <v>6.6589999999999998</v>
      </c>
      <c r="V21" s="58">
        <v>5.625</v>
      </c>
    </row>
    <row r="22" spans="1:22" ht="14.25" x14ac:dyDescent="0.25">
      <c r="A22" s="134">
        <v>2007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39" t="s">
        <v>139</v>
      </c>
      <c r="B23" s="58">
        <v>6.4666666666666659</v>
      </c>
      <c r="C23" s="58">
        <v>6.366666666666668</v>
      </c>
      <c r="D23" s="58">
        <v>5.5799999999999983</v>
      </c>
      <c r="E23" s="58">
        <v>6.0000000000000018</v>
      </c>
      <c r="F23" s="58">
        <v>6.4666666666666668</v>
      </c>
      <c r="G23" s="58">
        <v>7.0000000000000027</v>
      </c>
      <c r="H23" s="58">
        <v>6.6666666666666661</v>
      </c>
      <c r="I23" s="58">
        <v>9.4999999999999982</v>
      </c>
      <c r="J23" s="58">
        <v>6.0400000000000009</v>
      </c>
      <c r="K23" s="58">
        <v>6.3100000000000014</v>
      </c>
      <c r="L23" s="58">
        <v>7.2299999999999986</v>
      </c>
      <c r="M23" s="58">
        <v>8.4400000000000013</v>
      </c>
      <c r="N23" s="58">
        <v>5.7016574585635338</v>
      </c>
      <c r="O23" s="58">
        <v>6.2784810126582284</v>
      </c>
      <c r="P23" s="58">
        <v>7.2960893854748594</v>
      </c>
      <c r="Q23" s="58">
        <v>8.1166666666666689</v>
      </c>
      <c r="R23" s="58">
        <v>4.9256198347107443</v>
      </c>
      <c r="S23" s="58">
        <v>5.35</v>
      </c>
      <c r="T23" s="58">
        <v>6.1000000000000005</v>
      </c>
      <c r="U23" s="58">
        <v>7.1333333333333346</v>
      </c>
      <c r="V23" s="58">
        <v>6</v>
      </c>
    </row>
    <row r="24" spans="1:22" ht="14.25" x14ac:dyDescent="0.25">
      <c r="A24" s="134">
        <v>2006</v>
      </c>
      <c r="B24" s="135" t="s">
        <v>110</v>
      </c>
      <c r="C24" s="135" t="s">
        <v>111</v>
      </c>
      <c r="D24" s="135" t="s">
        <v>112</v>
      </c>
      <c r="E24" s="135" t="s">
        <v>113</v>
      </c>
      <c r="F24" s="135" t="s">
        <v>114</v>
      </c>
      <c r="G24" s="135" t="s">
        <v>145</v>
      </c>
      <c r="H24" s="135" t="s">
        <v>115</v>
      </c>
      <c r="I24" s="135" t="s">
        <v>116</v>
      </c>
      <c r="J24" s="135" t="s">
        <v>117</v>
      </c>
      <c r="K24" s="135" t="s">
        <v>118</v>
      </c>
      <c r="L24" s="135" t="s">
        <v>119</v>
      </c>
      <c r="M24" s="135" t="s">
        <v>120</v>
      </c>
      <c r="N24" s="135" t="s">
        <v>121</v>
      </c>
      <c r="O24" s="135" t="s">
        <v>122</v>
      </c>
      <c r="P24" s="135" t="s">
        <v>123</v>
      </c>
      <c r="Q24" s="135" t="s">
        <v>124</v>
      </c>
      <c r="R24" s="135" t="s">
        <v>125</v>
      </c>
      <c r="S24" s="135" t="s">
        <v>126</v>
      </c>
      <c r="T24" s="135" t="s">
        <v>149</v>
      </c>
      <c r="U24" s="135" t="s">
        <v>127</v>
      </c>
      <c r="V24" s="135" t="s">
        <v>128</v>
      </c>
    </row>
    <row r="25" spans="1:22" ht="14.25" x14ac:dyDescent="0.25">
      <c r="A25" s="39" t="s">
        <v>139</v>
      </c>
      <c r="B25" s="51">
        <v>6.4249999999999998</v>
      </c>
      <c r="C25" s="51">
        <v>6.5249999999999995</v>
      </c>
      <c r="D25" s="51">
        <v>7.0750000000000002</v>
      </c>
      <c r="E25" s="51">
        <v>7.2250000000000005</v>
      </c>
      <c r="F25" s="51">
        <v>7.5</v>
      </c>
      <c r="G25" s="51">
        <v>5.8999999999999995</v>
      </c>
      <c r="H25" s="51">
        <v>6.75</v>
      </c>
      <c r="I25" s="51">
        <v>6.4</v>
      </c>
      <c r="J25" s="51">
        <v>6.9749999999999996</v>
      </c>
      <c r="K25" s="51">
        <v>7.4250000000000007</v>
      </c>
      <c r="L25" s="51">
        <v>6.35</v>
      </c>
      <c r="M25" s="51">
        <v>6.875</v>
      </c>
      <c r="N25" s="51">
        <v>6.6000000000000005</v>
      </c>
      <c r="O25" s="51">
        <v>6.625</v>
      </c>
      <c r="P25" s="51">
        <v>6.9249999999999998</v>
      </c>
      <c r="Q25" s="51">
        <v>6.75</v>
      </c>
      <c r="R25" s="51">
        <v>7.2250000000000005</v>
      </c>
      <c r="S25" s="51">
        <v>6.75</v>
      </c>
      <c r="T25" s="51">
        <v>6.8999999999999995</v>
      </c>
      <c r="U25" s="51">
        <v>6.625</v>
      </c>
      <c r="V25" s="51">
        <v>6.8250000000000002</v>
      </c>
    </row>
    <row r="28" spans="1:22" x14ac:dyDescent="0.25">
      <c r="A28" s="183" t="s">
        <v>140</v>
      </c>
      <c r="B28" s="183"/>
      <c r="C28" s="183"/>
      <c r="D28" s="34"/>
      <c r="F28" s="183" t="s">
        <v>141</v>
      </c>
      <c r="G28" s="183"/>
      <c r="H28" s="183"/>
      <c r="I28" s="183"/>
      <c r="J28" s="183"/>
      <c r="K28" s="183"/>
    </row>
    <row r="29" spans="1:22" ht="14.25" x14ac:dyDescent="0.25">
      <c r="A29" s="142">
        <v>2019</v>
      </c>
      <c r="B29" s="135" t="s">
        <v>129</v>
      </c>
      <c r="C29" s="135" t="s">
        <v>130</v>
      </c>
      <c r="F29" s="143">
        <v>2019</v>
      </c>
      <c r="G29" s="147" t="s">
        <v>131</v>
      </c>
      <c r="H29" s="147" t="s">
        <v>132</v>
      </c>
      <c r="I29" s="147" t="s">
        <v>133</v>
      </c>
      <c r="J29" s="147" t="s">
        <v>134</v>
      </c>
      <c r="K29" s="147" t="s">
        <v>135</v>
      </c>
    </row>
    <row r="30" spans="1:22" ht="14.25" x14ac:dyDescent="0.25">
      <c r="A30" s="4" t="s">
        <v>139</v>
      </c>
      <c r="B30" s="58">
        <v>7.31</v>
      </c>
      <c r="C30" s="58">
        <v>7.19</v>
      </c>
      <c r="F30" s="13" t="s">
        <v>139</v>
      </c>
      <c r="G30" s="58">
        <v>7.52</v>
      </c>
      <c r="H30" s="58">
        <v>7.22</v>
      </c>
      <c r="I30" s="58">
        <v>7.2</v>
      </c>
      <c r="J30" s="58">
        <v>7.11</v>
      </c>
      <c r="K30" s="58">
        <v>7.22</v>
      </c>
    </row>
    <row r="31" spans="1:22" ht="14.25" x14ac:dyDescent="0.25">
      <c r="A31" s="142">
        <v>2017</v>
      </c>
      <c r="B31" s="135" t="s">
        <v>129</v>
      </c>
      <c r="C31" s="135" t="s">
        <v>130</v>
      </c>
      <c r="F31" s="135">
        <v>2017</v>
      </c>
      <c r="G31" s="147" t="s">
        <v>131</v>
      </c>
      <c r="H31" s="147" t="s">
        <v>132</v>
      </c>
      <c r="I31" s="147" t="s">
        <v>133</v>
      </c>
      <c r="J31" s="147" t="s">
        <v>134</v>
      </c>
      <c r="K31" s="147" t="s">
        <v>135</v>
      </c>
    </row>
    <row r="32" spans="1:22" ht="14.25" x14ac:dyDescent="0.25">
      <c r="A32" s="5" t="s">
        <v>139</v>
      </c>
      <c r="B32" s="58">
        <v>7.4148660328435616</v>
      </c>
      <c r="C32" s="58">
        <v>7.3848508033664872</v>
      </c>
      <c r="F32" s="5" t="s">
        <v>139</v>
      </c>
      <c r="G32" s="58">
        <v>7.7346437346437407</v>
      </c>
      <c r="H32" s="58">
        <v>7.3778990450204684</v>
      </c>
      <c r="I32" s="58">
        <v>7.2488372093023239</v>
      </c>
      <c r="J32" s="58">
        <v>7.2833787465940052</v>
      </c>
      <c r="K32" s="58">
        <v>7.3719165085389031</v>
      </c>
    </row>
    <row r="33" spans="1:11" ht="14.25" x14ac:dyDescent="0.25">
      <c r="A33" s="142">
        <v>2016</v>
      </c>
      <c r="B33" s="135" t="s">
        <v>129</v>
      </c>
      <c r="C33" s="135" t="s">
        <v>130</v>
      </c>
      <c r="F33" s="135">
        <v>2016</v>
      </c>
      <c r="G33" s="147" t="s">
        <v>136</v>
      </c>
      <c r="H33" s="147" t="s">
        <v>132</v>
      </c>
      <c r="I33" s="147" t="s">
        <v>133</v>
      </c>
      <c r="J33" s="147" t="s">
        <v>134</v>
      </c>
      <c r="K33" s="147" t="s">
        <v>135</v>
      </c>
    </row>
    <row r="34" spans="1:11" ht="14.25" x14ac:dyDescent="0.25">
      <c r="A34" s="5" t="s">
        <v>139</v>
      </c>
      <c r="B34" s="58">
        <v>7.1215919774365535</v>
      </c>
      <c r="C34" s="58">
        <v>7.0747764833378515</v>
      </c>
      <c r="F34" s="5" t="s">
        <v>139</v>
      </c>
      <c r="G34" s="58">
        <v>7.3445512820512793</v>
      </c>
      <c r="H34" s="58">
        <v>7.0519480519480524</v>
      </c>
      <c r="I34" s="58">
        <v>6.9969465648854987</v>
      </c>
      <c r="J34" s="58">
        <v>6.9666283084004617</v>
      </c>
      <c r="K34" s="58">
        <v>7.1127922971114161</v>
      </c>
    </row>
    <row r="35" spans="1:11" ht="14.25" x14ac:dyDescent="0.25">
      <c r="A35" s="142">
        <v>2014</v>
      </c>
      <c r="B35" s="135" t="s">
        <v>129</v>
      </c>
      <c r="C35" s="135" t="s">
        <v>130</v>
      </c>
      <c r="F35" s="135">
        <v>2014</v>
      </c>
      <c r="G35" s="147" t="s">
        <v>136</v>
      </c>
      <c r="H35" s="147" t="s">
        <v>132</v>
      </c>
      <c r="I35" s="147" t="s">
        <v>133</v>
      </c>
      <c r="J35" s="147" t="s">
        <v>134</v>
      </c>
      <c r="K35" s="147" t="s">
        <v>135</v>
      </c>
    </row>
    <row r="36" spans="1:11" ht="14.25" x14ac:dyDescent="0.25">
      <c r="A36" s="5" t="s">
        <v>139</v>
      </c>
      <c r="B36" s="58">
        <v>6.7461089494163478</v>
      </c>
      <c r="C36" s="58">
        <v>6.7219343696027627</v>
      </c>
      <c r="F36" s="5" t="s">
        <v>139</v>
      </c>
      <c r="G36" s="58">
        <v>6.7644230769230749</v>
      </c>
      <c r="H36" s="58">
        <v>6.7812041116005917</v>
      </c>
      <c r="I36" s="58">
        <v>6.6860158311345659</v>
      </c>
      <c r="J36" s="58">
        <v>6.7482014388489207</v>
      </c>
      <c r="K36" s="58">
        <v>6.6597222222222179</v>
      </c>
    </row>
    <row r="37" spans="1:11" ht="14.25" x14ac:dyDescent="0.25">
      <c r="A37" s="142">
        <v>2012</v>
      </c>
      <c r="B37" s="135" t="s">
        <v>129</v>
      </c>
      <c r="C37" s="135" t="s">
        <v>130</v>
      </c>
      <c r="F37" s="135">
        <v>2012</v>
      </c>
      <c r="G37" s="147" t="s">
        <v>136</v>
      </c>
      <c r="H37" s="147" t="s">
        <v>132</v>
      </c>
      <c r="I37" s="147" t="s">
        <v>133</v>
      </c>
      <c r="J37" s="147" t="s">
        <v>134</v>
      </c>
      <c r="K37" s="147" t="s">
        <v>135</v>
      </c>
    </row>
    <row r="38" spans="1:11" ht="14.25" x14ac:dyDescent="0.25">
      <c r="A38" s="5" t="s">
        <v>139</v>
      </c>
      <c r="B38" s="58">
        <v>6.496932515337428</v>
      </c>
      <c r="C38" s="58">
        <v>6.5888285492629972</v>
      </c>
      <c r="F38" s="5" t="s">
        <v>139</v>
      </c>
      <c r="G38" s="58">
        <v>6.5011337868480732</v>
      </c>
      <c r="H38" s="58">
        <v>6.5488621151271715</v>
      </c>
      <c r="I38" s="58">
        <v>6.5228915662650664</v>
      </c>
      <c r="J38" s="58">
        <v>6.2736156351791532</v>
      </c>
      <c r="K38" s="58">
        <v>6.7576923076923023</v>
      </c>
    </row>
    <row r="39" spans="1:11" ht="14.25" x14ac:dyDescent="0.25">
      <c r="A39" s="142">
        <v>2009</v>
      </c>
      <c r="B39" s="135" t="s">
        <v>129</v>
      </c>
      <c r="C39" s="135" t="s">
        <v>130</v>
      </c>
      <c r="F39" s="135">
        <v>2009</v>
      </c>
      <c r="G39" s="147" t="s">
        <v>136</v>
      </c>
      <c r="H39" s="147" t="s">
        <v>132</v>
      </c>
      <c r="I39" s="147" t="s">
        <v>133</v>
      </c>
      <c r="J39" s="147" t="s">
        <v>134</v>
      </c>
      <c r="K39" s="147" t="s">
        <v>135</v>
      </c>
    </row>
    <row r="40" spans="1:11" ht="14.25" x14ac:dyDescent="0.25">
      <c r="A40" s="5" t="s">
        <v>139</v>
      </c>
      <c r="B40" s="58">
        <f>B50*10/4</f>
        <v>7.1716926070038927</v>
      </c>
      <c r="C40" s="58">
        <f>C50*10/4</f>
        <v>7.2346029173419666</v>
      </c>
      <c r="F40" s="5" t="s">
        <v>139</v>
      </c>
      <c r="G40" s="58">
        <f>G50*10/4</f>
        <v>7.3048523206751037</v>
      </c>
      <c r="H40" s="58">
        <f>H50*10/4</f>
        <v>7.2717696629213506</v>
      </c>
      <c r="I40" s="58">
        <f>I50*10/4</f>
        <v>7.0552147239263787</v>
      </c>
      <c r="J40" s="58">
        <f>J50*10/4</f>
        <v>7.0939490445859832</v>
      </c>
      <c r="K40" s="58">
        <f>K50*10/4</f>
        <v>7.1678321678321648</v>
      </c>
    </row>
    <row r="41" spans="1:11" ht="14.25" x14ac:dyDescent="0.25">
      <c r="A41" s="142">
        <v>2008</v>
      </c>
      <c r="B41" s="135" t="s">
        <v>129</v>
      </c>
      <c r="C41" s="135" t="s">
        <v>130</v>
      </c>
      <c r="F41" s="135">
        <v>2008</v>
      </c>
      <c r="G41" s="147" t="s">
        <v>136</v>
      </c>
      <c r="H41" s="147" t="s">
        <v>132</v>
      </c>
      <c r="I41" s="147" t="s">
        <v>133</v>
      </c>
      <c r="J41" s="147" t="s">
        <v>134</v>
      </c>
      <c r="K41" s="147" t="s">
        <v>135</v>
      </c>
    </row>
    <row r="42" spans="1:11" ht="14.25" x14ac:dyDescent="0.25">
      <c r="A42" s="5" t="s">
        <v>139</v>
      </c>
      <c r="B42" s="58">
        <v>7.3250000000000002</v>
      </c>
      <c r="C42" s="58">
        <v>7.2249999999999996</v>
      </c>
      <c r="F42" s="5" t="s">
        <v>139</v>
      </c>
      <c r="G42" s="58">
        <v>7.15</v>
      </c>
      <c r="H42" s="58">
        <v>7.3929999999999998</v>
      </c>
      <c r="I42" s="58">
        <v>7.1269999999999998</v>
      </c>
      <c r="J42" s="58">
        <v>7.258</v>
      </c>
      <c r="K42" s="58">
        <v>7.3319999999999999</v>
      </c>
    </row>
    <row r="43" spans="1:11" ht="14.25" x14ac:dyDescent="0.25">
      <c r="A43" s="142">
        <v>2007</v>
      </c>
      <c r="B43" s="135" t="s">
        <v>129</v>
      </c>
      <c r="C43" s="135" t="s">
        <v>130</v>
      </c>
      <c r="F43" s="135">
        <v>2007</v>
      </c>
      <c r="G43" s="147" t="s">
        <v>131</v>
      </c>
      <c r="H43" s="147" t="s">
        <v>132</v>
      </c>
      <c r="I43" s="147" t="s">
        <v>133</v>
      </c>
      <c r="J43" s="147" t="s">
        <v>134</v>
      </c>
      <c r="K43" s="147" t="s">
        <v>135</v>
      </c>
    </row>
    <row r="44" spans="1:11" ht="14.25" x14ac:dyDescent="0.25">
      <c r="A44" s="5" t="s">
        <v>139</v>
      </c>
      <c r="B44" s="58">
        <v>6.5155709342560559</v>
      </c>
      <c r="C44" s="58">
        <v>6.9464285714285747</v>
      </c>
      <c r="F44" s="5" t="s">
        <v>139</v>
      </c>
      <c r="G44" s="58">
        <v>6.0584551148225465</v>
      </c>
      <c r="H44" s="58">
        <v>6.3337713534822528</v>
      </c>
      <c r="I44" s="58">
        <v>6.6302083333333313</v>
      </c>
      <c r="J44" s="58">
        <v>7.0437500000000011</v>
      </c>
      <c r="K44" s="58">
        <v>7.8165467625899314</v>
      </c>
    </row>
    <row r="45" spans="1:11" ht="14.25" x14ac:dyDescent="0.25">
      <c r="A45" s="144">
        <v>2006</v>
      </c>
      <c r="B45" s="148" t="s">
        <v>129</v>
      </c>
      <c r="C45" s="149" t="s">
        <v>130</v>
      </c>
      <c r="F45" s="135">
        <v>2006</v>
      </c>
      <c r="G45" s="147" t="s">
        <v>131</v>
      </c>
      <c r="H45" s="147" t="s">
        <v>132</v>
      </c>
      <c r="I45" s="147" t="s">
        <v>133</v>
      </c>
      <c r="J45" s="147" t="s">
        <v>134</v>
      </c>
      <c r="K45" s="147" t="s">
        <v>135</v>
      </c>
    </row>
    <row r="46" spans="1:11" ht="14.25" x14ac:dyDescent="0.25">
      <c r="A46" s="5" t="s">
        <v>139</v>
      </c>
      <c r="B46" s="51">
        <v>6.8354999999999997</v>
      </c>
      <c r="C46" s="51">
        <v>6.7520000000000007</v>
      </c>
      <c r="F46" s="5" t="s">
        <v>139</v>
      </c>
      <c r="G46" s="51">
        <v>6.6577500000000001</v>
      </c>
      <c r="H46" s="51">
        <v>6.8942499999999995</v>
      </c>
      <c r="I46" s="51">
        <v>6.7682500000000001</v>
      </c>
      <c r="J46" s="51">
        <v>6.6637500000000003</v>
      </c>
      <c r="K46" s="51">
        <v>6.8857500000000007</v>
      </c>
    </row>
    <row r="50" spans="2:22" hidden="1" x14ac:dyDescent="0.25">
      <c r="B50" s="79">
        <v>2.8686770428015569</v>
      </c>
      <c r="C50" s="80">
        <v>2.8938411669367867</v>
      </c>
      <c r="G50" s="79">
        <v>2.9219409282700415</v>
      </c>
      <c r="H50" s="80">
        <v>2.9087078651685401</v>
      </c>
      <c r="I50" s="80">
        <v>2.8220858895705514</v>
      </c>
      <c r="J50" s="80">
        <v>2.8375796178343933</v>
      </c>
      <c r="K50" s="80">
        <v>2.8671328671328657</v>
      </c>
    </row>
    <row r="51" spans="2:22" hidden="1" x14ac:dyDescent="0.25">
      <c r="B51" s="79">
        <v>2.7800000000000007</v>
      </c>
      <c r="C51" s="80">
        <v>3.100000000000001</v>
      </c>
      <c r="D51" s="80">
        <v>2.9793814432989696</v>
      </c>
      <c r="E51" s="80">
        <v>3.1320754716981134</v>
      </c>
      <c r="F51" s="80">
        <v>2.7685185185185195</v>
      </c>
      <c r="G51" s="80">
        <v>2.9035087719298249</v>
      </c>
      <c r="H51" s="80">
        <v>2.8679245283018866</v>
      </c>
      <c r="I51" s="80">
        <v>2.8942307692307696</v>
      </c>
      <c r="J51" s="80">
        <v>2.9642857142857157</v>
      </c>
      <c r="K51" s="80">
        <v>2.873786407766989</v>
      </c>
      <c r="L51" s="80">
        <v>2.7314814814814818</v>
      </c>
      <c r="M51" s="80">
        <v>2.7589285714285721</v>
      </c>
      <c r="N51" s="80">
        <v>2.7787610619469021</v>
      </c>
      <c r="O51" s="80">
        <v>2.7672413793103452</v>
      </c>
      <c r="P51" s="80">
        <v>3.0176991150442487</v>
      </c>
      <c r="Q51" s="80">
        <v>2.8736842105263172</v>
      </c>
      <c r="R51" s="80">
        <v>2.8050847457627115</v>
      </c>
      <c r="S51" s="80">
        <v>2.9017857142857149</v>
      </c>
      <c r="T51" s="80">
        <v>2.7924528301886782</v>
      </c>
      <c r="U51" s="80">
        <v>2.9999999999999991</v>
      </c>
      <c r="V51" s="80">
        <v>2.8666666666666663</v>
      </c>
    </row>
  </sheetData>
  <mergeCells count="2">
    <mergeCell ref="A28:C28"/>
    <mergeCell ref="F28:K28"/>
  </mergeCells>
  <pageMargins left="0.7" right="0.7" top="0.75" bottom="0.75" header="0.3" footer="0.3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92D050"/>
  </sheetPr>
  <dimension ref="A1:W50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161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ht="14.25" thickBot="1" x14ac:dyDescent="0.3">
      <c r="A3" s="25" t="s">
        <v>95</v>
      </c>
    </row>
    <row r="4" spans="1:23" ht="48.6" customHeight="1" thickBot="1" x14ac:dyDescent="0.3">
      <c r="A4" s="139" t="s">
        <v>162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 t="s">
        <v>217</v>
      </c>
      <c r="H4" s="128" t="s">
        <v>218</v>
      </c>
      <c r="I4" s="128" t="s">
        <v>219</v>
      </c>
      <c r="J4" s="131" t="s">
        <v>151</v>
      </c>
    </row>
    <row r="5" spans="1:23" ht="15" customHeight="1" thickBot="1" x14ac:dyDescent="0.3">
      <c r="A5" s="40" t="s">
        <v>139</v>
      </c>
      <c r="B5" s="42">
        <v>7.48209315431866</v>
      </c>
      <c r="C5" s="42">
        <v>7.7780078046251502</v>
      </c>
      <c r="D5" s="42">
        <v>7.3917009143850603</v>
      </c>
      <c r="E5" s="42">
        <v>7.2473336019610528</v>
      </c>
      <c r="F5" s="42">
        <v>7.2897177429042976</v>
      </c>
      <c r="G5" s="42">
        <v>8.6671336685346994</v>
      </c>
      <c r="H5" s="42">
        <v>7.6</v>
      </c>
      <c r="I5" s="42">
        <v>7.08031529612271</v>
      </c>
      <c r="J5" s="76">
        <v>7.2158381480493992</v>
      </c>
    </row>
    <row r="6" spans="1:23" x14ac:dyDescent="0.25">
      <c r="A6" s="26" t="s">
        <v>220</v>
      </c>
    </row>
    <row r="7" spans="1:23" ht="14.25" thickBot="1" x14ac:dyDescent="0.3"/>
    <row r="8" spans="1:23" s="23" customFormat="1" ht="29.25" thickBot="1" x14ac:dyDescent="0.3">
      <c r="A8" s="132">
        <v>2019</v>
      </c>
      <c r="B8" s="133" t="s">
        <v>110</v>
      </c>
      <c r="C8" s="133" t="s">
        <v>111</v>
      </c>
      <c r="D8" s="133" t="s">
        <v>112</v>
      </c>
      <c r="E8" s="133" t="s">
        <v>113</v>
      </c>
      <c r="F8" s="133" t="s">
        <v>114</v>
      </c>
      <c r="G8" s="133" t="s">
        <v>145</v>
      </c>
      <c r="H8" s="133" t="s">
        <v>115</v>
      </c>
      <c r="I8" s="133" t="s">
        <v>116</v>
      </c>
      <c r="J8" s="133" t="s">
        <v>117</v>
      </c>
      <c r="K8" s="133" t="s">
        <v>118</v>
      </c>
      <c r="L8" s="133" t="s">
        <v>119</v>
      </c>
      <c r="M8" s="133" t="s">
        <v>120</v>
      </c>
      <c r="N8" s="133" t="s">
        <v>121</v>
      </c>
      <c r="O8" s="133" t="s">
        <v>122</v>
      </c>
      <c r="P8" s="133" t="s">
        <v>123</v>
      </c>
      <c r="Q8" s="133" t="s">
        <v>124</v>
      </c>
      <c r="R8" s="133" t="s">
        <v>125</v>
      </c>
      <c r="S8" s="133" t="s">
        <v>126</v>
      </c>
      <c r="T8" s="133" t="s">
        <v>149</v>
      </c>
      <c r="U8" s="133" t="s">
        <v>127</v>
      </c>
      <c r="V8" s="133" t="s">
        <v>128</v>
      </c>
      <c r="W8" s="1"/>
    </row>
    <row r="9" spans="1:23" ht="15" thickBot="1" x14ac:dyDescent="0.3">
      <c r="A9" s="4" t="s">
        <v>139</v>
      </c>
      <c r="B9" s="58">
        <v>7.45</v>
      </c>
      <c r="C9" s="58">
        <v>6.94</v>
      </c>
      <c r="D9" s="58">
        <v>7.64</v>
      </c>
      <c r="E9" s="58">
        <v>7.39</v>
      </c>
      <c r="F9" s="58">
        <v>7.56</v>
      </c>
      <c r="G9" s="58">
        <v>7.41</v>
      </c>
      <c r="H9" s="58">
        <v>7.71</v>
      </c>
      <c r="I9" s="58">
        <v>7.64</v>
      </c>
      <c r="J9" s="58">
        <v>7.85</v>
      </c>
      <c r="K9" s="58">
        <v>7.3</v>
      </c>
      <c r="L9" s="58">
        <v>7.48</v>
      </c>
      <c r="M9" s="58">
        <v>7.47</v>
      </c>
      <c r="N9" s="58">
        <v>7.21</v>
      </c>
      <c r="O9" s="58">
        <v>7.21</v>
      </c>
      <c r="P9" s="58">
        <v>7.46</v>
      </c>
      <c r="Q9" s="58">
        <v>7.68</v>
      </c>
      <c r="R9" s="58">
        <v>7.65</v>
      </c>
      <c r="S9" s="58">
        <v>6.95</v>
      </c>
      <c r="T9" s="58">
        <v>7.57</v>
      </c>
      <c r="U9" s="58">
        <v>7.63</v>
      </c>
      <c r="V9" s="58">
        <v>7.86</v>
      </c>
    </row>
    <row r="10" spans="1:23" ht="15" thickBot="1" x14ac:dyDescent="0.3">
      <c r="A10" s="134">
        <v>2017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3" ht="15" thickBot="1" x14ac:dyDescent="0.3">
      <c r="A11" s="4" t="s">
        <v>139</v>
      </c>
      <c r="B11" s="58">
        <v>8.065693430656939</v>
      </c>
      <c r="C11" s="58">
        <v>7.1102941176470598</v>
      </c>
      <c r="D11" s="58">
        <v>7.8296296296296282</v>
      </c>
      <c r="E11" s="58">
        <v>7.9104477611940283</v>
      </c>
      <c r="F11" s="58">
        <v>7.912408759124089</v>
      </c>
      <c r="G11" s="58">
        <v>7.9029850746268684</v>
      </c>
      <c r="H11" s="58">
        <v>7.6935483870967731</v>
      </c>
      <c r="I11" s="58">
        <v>7.9545454545454559</v>
      </c>
      <c r="J11" s="58">
        <v>7.8000000000000007</v>
      </c>
      <c r="K11" s="58">
        <v>7.9612403100775202</v>
      </c>
      <c r="L11" s="58">
        <v>7.8455882352941142</v>
      </c>
      <c r="M11" s="58">
        <v>8.1729323308270647</v>
      </c>
      <c r="N11" s="58">
        <v>7.570422535211268</v>
      </c>
      <c r="O11" s="58">
        <v>7.5571428571428569</v>
      </c>
      <c r="P11" s="58">
        <v>8.0000000000000071</v>
      </c>
      <c r="Q11" s="58">
        <v>7.3750000000000009</v>
      </c>
      <c r="R11" s="58">
        <v>8.073529411764703</v>
      </c>
      <c r="S11" s="58">
        <v>7.9020979020978972</v>
      </c>
      <c r="T11" s="58">
        <v>7.5034965034965015</v>
      </c>
      <c r="U11" s="58">
        <v>7.5214285714285687</v>
      </c>
      <c r="V11" s="58">
        <v>7.5524475524475516</v>
      </c>
    </row>
    <row r="12" spans="1:23" ht="14.25" x14ac:dyDescent="0.25">
      <c r="A12" s="136">
        <v>2016</v>
      </c>
      <c r="B12" s="135" t="s">
        <v>110</v>
      </c>
      <c r="C12" s="135" t="s">
        <v>111</v>
      </c>
      <c r="D12" s="135" t="s">
        <v>112</v>
      </c>
      <c r="E12" s="135" t="s">
        <v>113</v>
      </c>
      <c r="F12" s="135" t="s">
        <v>114</v>
      </c>
      <c r="G12" s="135" t="s">
        <v>145</v>
      </c>
      <c r="H12" s="135" t="s">
        <v>115</v>
      </c>
      <c r="I12" s="135" t="s">
        <v>116</v>
      </c>
      <c r="J12" s="135" t="s">
        <v>117</v>
      </c>
      <c r="K12" s="135" t="s">
        <v>118</v>
      </c>
      <c r="L12" s="135" t="s">
        <v>119</v>
      </c>
      <c r="M12" s="135" t="s">
        <v>120</v>
      </c>
      <c r="N12" s="135" t="s">
        <v>121</v>
      </c>
      <c r="O12" s="135" t="s">
        <v>122</v>
      </c>
      <c r="P12" s="135" t="s">
        <v>123</v>
      </c>
      <c r="Q12" s="135" t="s">
        <v>124</v>
      </c>
      <c r="R12" s="135" t="s">
        <v>125</v>
      </c>
      <c r="S12" s="135" t="s">
        <v>126</v>
      </c>
      <c r="T12" s="135" t="s">
        <v>149</v>
      </c>
      <c r="U12" s="135" t="s">
        <v>127</v>
      </c>
      <c r="V12" s="135" t="s">
        <v>128</v>
      </c>
    </row>
    <row r="13" spans="1:23" ht="14.25" x14ac:dyDescent="0.25">
      <c r="A13" s="39" t="s">
        <v>139</v>
      </c>
      <c r="B13" s="58">
        <v>7.1984334203655358</v>
      </c>
      <c r="C13" s="58">
        <v>7.1748633879781414</v>
      </c>
      <c r="D13" s="58">
        <v>7.4319999999999986</v>
      </c>
      <c r="E13" s="58">
        <v>7.5877659574468082</v>
      </c>
      <c r="F13" s="58">
        <v>7.2080200501253104</v>
      </c>
      <c r="G13" s="58">
        <v>7.3333333333333357</v>
      </c>
      <c r="H13" s="58">
        <v>7.6902887139107614</v>
      </c>
      <c r="I13" s="58">
        <v>7.5913705583756341</v>
      </c>
      <c r="J13" s="58">
        <v>7.8329297820823243</v>
      </c>
      <c r="K13" s="58">
        <v>7.4450549450549479</v>
      </c>
      <c r="L13" s="58">
        <v>7.1686746987951837</v>
      </c>
      <c r="M13" s="58">
        <v>7.8240469208211136</v>
      </c>
      <c r="N13" s="58">
        <v>7.168000000000001</v>
      </c>
      <c r="O13" s="58">
        <v>6.9972826086956488</v>
      </c>
      <c r="P13" s="58">
        <v>7.3279569892473155</v>
      </c>
      <c r="Q13" s="58">
        <v>7.5170731707317087</v>
      </c>
      <c r="R13" s="58">
        <v>7.5762273901808799</v>
      </c>
      <c r="S13" s="58">
        <v>7.1005025125628114</v>
      </c>
      <c r="T13" s="58">
        <v>7.4872448979591839</v>
      </c>
      <c r="U13" s="58">
        <v>7.3324175824175803</v>
      </c>
      <c r="V13" s="58">
        <v>6.9649122807017561</v>
      </c>
    </row>
    <row r="14" spans="1:23" ht="14.25" x14ac:dyDescent="0.25">
      <c r="A14" s="134">
        <v>2014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39" t="s">
        <v>139</v>
      </c>
      <c r="B15" s="58">
        <v>6.5641025641025639</v>
      </c>
      <c r="C15" s="58">
        <v>7.0940170940170937</v>
      </c>
      <c r="D15" s="58">
        <v>6.982608695652174</v>
      </c>
      <c r="E15" s="58">
        <v>6.8738738738738743</v>
      </c>
      <c r="F15" s="58">
        <v>7.3584905660377355</v>
      </c>
      <c r="G15" s="58">
        <v>6.8655462184873937</v>
      </c>
      <c r="H15" s="58">
        <v>7.0840336134453779</v>
      </c>
      <c r="I15" s="58">
        <v>7.6499999999999968</v>
      </c>
      <c r="J15" s="58">
        <v>7.9568965517241379</v>
      </c>
      <c r="K15" s="58">
        <v>7.3362068965517251</v>
      </c>
      <c r="L15" s="58">
        <v>7.4117647058823506</v>
      </c>
      <c r="M15" s="58">
        <v>7.5478260869565226</v>
      </c>
      <c r="N15" s="58">
        <v>6.9579831932773129</v>
      </c>
      <c r="O15" s="58">
        <v>6.3781512605042021</v>
      </c>
      <c r="P15" s="58">
        <v>7.5370370370370363</v>
      </c>
      <c r="Q15" s="58">
        <v>7.3305084745762707</v>
      </c>
      <c r="R15" s="58">
        <v>7.3666666666666671</v>
      </c>
      <c r="S15" s="58">
        <v>6.6495726495726517</v>
      </c>
      <c r="T15" s="58">
        <v>7.6454545454545473</v>
      </c>
      <c r="U15" s="58">
        <v>7.6495726495726499</v>
      </c>
      <c r="V15" s="58">
        <v>7.8717948717948731</v>
      </c>
    </row>
    <row r="16" spans="1:23" ht="14.25" x14ac:dyDescent="0.25">
      <c r="A16" s="136">
        <v>2012</v>
      </c>
      <c r="B16" s="135" t="s">
        <v>110</v>
      </c>
      <c r="C16" s="135" t="s">
        <v>111</v>
      </c>
      <c r="D16" s="135" t="s">
        <v>112</v>
      </c>
      <c r="E16" s="135" t="s">
        <v>113</v>
      </c>
      <c r="F16" s="135" t="s">
        <v>114</v>
      </c>
      <c r="G16" s="135" t="s">
        <v>145</v>
      </c>
      <c r="H16" s="135" t="s">
        <v>115</v>
      </c>
      <c r="I16" s="135" t="s">
        <v>116</v>
      </c>
      <c r="J16" s="135" t="s">
        <v>117</v>
      </c>
      <c r="K16" s="135" t="s">
        <v>118</v>
      </c>
      <c r="L16" s="135" t="s">
        <v>119</v>
      </c>
      <c r="M16" s="135" t="s">
        <v>120</v>
      </c>
      <c r="N16" s="135" t="s">
        <v>121</v>
      </c>
      <c r="O16" s="135" t="s">
        <v>122</v>
      </c>
      <c r="P16" s="135" t="s">
        <v>123</v>
      </c>
      <c r="Q16" s="135" t="s">
        <v>124</v>
      </c>
      <c r="R16" s="135" t="s">
        <v>125</v>
      </c>
      <c r="S16" s="135" t="s">
        <v>126</v>
      </c>
      <c r="T16" s="135" t="s">
        <v>149</v>
      </c>
      <c r="U16" s="135" t="s">
        <v>127</v>
      </c>
      <c r="V16" s="135" t="s">
        <v>128</v>
      </c>
    </row>
    <row r="17" spans="1:22" ht="14.25" x14ac:dyDescent="0.25">
      <c r="A17" s="39" t="s">
        <v>139</v>
      </c>
      <c r="B17" s="58">
        <v>7.7750000000000012</v>
      </c>
      <c r="C17" s="58">
        <v>6.6694915254237275</v>
      </c>
      <c r="D17" s="58">
        <v>6.4396551724137927</v>
      </c>
      <c r="E17" s="58">
        <v>7.3304347826086982</v>
      </c>
      <c r="F17" s="58">
        <v>7.4782608695652169</v>
      </c>
      <c r="G17" s="58">
        <v>7.6521739130434776</v>
      </c>
      <c r="H17" s="58">
        <v>7.0608695652173923</v>
      </c>
      <c r="I17" s="58">
        <v>7.3017241379310329</v>
      </c>
      <c r="J17" s="58">
        <v>7.0749999999999984</v>
      </c>
      <c r="K17" s="58">
        <v>7.6173913043478221</v>
      </c>
      <c r="L17" s="58">
        <v>7.0427350427350417</v>
      </c>
      <c r="M17" s="58">
        <v>7.0086206896551708</v>
      </c>
      <c r="N17" s="58">
        <v>7.2941176470588243</v>
      </c>
      <c r="O17" s="58">
        <v>7.5462184873949605</v>
      </c>
      <c r="P17" s="58">
        <v>7.3539823008849545</v>
      </c>
      <c r="Q17" s="58">
        <v>7.1779661016949143</v>
      </c>
      <c r="R17" s="58">
        <v>7.7333333333333316</v>
      </c>
      <c r="S17" s="58">
        <v>6.7522123893805297</v>
      </c>
      <c r="T17" s="58">
        <v>7.6610169491525415</v>
      </c>
      <c r="U17" s="58">
        <v>7.7719298245614032</v>
      </c>
      <c r="V17" s="58">
        <v>7.1206896551724146</v>
      </c>
    </row>
    <row r="18" spans="1:22" ht="14.25" x14ac:dyDescent="0.25">
      <c r="A18" s="134">
        <v>2009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39" t="s">
        <v>139</v>
      </c>
      <c r="B19" s="58">
        <v>8.1206896551724164</v>
      </c>
      <c r="C19" s="58">
        <v>7.767241379310347</v>
      </c>
      <c r="D19" s="58">
        <v>7.7027027027027009</v>
      </c>
      <c r="E19" s="58">
        <v>8.657894736842108</v>
      </c>
      <c r="F19" s="58">
        <v>8.4237288135593218</v>
      </c>
      <c r="G19" s="58">
        <v>8.7203389830508495</v>
      </c>
      <c r="H19" s="58">
        <v>8.068965517241379</v>
      </c>
      <c r="I19" s="58">
        <v>7.9459459459459474</v>
      </c>
      <c r="J19" s="58">
        <v>8.1052631578947398</v>
      </c>
      <c r="K19" s="58">
        <v>7.948717948717948</v>
      </c>
      <c r="L19" s="58">
        <v>7.4727272727272718</v>
      </c>
      <c r="M19" s="58">
        <v>7.2608695652173916</v>
      </c>
      <c r="N19" s="58">
        <v>7.9661016949152534</v>
      </c>
      <c r="O19" s="58">
        <v>7.6833333333333362</v>
      </c>
      <c r="P19" s="58">
        <v>8.0775862068965516</v>
      </c>
      <c r="Q19" s="58">
        <v>7.7102803738317762</v>
      </c>
      <c r="R19" s="58">
        <v>7.2796610169491522</v>
      </c>
      <c r="S19" s="58">
        <v>7.4188034188034182</v>
      </c>
      <c r="T19" s="58">
        <v>7.6521739130434785</v>
      </c>
      <c r="U19" s="58">
        <v>8.0782608695652147</v>
      </c>
      <c r="V19" s="58">
        <v>8.1538461538461551</v>
      </c>
    </row>
    <row r="20" spans="1:22" ht="14.25" x14ac:dyDescent="0.25">
      <c r="A20" s="136">
        <v>2008</v>
      </c>
      <c r="B20" s="135" t="s">
        <v>110</v>
      </c>
      <c r="C20" s="135" t="s">
        <v>111</v>
      </c>
      <c r="D20" s="135" t="s">
        <v>112</v>
      </c>
      <c r="E20" s="135" t="s">
        <v>113</v>
      </c>
      <c r="F20" s="135" t="s">
        <v>114</v>
      </c>
      <c r="G20" s="135" t="s">
        <v>145</v>
      </c>
      <c r="H20" s="135" t="s">
        <v>115</v>
      </c>
      <c r="I20" s="135" t="s">
        <v>116</v>
      </c>
      <c r="J20" s="135" t="s">
        <v>117</v>
      </c>
      <c r="K20" s="135" t="s">
        <v>118</v>
      </c>
      <c r="L20" s="135" t="s">
        <v>119</v>
      </c>
      <c r="M20" s="135" t="s">
        <v>120</v>
      </c>
      <c r="N20" s="135" t="s">
        <v>121</v>
      </c>
      <c r="O20" s="135" t="s">
        <v>122</v>
      </c>
      <c r="P20" s="135" t="s">
        <v>123</v>
      </c>
      <c r="Q20" s="135" t="s">
        <v>124</v>
      </c>
      <c r="R20" s="135" t="s">
        <v>125</v>
      </c>
      <c r="S20" s="135" t="s">
        <v>126</v>
      </c>
      <c r="T20" s="135" t="s">
        <v>149</v>
      </c>
      <c r="U20" s="135" t="s">
        <v>127</v>
      </c>
      <c r="V20" s="135" t="s">
        <v>128</v>
      </c>
    </row>
    <row r="21" spans="1:22" ht="14.25" x14ac:dyDescent="0.25">
      <c r="A21" s="39" t="s">
        <v>139</v>
      </c>
      <c r="B21" s="58">
        <v>7.7306999999999997</v>
      </c>
      <c r="C21" s="58">
        <v>7.8310000000000004</v>
      </c>
      <c r="D21" s="58">
        <v>6.7759999999999998</v>
      </c>
      <c r="E21" s="58">
        <v>7.7060000000000004</v>
      </c>
      <c r="F21" s="58">
        <v>8.0329999999999995</v>
      </c>
      <c r="G21" s="58">
        <v>7.3070000000000004</v>
      </c>
      <c r="H21" s="58">
        <v>7.476</v>
      </c>
      <c r="I21" s="58">
        <v>8.0939999999999994</v>
      </c>
      <c r="J21" s="58">
        <v>7.9340000000000002</v>
      </c>
      <c r="K21" s="58">
        <v>8.0649999999999995</v>
      </c>
      <c r="L21" s="58">
        <v>7.2779999999999996</v>
      </c>
      <c r="M21" s="58">
        <v>7.3360000000000003</v>
      </c>
      <c r="N21" s="58">
        <v>7.3680000000000003</v>
      </c>
      <c r="O21" s="58">
        <v>7.226</v>
      </c>
      <c r="P21" s="58">
        <v>7.5279999999999996</v>
      </c>
      <c r="Q21" s="58">
        <v>7.2859999999999996</v>
      </c>
      <c r="R21" s="58">
        <v>7.9429999999999996</v>
      </c>
      <c r="S21" s="58">
        <v>8.8719999999999999</v>
      </c>
      <c r="T21" s="58">
        <v>7.3780000000000001</v>
      </c>
      <c r="U21" s="58">
        <v>7.4569999999999999</v>
      </c>
      <c r="V21" s="58">
        <v>6.37</v>
      </c>
    </row>
    <row r="22" spans="1:22" ht="14.25" x14ac:dyDescent="0.25">
      <c r="A22" s="134">
        <v>2007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39" t="s">
        <v>139</v>
      </c>
      <c r="B23" s="58">
        <v>7.3464912280701746</v>
      </c>
      <c r="C23" s="58">
        <v>7.0183486238532105</v>
      </c>
      <c r="D23" s="58">
        <v>6.5885416666666643</v>
      </c>
      <c r="E23" s="58">
        <v>7.0833333333333339</v>
      </c>
      <c r="F23" s="58">
        <v>7.5884955752212377</v>
      </c>
      <c r="G23" s="58">
        <v>7.2321428571428568</v>
      </c>
      <c r="H23" s="58">
        <v>7.0754716981132058</v>
      </c>
      <c r="I23" s="58">
        <v>7.8355704697986548</v>
      </c>
      <c r="J23" s="58">
        <v>6.968085106382981</v>
      </c>
      <c r="K23" s="58">
        <v>6.9845360824742251</v>
      </c>
      <c r="L23" s="58">
        <v>7.0138888888888857</v>
      </c>
      <c r="M23" s="58">
        <v>7.1220930232558146</v>
      </c>
      <c r="N23" s="58">
        <v>5.78125</v>
      </c>
      <c r="O23" s="58">
        <v>6.8999999999999995</v>
      </c>
      <c r="P23" s="58">
        <v>7.8088235294117601</v>
      </c>
      <c r="Q23" s="58">
        <v>7.3333333333333339</v>
      </c>
      <c r="R23" s="58">
        <v>7.1218487394957961</v>
      </c>
      <c r="S23" s="58">
        <v>6.375</v>
      </c>
      <c r="T23" s="58">
        <v>6.6250000000000009</v>
      </c>
      <c r="U23" s="58">
        <v>6.9871794871794881</v>
      </c>
      <c r="V23" s="58">
        <v>7.5657894736842106</v>
      </c>
    </row>
    <row r="24" spans="1:22" ht="14.25" x14ac:dyDescent="0.25">
      <c r="A24" s="134">
        <v>2006</v>
      </c>
      <c r="B24" s="135" t="s">
        <v>110</v>
      </c>
      <c r="C24" s="135" t="s">
        <v>111</v>
      </c>
      <c r="D24" s="135" t="s">
        <v>112</v>
      </c>
      <c r="E24" s="135" t="s">
        <v>113</v>
      </c>
      <c r="F24" s="135" t="s">
        <v>114</v>
      </c>
      <c r="G24" s="135" t="s">
        <v>145</v>
      </c>
      <c r="H24" s="135" t="s">
        <v>115</v>
      </c>
      <c r="I24" s="135" t="s">
        <v>116</v>
      </c>
      <c r="J24" s="135" t="s">
        <v>117</v>
      </c>
      <c r="K24" s="135" t="s">
        <v>118</v>
      </c>
      <c r="L24" s="135" t="s">
        <v>119</v>
      </c>
      <c r="M24" s="135" t="s">
        <v>120</v>
      </c>
      <c r="N24" s="135" t="s">
        <v>121</v>
      </c>
      <c r="O24" s="135" t="s">
        <v>122</v>
      </c>
      <c r="P24" s="135" t="s">
        <v>123</v>
      </c>
      <c r="Q24" s="135" t="s">
        <v>124</v>
      </c>
      <c r="R24" s="135" t="s">
        <v>125</v>
      </c>
      <c r="S24" s="135" t="s">
        <v>126</v>
      </c>
      <c r="T24" s="135" t="s">
        <v>149</v>
      </c>
      <c r="U24" s="135" t="s">
        <v>127</v>
      </c>
      <c r="V24" s="135" t="s">
        <v>128</v>
      </c>
    </row>
    <row r="25" spans="1:22" ht="14.25" x14ac:dyDescent="0.25">
      <c r="A25" s="39" t="s">
        <v>139</v>
      </c>
      <c r="B25" s="58">
        <v>7.1710526315789469</v>
      </c>
      <c r="C25" s="58">
        <v>6.9866071428571406</v>
      </c>
      <c r="D25" s="58">
        <v>7.0833333333333313</v>
      </c>
      <c r="E25" s="58">
        <v>7.1460176991150446</v>
      </c>
      <c r="F25" s="58">
        <v>7.4292452830188696</v>
      </c>
      <c r="G25" s="58">
        <v>6.9736842105263168</v>
      </c>
      <c r="H25" s="58">
        <v>7.9273504273504267</v>
      </c>
      <c r="I25" s="58">
        <v>7.5</v>
      </c>
      <c r="J25" s="58">
        <v>7.6543209876543212</v>
      </c>
      <c r="K25" s="58">
        <v>7.3936170212765973</v>
      </c>
      <c r="L25" s="58">
        <v>6.9696969696969706</v>
      </c>
      <c r="M25" s="58">
        <v>7.2222222222222241</v>
      </c>
      <c r="N25" s="58">
        <v>6.4650537634408591</v>
      </c>
      <c r="O25" s="58">
        <v>7.5657894736842115</v>
      </c>
      <c r="P25" s="58">
        <v>7.1366279069767424</v>
      </c>
      <c r="Q25" s="58">
        <v>7.2149122807017552</v>
      </c>
      <c r="R25" s="58">
        <v>7.1428571428571432</v>
      </c>
      <c r="S25" s="58">
        <v>7.2340425531914914</v>
      </c>
      <c r="T25" s="58">
        <v>7.5</v>
      </c>
      <c r="U25" s="58">
        <v>7.6363636363636367</v>
      </c>
      <c r="V25" s="58">
        <v>6.5740740740740735</v>
      </c>
    </row>
    <row r="28" spans="1:22" x14ac:dyDescent="0.25">
      <c r="A28" s="50" t="s">
        <v>140</v>
      </c>
      <c r="B28" s="50"/>
      <c r="C28" s="50"/>
      <c r="D28" s="34"/>
      <c r="F28" s="50" t="s">
        <v>141</v>
      </c>
      <c r="G28" s="50"/>
      <c r="H28" s="50"/>
      <c r="I28" s="50"/>
      <c r="J28" s="50"/>
      <c r="K28" s="50"/>
    </row>
    <row r="29" spans="1:22" ht="14.25" x14ac:dyDescent="0.25">
      <c r="A29" s="142">
        <v>2019</v>
      </c>
      <c r="B29" s="135" t="s">
        <v>129</v>
      </c>
      <c r="C29" s="135" t="s">
        <v>130</v>
      </c>
      <c r="F29" s="143">
        <v>2019</v>
      </c>
      <c r="G29" s="147" t="s">
        <v>131</v>
      </c>
      <c r="H29" s="147" t="s">
        <v>132</v>
      </c>
      <c r="I29" s="147" t="s">
        <v>133</v>
      </c>
      <c r="J29" s="147" t="s">
        <v>134</v>
      </c>
      <c r="K29" s="147" t="s">
        <v>135</v>
      </c>
    </row>
    <row r="30" spans="1:22" ht="14.25" x14ac:dyDescent="0.25">
      <c r="A30" s="4" t="s">
        <v>139</v>
      </c>
      <c r="B30" s="58">
        <v>7.57</v>
      </c>
      <c r="C30" s="58">
        <v>7.4</v>
      </c>
      <c r="F30" s="13" t="s">
        <v>139</v>
      </c>
      <c r="G30" s="58">
        <v>7.59</v>
      </c>
      <c r="H30" s="58">
        <v>7.34</v>
      </c>
      <c r="I30" s="58">
        <v>7.35</v>
      </c>
      <c r="J30" s="58">
        <v>7.39</v>
      </c>
      <c r="K30" s="58">
        <v>7.74</v>
      </c>
      <c r="N30" s="26"/>
      <c r="O30" s="26"/>
      <c r="P30" s="26"/>
      <c r="Q30" s="26"/>
      <c r="R30" s="26"/>
      <c r="S30" s="26"/>
      <c r="T30" s="26"/>
      <c r="U30" s="26"/>
      <c r="V30" s="26"/>
    </row>
    <row r="31" spans="1:22" ht="14.25" x14ac:dyDescent="0.25">
      <c r="A31" s="142">
        <v>2017</v>
      </c>
      <c r="B31" s="135" t="s">
        <v>129</v>
      </c>
      <c r="C31" s="135" t="s">
        <v>130</v>
      </c>
      <c r="F31" s="135">
        <v>2017</v>
      </c>
      <c r="G31" s="147" t="s">
        <v>131</v>
      </c>
      <c r="H31" s="147" t="s">
        <v>132</v>
      </c>
      <c r="I31" s="147" t="s">
        <v>133</v>
      </c>
      <c r="J31" s="147" t="s">
        <v>134</v>
      </c>
      <c r="K31" s="147" t="s">
        <v>135</v>
      </c>
      <c r="N31" s="26"/>
      <c r="O31" s="26"/>
      <c r="P31" s="26"/>
      <c r="Q31" s="26"/>
      <c r="R31" s="26"/>
      <c r="S31" s="26"/>
      <c r="T31" s="26"/>
      <c r="U31" s="26"/>
      <c r="V31" s="26"/>
    </row>
    <row r="32" spans="1:22" ht="14.25" x14ac:dyDescent="0.25">
      <c r="A32" s="5" t="s">
        <v>139</v>
      </c>
      <c r="B32" s="58">
        <v>7.8083519761372102</v>
      </c>
      <c r="C32" s="58">
        <v>7.7341269841269709</v>
      </c>
      <c r="F32" s="5" t="s">
        <v>139</v>
      </c>
      <c r="G32" s="58">
        <v>7.9373549883990755</v>
      </c>
      <c r="H32" s="58">
        <v>7.6909975669099655</v>
      </c>
      <c r="I32" s="58">
        <v>7.6899999999999995</v>
      </c>
      <c r="J32" s="58">
        <v>7.6744186046511595</v>
      </c>
      <c r="K32" s="58">
        <v>7.8761194029850747</v>
      </c>
      <c r="N32" s="26"/>
      <c r="O32" s="26"/>
      <c r="P32" s="26"/>
      <c r="Q32" s="26"/>
      <c r="R32" s="26"/>
      <c r="S32" s="26"/>
      <c r="T32" s="26"/>
      <c r="U32" s="26"/>
      <c r="V32" s="26"/>
    </row>
    <row r="33" spans="1:22" ht="14.25" x14ac:dyDescent="0.25">
      <c r="A33" s="142">
        <v>2016</v>
      </c>
      <c r="B33" s="135" t="s">
        <v>129</v>
      </c>
      <c r="C33" s="135" t="s">
        <v>130</v>
      </c>
      <c r="F33" s="135">
        <v>2016</v>
      </c>
      <c r="G33" s="147" t="s">
        <v>136</v>
      </c>
      <c r="H33" s="147" t="s">
        <v>132</v>
      </c>
      <c r="I33" s="147" t="s">
        <v>133</v>
      </c>
      <c r="J33" s="147" t="s">
        <v>134</v>
      </c>
      <c r="K33" s="147" t="s">
        <v>135</v>
      </c>
      <c r="N33" s="26"/>
      <c r="O33" s="26"/>
      <c r="P33" s="26"/>
      <c r="Q33" s="26"/>
      <c r="R33" s="26"/>
      <c r="S33" s="26"/>
      <c r="T33" s="26"/>
      <c r="U33" s="26"/>
      <c r="V33" s="26"/>
    </row>
    <row r="34" spans="1:22" ht="14.25" x14ac:dyDescent="0.25">
      <c r="A34" s="5" t="s">
        <v>139</v>
      </c>
      <c r="B34" s="58">
        <v>7.4456226209896741</v>
      </c>
      <c r="C34" s="58">
        <v>7.3207676490747042</v>
      </c>
      <c r="F34" s="5" t="s">
        <v>139</v>
      </c>
      <c r="G34" s="58">
        <v>7.4616530156366414</v>
      </c>
      <c r="H34" s="58">
        <v>7.2332310390179622</v>
      </c>
      <c r="I34" s="58">
        <v>7.2922374429223744</v>
      </c>
      <c r="J34" s="58">
        <v>7.3092105263157885</v>
      </c>
      <c r="K34" s="58">
        <v>7.6076294277929035</v>
      </c>
      <c r="N34" s="26"/>
      <c r="O34" s="26"/>
      <c r="P34" s="26"/>
      <c r="Q34" s="26"/>
      <c r="R34" s="26"/>
      <c r="S34" s="26"/>
      <c r="T34" s="26"/>
      <c r="U34" s="26"/>
      <c r="V34" s="26"/>
    </row>
    <row r="35" spans="1:22" ht="14.25" x14ac:dyDescent="0.25">
      <c r="A35" s="142">
        <v>2014</v>
      </c>
      <c r="B35" s="135" t="s">
        <v>129</v>
      </c>
      <c r="C35" s="135" t="s">
        <v>130</v>
      </c>
      <c r="F35" s="135">
        <v>2014</v>
      </c>
      <c r="G35" s="147" t="s">
        <v>136</v>
      </c>
      <c r="H35" s="147" t="s">
        <v>132</v>
      </c>
      <c r="I35" s="147" t="s">
        <v>133</v>
      </c>
      <c r="J35" s="147" t="s">
        <v>134</v>
      </c>
      <c r="K35" s="147" t="s">
        <v>135</v>
      </c>
      <c r="N35" s="26"/>
      <c r="O35" s="26"/>
      <c r="P35" s="26"/>
      <c r="Q35" s="26"/>
      <c r="R35" s="26"/>
      <c r="S35" s="26"/>
      <c r="T35" s="26"/>
      <c r="U35" s="26"/>
      <c r="V35" s="26"/>
    </row>
    <row r="36" spans="1:22" ht="14.25" x14ac:dyDescent="0.25">
      <c r="A36" s="5" t="s">
        <v>139</v>
      </c>
      <c r="B36" s="58">
        <v>7.2177348551360856</v>
      </c>
      <c r="C36" s="58">
        <v>7.2608024691357915</v>
      </c>
      <c r="F36" s="5" t="s">
        <v>139</v>
      </c>
      <c r="G36" s="58">
        <v>7.1629464285714324</v>
      </c>
      <c r="H36" s="58">
        <v>7.0955585464333719</v>
      </c>
      <c r="I36" s="58">
        <v>7.2004662004661952</v>
      </c>
      <c r="J36" s="58">
        <v>7.3538961038961048</v>
      </c>
      <c r="K36" s="58">
        <v>7.4871794871794854</v>
      </c>
      <c r="N36" s="26"/>
      <c r="O36" s="26"/>
      <c r="P36" s="26"/>
      <c r="Q36" s="26"/>
      <c r="R36" s="26"/>
      <c r="S36" s="26"/>
      <c r="T36" s="26"/>
      <c r="U36" s="26"/>
      <c r="V36" s="26"/>
    </row>
    <row r="37" spans="1:22" ht="14.25" x14ac:dyDescent="0.25">
      <c r="A37" s="142">
        <v>2012</v>
      </c>
      <c r="B37" s="135" t="s">
        <v>129</v>
      </c>
      <c r="C37" s="135" t="s">
        <v>130</v>
      </c>
      <c r="F37" s="135">
        <v>2012</v>
      </c>
      <c r="G37" s="147" t="s">
        <v>136</v>
      </c>
      <c r="H37" s="147" t="s">
        <v>132</v>
      </c>
      <c r="I37" s="147" t="s">
        <v>133</v>
      </c>
      <c r="J37" s="147" t="s">
        <v>134</v>
      </c>
      <c r="K37" s="147" t="s">
        <v>135</v>
      </c>
    </row>
    <row r="38" spans="1:22" ht="14.25" x14ac:dyDescent="0.25">
      <c r="A38" s="5" t="s">
        <v>139</v>
      </c>
      <c r="B38" s="58">
        <v>7.2858391608391573</v>
      </c>
      <c r="C38" s="58">
        <v>7.2753067484662672</v>
      </c>
      <c r="F38" s="5" t="s">
        <v>139</v>
      </c>
      <c r="G38" s="58">
        <v>7.1422121896162531</v>
      </c>
      <c r="H38" s="58">
        <v>7.2284946236559096</v>
      </c>
      <c r="I38" s="58">
        <v>7.1815980629539959</v>
      </c>
      <c r="J38" s="58">
        <v>7.173770491803281</v>
      </c>
      <c r="K38" s="58">
        <v>7.59852670349908</v>
      </c>
    </row>
    <row r="39" spans="1:22" ht="14.25" x14ac:dyDescent="0.25">
      <c r="A39" s="142">
        <v>2009</v>
      </c>
      <c r="B39" s="135" t="s">
        <v>129</v>
      </c>
      <c r="C39" s="135" t="s">
        <v>130</v>
      </c>
      <c r="F39" s="135">
        <v>2009</v>
      </c>
      <c r="G39" s="147" t="s">
        <v>136</v>
      </c>
      <c r="H39" s="147" t="s">
        <v>132</v>
      </c>
      <c r="I39" s="147" t="s">
        <v>133</v>
      </c>
      <c r="J39" s="147" t="s">
        <v>134</v>
      </c>
      <c r="K39" s="147" t="s">
        <v>135</v>
      </c>
    </row>
    <row r="40" spans="1:22" ht="14.25" x14ac:dyDescent="0.25">
      <c r="A40" s="5" t="s">
        <v>139</v>
      </c>
      <c r="B40" s="58">
        <v>7.9268069533394376</v>
      </c>
      <c r="C40" s="58">
        <v>7.9087481146304643</v>
      </c>
      <c r="F40" s="5" t="s">
        <v>139</v>
      </c>
      <c r="G40" s="58">
        <v>8.0591836734693842</v>
      </c>
      <c r="H40" s="58">
        <v>7.9734395750332032</v>
      </c>
      <c r="I40" s="58">
        <v>7.7688022284122544</v>
      </c>
      <c r="J40" s="58">
        <v>7.850877192982459</v>
      </c>
      <c r="K40" s="58">
        <v>7.8376068376068346</v>
      </c>
    </row>
    <row r="41" spans="1:22" ht="14.25" x14ac:dyDescent="0.25">
      <c r="A41" s="142">
        <v>2008</v>
      </c>
      <c r="B41" s="135" t="s">
        <v>129</v>
      </c>
      <c r="C41" s="135" t="s">
        <v>130</v>
      </c>
      <c r="F41" s="135">
        <v>2008</v>
      </c>
      <c r="G41" s="147" t="s">
        <v>136</v>
      </c>
      <c r="H41" s="147" t="s">
        <v>132</v>
      </c>
      <c r="I41" s="147" t="s">
        <v>133</v>
      </c>
      <c r="J41" s="147" t="s">
        <v>134</v>
      </c>
      <c r="K41" s="147" t="s">
        <v>135</v>
      </c>
    </row>
    <row r="42" spans="1:22" ht="14.25" x14ac:dyDescent="0.25">
      <c r="A42" s="5" t="s">
        <v>139</v>
      </c>
      <c r="B42" s="58">
        <v>7.6870000000000003</v>
      </c>
      <c r="C42" s="58">
        <v>7.5369999999999999</v>
      </c>
      <c r="F42" s="5" t="s">
        <v>139</v>
      </c>
      <c r="G42" s="58">
        <v>7.6130000000000004</v>
      </c>
      <c r="H42" s="58">
        <v>7.516</v>
      </c>
      <c r="I42" s="58">
        <v>7.4930000000000003</v>
      </c>
      <c r="J42" s="58">
        <v>7.5990000000000002</v>
      </c>
      <c r="K42" s="58">
        <v>7.8419999999999996</v>
      </c>
    </row>
    <row r="43" spans="1:22" ht="14.25" x14ac:dyDescent="0.25">
      <c r="A43" s="142">
        <v>2007</v>
      </c>
      <c r="B43" s="135" t="s">
        <v>129</v>
      </c>
      <c r="C43" s="135" t="s">
        <v>130</v>
      </c>
      <c r="F43" s="135">
        <v>2007</v>
      </c>
      <c r="G43" s="147" t="s">
        <v>131</v>
      </c>
      <c r="H43" s="147" t="s">
        <v>132</v>
      </c>
      <c r="I43" s="147" t="s">
        <v>133</v>
      </c>
      <c r="J43" s="147" t="s">
        <v>134</v>
      </c>
      <c r="K43" s="147" t="s">
        <v>135</v>
      </c>
    </row>
    <row r="44" spans="1:22" ht="14.25" x14ac:dyDescent="0.25">
      <c r="A44" s="5" t="s">
        <v>139</v>
      </c>
      <c r="B44" s="58">
        <v>7.0666058394160567</v>
      </c>
      <c r="C44" s="58">
        <v>7.092326139088728</v>
      </c>
      <c r="F44" s="5" t="s">
        <v>139</v>
      </c>
      <c r="G44" s="58">
        <v>6.9569892473118253</v>
      </c>
      <c r="H44" s="58">
        <v>6.9310344827586086</v>
      </c>
      <c r="I44" s="58">
        <v>6.9579945799457974</v>
      </c>
      <c r="J44" s="58">
        <v>7.2286184210526239</v>
      </c>
      <c r="K44" s="58">
        <v>7.4225206611570202</v>
      </c>
    </row>
    <row r="45" spans="1:22" ht="14.25" x14ac:dyDescent="0.25">
      <c r="A45" s="144">
        <v>2006</v>
      </c>
      <c r="B45" s="148" t="s">
        <v>129</v>
      </c>
      <c r="C45" s="149" t="s">
        <v>130</v>
      </c>
      <c r="F45" s="135">
        <v>2006</v>
      </c>
      <c r="G45" s="147" t="s">
        <v>131</v>
      </c>
      <c r="H45" s="147" t="s">
        <v>132</v>
      </c>
      <c r="I45" s="147" t="s">
        <v>133</v>
      </c>
      <c r="J45" s="147" t="s">
        <v>134</v>
      </c>
      <c r="K45" s="147" t="s">
        <v>135</v>
      </c>
    </row>
    <row r="46" spans="1:22" ht="14.25" x14ac:dyDescent="0.25">
      <c r="A46" s="5" t="s">
        <v>139</v>
      </c>
      <c r="B46" s="58">
        <v>7.2393911439114342</v>
      </c>
      <c r="C46" s="58">
        <v>7.2041062801932334</v>
      </c>
      <c r="F46" s="5" t="s">
        <v>139</v>
      </c>
      <c r="G46" s="51">
        <v>7.0722500000000004</v>
      </c>
      <c r="H46" s="51">
        <v>7.1194999999999995</v>
      </c>
      <c r="I46" s="51">
        <v>7.173</v>
      </c>
      <c r="J46" s="51">
        <v>7.3680000000000003</v>
      </c>
      <c r="K46" s="51">
        <v>7.45275</v>
      </c>
    </row>
    <row r="49" spans="2:22" x14ac:dyDescent="0.25">
      <c r="B49" s="26"/>
      <c r="C49" s="26"/>
      <c r="D49" s="26"/>
      <c r="E49" s="26"/>
      <c r="F49" s="26"/>
      <c r="G49" s="26"/>
      <c r="H49" s="26"/>
      <c r="I49" s="80"/>
      <c r="J49" s="80"/>
      <c r="K49" s="80"/>
    </row>
    <row r="50" spans="2:22" x14ac:dyDescent="0.25">
      <c r="B50" s="79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</row>
  </sheetData>
  <pageMargins left="0.7" right="0.7" top="0.75" bottom="0.75" header="0.3" footer="0.3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92D050"/>
  </sheetPr>
  <dimension ref="A1:W46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163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ht="14.25" thickBot="1" x14ac:dyDescent="0.3">
      <c r="A3" s="25" t="s">
        <v>95</v>
      </c>
    </row>
    <row r="4" spans="1:23" ht="48.6" customHeight="1" thickBot="1" x14ac:dyDescent="0.3">
      <c r="A4" s="150" t="s">
        <v>164</v>
      </c>
      <c r="B4" s="151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 t="s">
        <v>217</v>
      </c>
      <c r="H4" s="128" t="s">
        <v>218</v>
      </c>
      <c r="I4" s="128" t="s">
        <v>219</v>
      </c>
      <c r="J4" s="131" t="s">
        <v>151</v>
      </c>
    </row>
    <row r="5" spans="1:23" ht="15" customHeight="1" thickBot="1" x14ac:dyDescent="0.3">
      <c r="A5" s="118" t="s">
        <v>139</v>
      </c>
      <c r="B5" s="119">
        <v>7.1871182311506603</v>
      </c>
      <c r="C5" s="42">
        <v>7.2485106098552796</v>
      </c>
      <c r="D5" s="42">
        <v>6.8521084894623696</v>
      </c>
      <c r="E5" s="42">
        <v>6.93</v>
      </c>
      <c r="F5" s="42">
        <v>6.82535549755461</v>
      </c>
      <c r="G5" s="42">
        <v>7.1499999999999995</v>
      </c>
      <c r="H5" s="42">
        <v>6.9409999999999998</v>
      </c>
      <c r="I5" s="42">
        <v>6.5359897172236501</v>
      </c>
      <c r="J5" s="42">
        <v>6.416245162088126</v>
      </c>
    </row>
    <row r="6" spans="1:23" x14ac:dyDescent="0.25">
      <c r="A6" s="26" t="s">
        <v>220</v>
      </c>
    </row>
    <row r="7" spans="1:23" ht="14.25" thickBot="1" x14ac:dyDescent="0.3"/>
    <row r="8" spans="1:23" s="23" customFormat="1" ht="29.25" thickBot="1" x14ac:dyDescent="0.3">
      <c r="A8" s="132">
        <v>2019</v>
      </c>
      <c r="B8" s="133" t="s">
        <v>110</v>
      </c>
      <c r="C8" s="133" t="s">
        <v>111</v>
      </c>
      <c r="D8" s="133" t="s">
        <v>112</v>
      </c>
      <c r="E8" s="133" t="s">
        <v>113</v>
      </c>
      <c r="F8" s="133" t="s">
        <v>114</v>
      </c>
      <c r="G8" s="133" t="s">
        <v>145</v>
      </c>
      <c r="H8" s="133" t="s">
        <v>115</v>
      </c>
      <c r="I8" s="133" t="s">
        <v>116</v>
      </c>
      <c r="J8" s="133" t="s">
        <v>117</v>
      </c>
      <c r="K8" s="133" t="s">
        <v>118</v>
      </c>
      <c r="L8" s="133" t="s">
        <v>119</v>
      </c>
      <c r="M8" s="133" t="s">
        <v>120</v>
      </c>
      <c r="N8" s="133" t="s">
        <v>121</v>
      </c>
      <c r="O8" s="133" t="s">
        <v>122</v>
      </c>
      <c r="P8" s="133" t="s">
        <v>123</v>
      </c>
      <c r="Q8" s="133" t="s">
        <v>124</v>
      </c>
      <c r="R8" s="133" t="s">
        <v>125</v>
      </c>
      <c r="S8" s="133" t="s">
        <v>126</v>
      </c>
      <c r="T8" s="133" t="s">
        <v>149</v>
      </c>
      <c r="U8" s="133" t="s">
        <v>127</v>
      </c>
      <c r="V8" s="133" t="s">
        <v>128</v>
      </c>
      <c r="W8" s="1"/>
    </row>
    <row r="9" spans="1:23" ht="15" thickBot="1" x14ac:dyDescent="0.3">
      <c r="A9" s="4" t="s">
        <v>139</v>
      </c>
      <c r="B9" s="58">
        <v>7.38</v>
      </c>
      <c r="C9" s="58">
        <v>6.95</v>
      </c>
      <c r="D9" s="58">
        <v>7.69</v>
      </c>
      <c r="E9" s="58">
        <v>7.03</v>
      </c>
      <c r="F9" s="58">
        <v>7.33</v>
      </c>
      <c r="G9" s="58">
        <v>7.33</v>
      </c>
      <c r="H9" s="58">
        <v>7.47</v>
      </c>
      <c r="I9" s="58">
        <v>7.17</v>
      </c>
      <c r="J9" s="58">
        <v>7.28</v>
      </c>
      <c r="K9" s="58">
        <v>7.05</v>
      </c>
      <c r="L9" s="58">
        <v>7.25</v>
      </c>
      <c r="M9" s="58">
        <v>7.08</v>
      </c>
      <c r="N9" s="58">
        <v>6.88</v>
      </c>
      <c r="O9" s="58">
        <v>6.86</v>
      </c>
      <c r="P9" s="58">
        <v>7.08</v>
      </c>
      <c r="Q9" s="58">
        <v>7.26</v>
      </c>
      <c r="R9" s="58">
        <v>7.14</v>
      </c>
      <c r="S9" s="58">
        <v>6.58</v>
      </c>
      <c r="T9" s="58">
        <v>7.77</v>
      </c>
      <c r="U9" s="58">
        <v>7.15</v>
      </c>
      <c r="V9" s="58">
        <v>7.26</v>
      </c>
    </row>
    <row r="10" spans="1:23" ht="15" thickBot="1" x14ac:dyDescent="0.3">
      <c r="A10" s="134">
        <v>2017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3" ht="15" thickBot="1" x14ac:dyDescent="0.3">
      <c r="A11" s="4" t="s">
        <v>139</v>
      </c>
      <c r="B11" s="58">
        <v>7.7322834645669305</v>
      </c>
      <c r="C11" s="58">
        <v>5.7089552238805981</v>
      </c>
      <c r="D11" s="58">
        <v>7.4402985074626855</v>
      </c>
      <c r="E11" s="58">
        <v>7.5652173913043459</v>
      </c>
      <c r="F11" s="58">
        <v>7.3636363636363624</v>
      </c>
      <c r="G11" s="58">
        <v>7.2061068702290081</v>
      </c>
      <c r="H11" s="58">
        <v>7.2913385826771604</v>
      </c>
      <c r="I11" s="58">
        <v>7.5661764705882346</v>
      </c>
      <c r="J11" s="58">
        <v>6.8283582089552235</v>
      </c>
      <c r="K11" s="58">
        <v>7.9147286821705443</v>
      </c>
      <c r="L11" s="58">
        <v>7.2391304347826066</v>
      </c>
      <c r="M11" s="58">
        <v>7.7101449275362341</v>
      </c>
      <c r="N11" s="58">
        <v>7.1063829787234027</v>
      </c>
      <c r="O11" s="58">
        <v>6.8201438848920857</v>
      </c>
      <c r="P11" s="58">
        <v>7.3430656934306544</v>
      </c>
      <c r="Q11" s="58">
        <v>7.481481481481481</v>
      </c>
      <c r="R11" s="58">
        <v>6.9851851851851849</v>
      </c>
      <c r="S11" s="58">
        <v>7.0352112676056349</v>
      </c>
      <c r="T11" s="58">
        <v>6.8169014084507067</v>
      </c>
      <c r="U11" s="58">
        <v>7.1619718309859142</v>
      </c>
      <c r="V11" s="58">
        <v>6.6338028169014107</v>
      </c>
    </row>
    <row r="12" spans="1:23" ht="14.25" x14ac:dyDescent="0.25">
      <c r="A12" s="136">
        <v>2016</v>
      </c>
      <c r="B12" s="135" t="s">
        <v>110</v>
      </c>
      <c r="C12" s="135" t="s">
        <v>111</v>
      </c>
      <c r="D12" s="135" t="s">
        <v>112</v>
      </c>
      <c r="E12" s="135" t="s">
        <v>113</v>
      </c>
      <c r="F12" s="135" t="s">
        <v>114</v>
      </c>
      <c r="G12" s="135" t="s">
        <v>145</v>
      </c>
      <c r="H12" s="135" t="s">
        <v>115</v>
      </c>
      <c r="I12" s="135" t="s">
        <v>116</v>
      </c>
      <c r="J12" s="135" t="s">
        <v>117</v>
      </c>
      <c r="K12" s="135" t="s">
        <v>118</v>
      </c>
      <c r="L12" s="135" t="s">
        <v>119</v>
      </c>
      <c r="M12" s="135" t="s">
        <v>120</v>
      </c>
      <c r="N12" s="135" t="s">
        <v>121</v>
      </c>
      <c r="O12" s="135" t="s">
        <v>122</v>
      </c>
      <c r="P12" s="135" t="s">
        <v>123</v>
      </c>
      <c r="Q12" s="135" t="s">
        <v>124</v>
      </c>
      <c r="R12" s="135" t="s">
        <v>125</v>
      </c>
      <c r="S12" s="135" t="s">
        <v>126</v>
      </c>
      <c r="T12" s="135" t="s">
        <v>149</v>
      </c>
      <c r="U12" s="135" t="s">
        <v>127</v>
      </c>
      <c r="V12" s="135" t="s">
        <v>128</v>
      </c>
    </row>
    <row r="13" spans="1:23" ht="15" thickBot="1" x14ac:dyDescent="0.3">
      <c r="A13" s="39" t="s">
        <v>139</v>
      </c>
      <c r="B13" s="58">
        <v>6.8323863636363615</v>
      </c>
      <c r="C13" s="58">
        <v>7.0026737967914405</v>
      </c>
      <c r="D13" s="58">
        <v>6.992146596858638</v>
      </c>
      <c r="E13" s="58">
        <v>7.1182795698924739</v>
      </c>
      <c r="F13" s="58">
        <v>6.6826196473551658</v>
      </c>
      <c r="G13" s="58">
        <v>6.7924528301886831</v>
      </c>
      <c r="H13" s="58">
        <v>7.2032085561497308</v>
      </c>
      <c r="I13" s="58">
        <v>6.7774936061381039</v>
      </c>
      <c r="J13" s="58">
        <v>7.0344827586206922</v>
      </c>
      <c r="K13" s="58">
        <v>6.9943502824858763</v>
      </c>
      <c r="L13" s="58">
        <v>6.7253012048192771</v>
      </c>
      <c r="M13" s="58">
        <v>7.4318840579710166</v>
      </c>
      <c r="N13" s="58">
        <v>6.7080103359173116</v>
      </c>
      <c r="O13" s="58">
        <v>6.5699208443271786</v>
      </c>
      <c r="P13" s="58">
        <v>6.8360655737704921</v>
      </c>
      <c r="Q13" s="58">
        <v>7.0178117048346076</v>
      </c>
      <c r="R13" s="58">
        <v>6.6857142857142877</v>
      </c>
      <c r="S13" s="58">
        <v>6.0408163265306118</v>
      </c>
      <c r="T13" s="58">
        <v>7.0952380952380967</v>
      </c>
      <c r="U13" s="58">
        <v>6.770718232044203</v>
      </c>
      <c r="V13" s="58">
        <v>6.5139240506329097</v>
      </c>
    </row>
    <row r="14" spans="1:23" ht="14.25" x14ac:dyDescent="0.25">
      <c r="A14" s="134">
        <v>2014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39" t="s">
        <v>139</v>
      </c>
      <c r="B15" s="58">
        <v>6.5304347826086966</v>
      </c>
      <c r="C15" s="58">
        <v>6.8828828828828819</v>
      </c>
      <c r="D15" s="58">
        <v>7.2222222222222205</v>
      </c>
      <c r="E15" s="58">
        <v>6.9821428571428568</v>
      </c>
      <c r="F15" s="58">
        <v>6.9473684210526336</v>
      </c>
      <c r="G15" s="58">
        <v>6.6864406779661021</v>
      </c>
      <c r="H15" s="58">
        <v>6.947826086956522</v>
      </c>
      <c r="I15" s="58">
        <v>7.3333333333333304</v>
      </c>
      <c r="J15" s="58">
        <v>7.6250000000000027</v>
      </c>
      <c r="K15" s="58">
        <v>6.660869565217391</v>
      </c>
      <c r="L15" s="58">
        <v>7.0350877192982466</v>
      </c>
      <c r="M15" s="58">
        <v>7.0593220338983054</v>
      </c>
      <c r="N15" s="58">
        <v>6.4830508474576263</v>
      </c>
      <c r="O15" s="58">
        <v>6.1610169491525415</v>
      </c>
      <c r="P15" s="58">
        <v>7.4070796460176993</v>
      </c>
      <c r="Q15" s="58">
        <v>6.6869565217391305</v>
      </c>
      <c r="R15" s="58">
        <v>6.6134453781512601</v>
      </c>
      <c r="S15" s="58">
        <v>6.3760683760683774</v>
      </c>
      <c r="T15" s="58">
        <v>7.4351851851851833</v>
      </c>
      <c r="U15" s="58">
        <v>7.4649122807017561</v>
      </c>
      <c r="V15" s="58">
        <v>6.9478260869565238</v>
      </c>
    </row>
    <row r="16" spans="1:23" ht="14.25" x14ac:dyDescent="0.25">
      <c r="A16" s="136">
        <v>2012</v>
      </c>
      <c r="B16" s="135" t="s">
        <v>110</v>
      </c>
      <c r="C16" s="135" t="s">
        <v>111</v>
      </c>
      <c r="D16" s="135" t="s">
        <v>112</v>
      </c>
      <c r="E16" s="135" t="s">
        <v>113</v>
      </c>
      <c r="F16" s="135" t="s">
        <v>114</v>
      </c>
      <c r="G16" s="135" t="s">
        <v>145</v>
      </c>
      <c r="H16" s="135" t="s">
        <v>115</v>
      </c>
      <c r="I16" s="135" t="s">
        <v>116</v>
      </c>
      <c r="J16" s="135" t="s">
        <v>117</v>
      </c>
      <c r="K16" s="135" t="s">
        <v>118</v>
      </c>
      <c r="L16" s="135" t="s">
        <v>119</v>
      </c>
      <c r="M16" s="135" t="s">
        <v>120</v>
      </c>
      <c r="N16" s="135" t="s">
        <v>121</v>
      </c>
      <c r="O16" s="135" t="s">
        <v>122</v>
      </c>
      <c r="P16" s="135" t="s">
        <v>123</v>
      </c>
      <c r="Q16" s="135" t="s">
        <v>124</v>
      </c>
      <c r="R16" s="135" t="s">
        <v>125</v>
      </c>
      <c r="S16" s="135" t="s">
        <v>126</v>
      </c>
      <c r="T16" s="135" t="s">
        <v>149</v>
      </c>
      <c r="U16" s="135" t="s">
        <v>127</v>
      </c>
      <c r="V16" s="135" t="s">
        <v>128</v>
      </c>
    </row>
    <row r="17" spans="1:22" ht="14.25" x14ac:dyDescent="0.25">
      <c r="A17" s="39" t="s">
        <v>139</v>
      </c>
      <c r="B17" s="58">
        <v>7.4649122807017569</v>
      </c>
      <c r="C17" s="58">
        <v>6.2222222222222223</v>
      </c>
      <c r="D17" s="58">
        <v>6.1452991452991474</v>
      </c>
      <c r="E17" s="58">
        <v>6.9217391304347826</v>
      </c>
      <c r="F17" s="58">
        <v>6.887931034482758</v>
      </c>
      <c r="G17" s="58">
        <v>7.3304347826086946</v>
      </c>
      <c r="H17" s="58">
        <v>6.765217391304347</v>
      </c>
      <c r="I17" s="58">
        <v>6.8461538461538458</v>
      </c>
      <c r="J17" s="58">
        <v>6.7899159663865518</v>
      </c>
      <c r="K17" s="58">
        <v>6.8474576271186463</v>
      </c>
      <c r="L17" s="58">
        <v>6.6837606837606831</v>
      </c>
      <c r="M17" s="58">
        <v>6.6410256410256405</v>
      </c>
      <c r="N17" s="58">
        <v>6.9915966386554604</v>
      </c>
      <c r="O17" s="58">
        <v>6.8999999999999986</v>
      </c>
      <c r="P17" s="58">
        <v>6.833333333333333</v>
      </c>
      <c r="Q17" s="58">
        <v>6.4310344827586201</v>
      </c>
      <c r="R17" s="58">
        <v>6.8389830508474594</v>
      </c>
      <c r="S17" s="58">
        <v>6.5344827586206922</v>
      </c>
      <c r="T17" s="58">
        <v>7.3103448275862091</v>
      </c>
      <c r="U17" s="58">
        <v>7.1739130434782625</v>
      </c>
      <c r="V17" s="58">
        <v>6.4913793103448256</v>
      </c>
    </row>
    <row r="18" spans="1:22" ht="14.25" x14ac:dyDescent="0.25">
      <c r="A18" s="134">
        <v>2009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39" t="s">
        <v>139</v>
      </c>
      <c r="B19" s="58">
        <v>7.0431034482758603</v>
      </c>
      <c r="C19" s="58">
        <v>6.521739130434784</v>
      </c>
      <c r="D19" s="58">
        <v>6.5304347826086975</v>
      </c>
      <c r="E19" s="58">
        <v>7.9736842105263159</v>
      </c>
      <c r="F19" s="58">
        <v>7.8305084745762707</v>
      </c>
      <c r="G19" s="58">
        <v>6.5169491525423737</v>
      </c>
      <c r="H19" s="58">
        <v>7.2631578947368389</v>
      </c>
      <c r="I19" s="58">
        <v>6.4036697247706416</v>
      </c>
      <c r="J19" s="58">
        <v>7.8318584070796451</v>
      </c>
      <c r="K19" s="58">
        <v>7.1052631578947363</v>
      </c>
      <c r="L19" s="58">
        <v>6.1851851851851833</v>
      </c>
      <c r="M19" s="58">
        <v>6.564102564102563</v>
      </c>
      <c r="N19" s="58">
        <v>6.7796610169491505</v>
      </c>
      <c r="O19" s="58">
        <v>7.1440677966101678</v>
      </c>
      <c r="P19" s="58">
        <v>7.4102564102564124</v>
      </c>
      <c r="Q19" s="58">
        <v>6.7019230769230766</v>
      </c>
      <c r="R19" s="58">
        <v>6.5294117647058822</v>
      </c>
      <c r="S19" s="58">
        <v>7.2086956521739136</v>
      </c>
      <c r="T19" s="58">
        <v>6.564814814814814</v>
      </c>
      <c r="U19" s="58">
        <v>7.5130434782608697</v>
      </c>
      <c r="V19" s="58">
        <v>6.7543859649122808</v>
      </c>
    </row>
    <row r="20" spans="1:22" ht="14.25" x14ac:dyDescent="0.25">
      <c r="A20" s="136">
        <v>2008</v>
      </c>
      <c r="B20" s="135" t="s">
        <v>110</v>
      </c>
      <c r="C20" s="135" t="s">
        <v>111</v>
      </c>
      <c r="D20" s="135" t="s">
        <v>112</v>
      </c>
      <c r="E20" s="135" t="s">
        <v>113</v>
      </c>
      <c r="F20" s="135" t="s">
        <v>114</v>
      </c>
      <c r="G20" s="135" t="s">
        <v>145</v>
      </c>
      <c r="H20" s="135" t="s">
        <v>115</v>
      </c>
      <c r="I20" s="135" t="s">
        <v>116</v>
      </c>
      <c r="J20" s="135" t="s">
        <v>117</v>
      </c>
      <c r="K20" s="135" t="s">
        <v>118</v>
      </c>
      <c r="L20" s="135" t="s">
        <v>119</v>
      </c>
      <c r="M20" s="135" t="s">
        <v>120</v>
      </c>
      <c r="N20" s="135" t="s">
        <v>121</v>
      </c>
      <c r="O20" s="135" t="s">
        <v>122</v>
      </c>
      <c r="P20" s="135" t="s">
        <v>123</v>
      </c>
      <c r="Q20" s="135" t="s">
        <v>124</v>
      </c>
      <c r="R20" s="135" t="s">
        <v>125</v>
      </c>
      <c r="S20" s="135" t="s">
        <v>126</v>
      </c>
      <c r="T20" s="135" t="s">
        <v>149</v>
      </c>
      <c r="U20" s="135" t="s">
        <v>127</v>
      </c>
      <c r="V20" s="135" t="s">
        <v>128</v>
      </c>
    </row>
    <row r="21" spans="1:22" ht="14.25" x14ac:dyDescent="0.25">
      <c r="A21" s="39" t="s">
        <v>139</v>
      </c>
      <c r="B21" s="58">
        <v>7.2290000000000001</v>
      </c>
      <c r="C21" s="58">
        <v>6.5780000000000003</v>
      </c>
      <c r="D21" s="58">
        <v>6.71</v>
      </c>
      <c r="E21" s="58">
        <v>7.476</v>
      </c>
      <c r="F21" s="58">
        <v>7.0910000000000002</v>
      </c>
      <c r="G21" s="58">
        <v>6.6660000000000004</v>
      </c>
      <c r="H21" s="58">
        <v>6.69</v>
      </c>
      <c r="I21" s="58">
        <v>7.2119999999999997</v>
      </c>
      <c r="J21" s="58">
        <v>7.3289999999999997</v>
      </c>
      <c r="K21" s="58">
        <v>7.6529999999999996</v>
      </c>
      <c r="L21" s="58">
        <v>6.29</v>
      </c>
      <c r="M21" s="58">
        <v>6.7130000000000001</v>
      </c>
      <c r="N21" s="58">
        <v>7.3789999999999996</v>
      </c>
      <c r="O21" s="58">
        <v>6.1139999999999999</v>
      </c>
      <c r="P21" s="58">
        <v>6.4390000000000001</v>
      </c>
      <c r="Q21" s="58">
        <v>7.0702999999999996</v>
      </c>
      <c r="R21" s="58">
        <v>6.8689999999999998</v>
      </c>
      <c r="S21" s="58">
        <v>7.6470000000000002</v>
      </c>
      <c r="T21" s="58">
        <v>6.3570000000000002</v>
      </c>
      <c r="U21" s="58">
        <v>6.89</v>
      </c>
      <c r="V21" s="58">
        <v>6.0339999999999998</v>
      </c>
    </row>
    <row r="22" spans="1:22" ht="14.25" x14ac:dyDescent="0.25">
      <c r="A22" s="134">
        <v>2007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39" t="s">
        <v>139</v>
      </c>
      <c r="B23" s="58">
        <v>6.7410714285714288</v>
      </c>
      <c r="C23" s="58">
        <v>6.3616071428571441</v>
      </c>
      <c r="D23" s="58">
        <v>6.6752577319587649</v>
      </c>
      <c r="E23" s="58">
        <v>7.2173913043478208</v>
      </c>
      <c r="F23" s="58">
        <v>7.2368421052631593</v>
      </c>
      <c r="G23" s="58">
        <v>6.5217391304347849</v>
      </c>
      <c r="H23" s="58">
        <v>6.7233009708737859</v>
      </c>
      <c r="I23" s="58">
        <v>6.119402985074629</v>
      </c>
      <c r="J23" s="58">
        <v>6.40625</v>
      </c>
      <c r="K23" s="58">
        <v>6.7146596858638761</v>
      </c>
      <c r="L23" s="58">
        <v>6.3037634408602177</v>
      </c>
      <c r="M23" s="58">
        <v>6.3483146067415746</v>
      </c>
      <c r="N23" s="58">
        <v>6.2078651685393273</v>
      </c>
      <c r="O23" s="58">
        <v>6.47260273972603</v>
      </c>
      <c r="P23" s="58">
        <v>6.6715976331360984</v>
      </c>
      <c r="Q23" s="58">
        <v>6.261682242990652</v>
      </c>
      <c r="R23" s="58">
        <v>7.1848739495798295</v>
      </c>
      <c r="S23" s="58">
        <v>3.289473684210527</v>
      </c>
      <c r="T23" s="58">
        <v>6.4189189189189193</v>
      </c>
      <c r="U23" s="58">
        <v>6.7857142857142847</v>
      </c>
      <c r="V23" s="58">
        <v>6.3513513513513509</v>
      </c>
    </row>
    <row r="24" spans="1:22" ht="14.25" x14ac:dyDescent="0.25">
      <c r="A24" s="134">
        <v>2006</v>
      </c>
      <c r="B24" s="135" t="s">
        <v>110</v>
      </c>
      <c r="C24" s="135" t="s">
        <v>111</v>
      </c>
      <c r="D24" s="135" t="s">
        <v>112</v>
      </c>
      <c r="E24" s="135" t="s">
        <v>113</v>
      </c>
      <c r="F24" s="135" t="s">
        <v>114</v>
      </c>
      <c r="G24" s="135" t="s">
        <v>145</v>
      </c>
      <c r="H24" s="135" t="s">
        <v>115</v>
      </c>
      <c r="I24" s="135" t="s">
        <v>116</v>
      </c>
      <c r="J24" s="135" t="s">
        <v>117</v>
      </c>
      <c r="K24" s="135" t="s">
        <v>118</v>
      </c>
      <c r="L24" s="135" t="s">
        <v>119</v>
      </c>
      <c r="M24" s="135" t="s">
        <v>120</v>
      </c>
      <c r="N24" s="135" t="s">
        <v>121</v>
      </c>
      <c r="O24" s="135" t="s">
        <v>122</v>
      </c>
      <c r="P24" s="135" t="s">
        <v>123</v>
      </c>
      <c r="Q24" s="135" t="s">
        <v>124</v>
      </c>
      <c r="R24" s="135" t="s">
        <v>125</v>
      </c>
      <c r="S24" s="135" t="s">
        <v>126</v>
      </c>
      <c r="T24" s="135" t="s">
        <v>149</v>
      </c>
      <c r="U24" s="135" t="s">
        <v>127</v>
      </c>
      <c r="V24" s="135" t="s">
        <v>128</v>
      </c>
    </row>
    <row r="25" spans="1:22" ht="14.25" x14ac:dyDescent="0.25">
      <c r="A25" s="39" t="s">
        <v>139</v>
      </c>
      <c r="B25" s="58">
        <v>6.0810000000000004</v>
      </c>
      <c r="C25" s="58">
        <v>6.3494999999999999</v>
      </c>
      <c r="D25" s="58">
        <v>6.7072500000000002</v>
      </c>
      <c r="E25" s="58">
        <v>7.3492500000000005</v>
      </c>
      <c r="F25" s="58">
        <v>7.0520000000000005</v>
      </c>
      <c r="G25" s="58">
        <v>6.1487499999999997</v>
      </c>
      <c r="H25" s="58">
        <v>7.2392500000000002</v>
      </c>
      <c r="I25" s="58">
        <v>5.7642499999999997</v>
      </c>
      <c r="J25" s="58">
        <v>6.8022499999999999</v>
      </c>
      <c r="K25" s="58">
        <v>7.1622500000000002</v>
      </c>
      <c r="L25" s="58">
        <v>5.6357500000000007</v>
      </c>
      <c r="M25" s="58">
        <v>6.1109999999999998</v>
      </c>
      <c r="N25" s="58">
        <v>6.1172499999999994</v>
      </c>
      <c r="O25" s="58">
        <v>5.8765000000000001</v>
      </c>
      <c r="P25" s="58">
        <v>6.1047500000000001</v>
      </c>
      <c r="Q25" s="58">
        <v>6.0267499999999998</v>
      </c>
      <c r="R25" s="58">
        <v>6.45</v>
      </c>
      <c r="S25" s="58">
        <v>6.5117499999999993</v>
      </c>
      <c r="T25" s="58">
        <v>6.8617499999999998</v>
      </c>
      <c r="U25" s="58">
        <v>7.0132499999999993</v>
      </c>
      <c r="V25" s="58">
        <v>6.4815000000000005</v>
      </c>
    </row>
    <row r="28" spans="1:22" x14ac:dyDescent="0.25">
      <c r="A28" s="50" t="s">
        <v>140</v>
      </c>
      <c r="B28" s="50"/>
      <c r="C28" s="50"/>
      <c r="D28" s="34"/>
      <c r="F28" s="50" t="s">
        <v>141</v>
      </c>
      <c r="G28" s="50"/>
      <c r="H28" s="50"/>
      <c r="I28" s="50"/>
      <c r="J28" s="50"/>
      <c r="K28" s="50"/>
    </row>
    <row r="29" spans="1:22" ht="14.25" x14ac:dyDescent="0.25">
      <c r="A29" s="142">
        <v>2019</v>
      </c>
      <c r="B29" s="135" t="s">
        <v>129</v>
      </c>
      <c r="C29" s="135" t="s">
        <v>130</v>
      </c>
      <c r="F29" s="143">
        <v>2019</v>
      </c>
      <c r="G29" s="147" t="s">
        <v>131</v>
      </c>
      <c r="H29" s="147" t="s">
        <v>132</v>
      </c>
      <c r="I29" s="147" t="s">
        <v>133</v>
      </c>
      <c r="J29" s="147" t="s">
        <v>134</v>
      </c>
      <c r="K29" s="147" t="s">
        <v>135</v>
      </c>
    </row>
    <row r="30" spans="1:22" ht="14.25" x14ac:dyDescent="0.25">
      <c r="A30" s="4" t="s">
        <v>139</v>
      </c>
      <c r="B30" s="58">
        <v>7.24</v>
      </c>
      <c r="C30" s="58">
        <v>7.14</v>
      </c>
      <c r="F30" s="13" t="s">
        <v>139</v>
      </c>
      <c r="G30" s="58">
        <v>7.48</v>
      </c>
      <c r="H30" s="58">
        <v>7.14</v>
      </c>
      <c r="I30" s="58">
        <v>7.07</v>
      </c>
      <c r="J30" s="58">
        <v>6.91</v>
      </c>
      <c r="K30" s="58">
        <v>7.33</v>
      </c>
      <c r="M30" s="26"/>
      <c r="N30" s="26"/>
      <c r="O30" s="26"/>
      <c r="P30" s="26"/>
      <c r="Q30" s="26"/>
      <c r="R30" s="26"/>
      <c r="S30" s="26"/>
      <c r="T30" s="26"/>
      <c r="U30" s="26"/>
      <c r="V30" s="26"/>
    </row>
    <row r="31" spans="1:22" ht="14.25" x14ac:dyDescent="0.25">
      <c r="A31" s="142">
        <v>2017</v>
      </c>
      <c r="B31" s="135" t="s">
        <v>129</v>
      </c>
      <c r="C31" s="135" t="s">
        <v>130</v>
      </c>
      <c r="F31" s="135">
        <v>2017</v>
      </c>
      <c r="G31" s="147" t="s">
        <v>131</v>
      </c>
      <c r="H31" s="147" t="s">
        <v>132</v>
      </c>
      <c r="I31" s="147" t="s">
        <v>133</v>
      </c>
      <c r="J31" s="147" t="s">
        <v>134</v>
      </c>
      <c r="K31" s="147" t="s">
        <v>135</v>
      </c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22" ht="14.25" x14ac:dyDescent="0.25">
      <c r="A32" s="5" t="s">
        <v>139</v>
      </c>
      <c r="B32" s="58">
        <v>7.2767247915087161</v>
      </c>
      <c r="C32" s="58">
        <v>7.1023468057366372</v>
      </c>
      <c r="F32" s="5" t="s">
        <v>139</v>
      </c>
      <c r="G32" s="58">
        <v>7.3946731234866832</v>
      </c>
      <c r="H32" s="58">
        <v>7.1439393939393918</v>
      </c>
      <c r="I32" s="58">
        <v>7.0427698574338056</v>
      </c>
      <c r="J32" s="58">
        <v>7.0815850815850787</v>
      </c>
      <c r="K32" s="58">
        <v>7.2596153846153806</v>
      </c>
      <c r="M32" s="26"/>
      <c r="N32" s="26"/>
      <c r="O32" s="26"/>
      <c r="P32" s="26"/>
      <c r="Q32" s="26"/>
      <c r="R32" s="26"/>
      <c r="S32" s="26"/>
      <c r="T32" s="26"/>
      <c r="U32" s="26"/>
      <c r="V32" s="26"/>
    </row>
    <row r="33" spans="1:22" ht="14.25" x14ac:dyDescent="0.25">
      <c r="A33" s="142">
        <v>2016</v>
      </c>
      <c r="B33" s="135" t="s">
        <v>129</v>
      </c>
      <c r="C33" s="135" t="s">
        <v>130</v>
      </c>
      <c r="F33" s="135">
        <v>2016</v>
      </c>
      <c r="G33" s="147" t="s">
        <v>136</v>
      </c>
      <c r="H33" s="147" t="s">
        <v>132</v>
      </c>
      <c r="I33" s="147" t="s">
        <v>133</v>
      </c>
      <c r="J33" s="147" t="s">
        <v>134</v>
      </c>
      <c r="K33" s="147" t="s">
        <v>135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</row>
    <row r="34" spans="1:22" ht="14.25" x14ac:dyDescent="0.25">
      <c r="A34" s="5" t="s">
        <v>139</v>
      </c>
      <c r="B34" s="58">
        <v>6.9253018814939793</v>
      </c>
      <c r="C34" s="58">
        <v>6.7767695099818219</v>
      </c>
      <c r="F34" s="5" t="s">
        <v>139</v>
      </c>
      <c r="G34" s="58">
        <v>7.0501543209876534</v>
      </c>
      <c r="H34" s="58">
        <v>6.8052728954671622</v>
      </c>
      <c r="I34" s="58">
        <v>6.6565860215053796</v>
      </c>
      <c r="J34" s="58">
        <v>6.6732954545454533</v>
      </c>
      <c r="K34" s="58">
        <v>6.981199186991879</v>
      </c>
      <c r="M34" s="26"/>
      <c r="N34" s="26"/>
      <c r="O34" s="26"/>
      <c r="P34" s="26"/>
      <c r="Q34" s="26"/>
      <c r="R34" s="26"/>
      <c r="S34" s="26"/>
      <c r="T34" s="26"/>
      <c r="U34" s="26"/>
      <c r="V34" s="26"/>
    </row>
    <row r="35" spans="1:22" ht="14.25" x14ac:dyDescent="0.25">
      <c r="A35" s="142">
        <v>2014</v>
      </c>
      <c r="B35" s="135" t="s">
        <v>129</v>
      </c>
      <c r="C35" s="135" t="s">
        <v>130</v>
      </c>
      <c r="F35" s="135">
        <v>2014</v>
      </c>
      <c r="G35" s="147" t="s">
        <v>136</v>
      </c>
      <c r="H35" s="147" t="s">
        <v>132</v>
      </c>
      <c r="I35" s="147" t="s">
        <v>133</v>
      </c>
      <c r="J35" s="147" t="s">
        <v>134</v>
      </c>
      <c r="K35" s="147" t="s">
        <v>135</v>
      </c>
      <c r="M35" s="26"/>
      <c r="N35" s="26"/>
      <c r="O35" s="26"/>
      <c r="P35" s="26"/>
      <c r="Q35" s="26"/>
      <c r="R35" s="26"/>
      <c r="S35" s="26"/>
      <c r="T35" s="26"/>
      <c r="U35" s="26"/>
      <c r="V35" s="26"/>
    </row>
    <row r="36" spans="1:22" ht="14.25" x14ac:dyDescent="0.25">
      <c r="A36" s="5" t="s">
        <v>139</v>
      </c>
      <c r="B36" s="58">
        <v>6.8948787061994583</v>
      </c>
      <c r="C36" s="58">
        <v>6.9470046082949324</v>
      </c>
      <c r="F36" s="5" t="s">
        <v>139</v>
      </c>
      <c r="G36" s="58">
        <v>7.0296803652968043</v>
      </c>
      <c r="H36" s="58">
        <v>6.8365650969529037</v>
      </c>
      <c r="I36" s="58">
        <v>6.7775119617224897</v>
      </c>
      <c r="J36" s="58">
        <v>6.9281045751634007</v>
      </c>
      <c r="K36" s="58">
        <v>7.064030131826744</v>
      </c>
      <c r="M36" s="26"/>
      <c r="N36" s="26"/>
      <c r="O36" s="26"/>
      <c r="P36" s="26"/>
      <c r="Q36" s="26"/>
      <c r="R36" s="26"/>
      <c r="S36" s="26"/>
      <c r="T36" s="26"/>
      <c r="U36" s="26"/>
      <c r="V36" s="26"/>
    </row>
    <row r="37" spans="1:22" ht="14.25" x14ac:dyDescent="0.25">
      <c r="A37" s="142">
        <v>2012</v>
      </c>
      <c r="B37" s="135" t="s">
        <v>129</v>
      </c>
      <c r="C37" s="135" t="s">
        <v>130</v>
      </c>
      <c r="F37" s="135">
        <v>2012</v>
      </c>
      <c r="G37" s="147" t="s">
        <v>136</v>
      </c>
      <c r="H37" s="147" t="s">
        <v>132</v>
      </c>
      <c r="I37" s="147" t="s">
        <v>133</v>
      </c>
      <c r="J37" s="147" t="s">
        <v>134</v>
      </c>
      <c r="K37" s="147" t="s">
        <v>135</v>
      </c>
    </row>
    <row r="38" spans="1:22" ht="14.25" x14ac:dyDescent="0.25">
      <c r="A38" s="5" t="s">
        <v>139</v>
      </c>
      <c r="B38" s="58">
        <v>6.8198757763975131</v>
      </c>
      <c r="C38" s="58">
        <v>6.8030303030302957</v>
      </c>
      <c r="F38" s="5" t="s">
        <v>139</v>
      </c>
      <c r="G38" s="58">
        <v>6.9070294784580479</v>
      </c>
      <c r="H38" s="58">
        <v>6.8153214774281796</v>
      </c>
      <c r="I38" s="58">
        <v>6.7094430992736083</v>
      </c>
      <c r="J38" s="58">
        <v>6.5947712418300659</v>
      </c>
      <c r="K38" s="58">
        <v>6.9226618705035978</v>
      </c>
    </row>
    <row r="39" spans="1:22" ht="14.25" x14ac:dyDescent="0.25">
      <c r="A39" s="142">
        <v>2009</v>
      </c>
      <c r="B39" s="135" t="s">
        <v>129</v>
      </c>
      <c r="C39" s="135" t="s">
        <v>130</v>
      </c>
      <c r="F39" s="135">
        <v>2009</v>
      </c>
      <c r="G39" s="147" t="s">
        <v>136</v>
      </c>
      <c r="H39" s="147" t="s">
        <v>132</v>
      </c>
      <c r="I39" s="147" t="s">
        <v>133</v>
      </c>
      <c r="J39" s="147" t="s">
        <v>134</v>
      </c>
      <c r="K39" s="147" t="s">
        <v>135</v>
      </c>
    </row>
    <row r="40" spans="1:22" ht="14.25" x14ac:dyDescent="0.25">
      <c r="A40" s="5" t="s">
        <v>139</v>
      </c>
      <c r="B40" s="58">
        <v>6.9739534883720893</v>
      </c>
      <c r="C40" s="58">
        <v>6.9758308157099718</v>
      </c>
      <c r="F40" s="5" t="s">
        <v>139</v>
      </c>
      <c r="G40" s="58">
        <v>7.1520833333333256</v>
      </c>
      <c r="H40" s="58">
        <v>6.9917469050894034</v>
      </c>
      <c r="I40" s="58">
        <v>6.6966292134831473</v>
      </c>
      <c r="J40" s="58">
        <v>6.8613569321533978</v>
      </c>
      <c r="K40" s="58">
        <v>7.0448979591836718</v>
      </c>
    </row>
    <row r="41" spans="1:22" ht="14.25" x14ac:dyDescent="0.25">
      <c r="A41" s="142">
        <v>2008</v>
      </c>
      <c r="B41" s="135" t="s">
        <v>129</v>
      </c>
      <c r="C41" s="135" t="s">
        <v>130</v>
      </c>
      <c r="F41" s="135">
        <v>2008</v>
      </c>
      <c r="G41" s="147" t="s">
        <v>136</v>
      </c>
      <c r="H41" s="147" t="s">
        <v>132</v>
      </c>
      <c r="I41" s="147" t="s">
        <v>133</v>
      </c>
      <c r="J41" s="147" t="s">
        <v>134</v>
      </c>
      <c r="K41" s="147" t="s">
        <v>135</v>
      </c>
    </row>
    <row r="42" spans="1:22" ht="14.25" x14ac:dyDescent="0.25">
      <c r="A42" s="5" t="s">
        <v>139</v>
      </c>
      <c r="B42" s="58">
        <v>6.9610000000000003</v>
      </c>
      <c r="C42" s="58">
        <v>6.9130000000000003</v>
      </c>
      <c r="F42" s="5" t="s">
        <v>139</v>
      </c>
      <c r="G42" s="58">
        <v>6.923</v>
      </c>
      <c r="H42" s="58">
        <v>6.9290000000000003</v>
      </c>
      <c r="I42" s="58">
        <v>6.8129999999999997</v>
      </c>
      <c r="J42" s="58">
        <v>6.7720000000000002</v>
      </c>
      <c r="K42" s="58">
        <v>7.1539999999999999</v>
      </c>
    </row>
    <row r="43" spans="1:22" ht="14.25" x14ac:dyDescent="0.25">
      <c r="A43" s="142">
        <v>2007</v>
      </c>
      <c r="B43" s="135" t="s">
        <v>129</v>
      </c>
      <c r="C43" s="135" t="s">
        <v>130</v>
      </c>
      <c r="F43" s="135">
        <v>2007</v>
      </c>
      <c r="G43" s="147" t="s">
        <v>131</v>
      </c>
      <c r="H43" s="147" t="s">
        <v>132</v>
      </c>
      <c r="I43" s="147" t="s">
        <v>133</v>
      </c>
      <c r="J43" s="147" t="s">
        <v>134</v>
      </c>
      <c r="K43" s="147" t="s">
        <v>135</v>
      </c>
    </row>
    <row r="44" spans="1:22" ht="15" thickBot="1" x14ac:dyDescent="0.3">
      <c r="A44" s="5" t="s">
        <v>139</v>
      </c>
      <c r="B44" s="58">
        <v>6.5745079662605548</v>
      </c>
      <c r="C44" s="58">
        <v>6.5035516969218605</v>
      </c>
      <c r="F44" s="5" t="s">
        <v>139</v>
      </c>
      <c r="G44" s="58">
        <v>6.7030567685589499</v>
      </c>
      <c r="H44" s="58">
        <v>6.4586255259467071</v>
      </c>
      <c r="I44" s="58">
        <v>6.4196675900277018</v>
      </c>
      <c r="J44" s="58">
        <v>6.4155629139072872</v>
      </c>
      <c r="K44" s="58">
        <v>6.6499999999999932</v>
      </c>
    </row>
    <row r="45" spans="1:22" ht="15" thickBot="1" x14ac:dyDescent="0.3">
      <c r="A45" s="144">
        <v>2006</v>
      </c>
      <c r="B45" s="148" t="s">
        <v>129</v>
      </c>
      <c r="C45" s="149" t="s">
        <v>130</v>
      </c>
      <c r="F45" s="135">
        <v>2006</v>
      </c>
      <c r="G45" s="147" t="s">
        <v>131</v>
      </c>
      <c r="H45" s="147" t="s">
        <v>132</v>
      </c>
      <c r="I45" s="147" t="s">
        <v>133</v>
      </c>
      <c r="J45" s="147" t="s">
        <v>134</v>
      </c>
      <c r="K45" s="147" t="s">
        <v>135</v>
      </c>
    </row>
    <row r="46" spans="1:22" ht="14.25" x14ac:dyDescent="0.25">
      <c r="A46" s="5" t="s">
        <v>139</v>
      </c>
      <c r="B46" s="58">
        <v>6.503795066413657</v>
      </c>
      <c r="C46" s="58">
        <v>6.3405797101449233</v>
      </c>
      <c r="F46" s="5" t="s">
        <v>139</v>
      </c>
      <c r="G46" s="51">
        <v>6.6237500000000002</v>
      </c>
      <c r="H46" s="51">
        <v>6.4242500000000007</v>
      </c>
      <c r="I46" s="51">
        <v>6.1944999999999997</v>
      </c>
      <c r="J46" s="51">
        <v>6.3395000000000001</v>
      </c>
      <c r="K46" s="51">
        <v>6.4162499999999998</v>
      </c>
    </row>
  </sheetData>
  <pageMargins left="0.7" right="0.7" top="0.75" bottom="0.75" header="0.3" footer="0.3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92D050"/>
  </sheetPr>
  <dimension ref="A1:W46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166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x14ac:dyDescent="0.25">
      <c r="A3" s="25" t="s">
        <v>95</v>
      </c>
    </row>
    <row r="4" spans="1:23" ht="48.6" customHeight="1" thickBot="1" x14ac:dyDescent="0.3">
      <c r="A4" s="139" t="s">
        <v>87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 t="s">
        <v>217</v>
      </c>
      <c r="H4" s="128" t="s">
        <v>218</v>
      </c>
      <c r="I4" s="128" t="s">
        <v>219</v>
      </c>
      <c r="J4" s="131" t="s">
        <v>151</v>
      </c>
    </row>
    <row r="5" spans="1:23" ht="15" customHeight="1" thickBot="1" x14ac:dyDescent="0.3">
      <c r="A5" s="40" t="s">
        <v>139</v>
      </c>
      <c r="B5" s="42">
        <v>5.6514441177612698</v>
      </c>
      <c r="C5" s="42">
        <v>6.5603482226456231</v>
      </c>
      <c r="D5" s="42">
        <v>6.7083284838544897</v>
      </c>
      <c r="E5" s="42">
        <v>6.41</v>
      </c>
      <c r="F5" s="42">
        <v>6.2102333159434835</v>
      </c>
      <c r="G5" s="42">
        <v>6.45</v>
      </c>
      <c r="H5" s="42">
        <v>6.9425498210000001</v>
      </c>
      <c r="I5" s="42">
        <v>7.0157068062827221</v>
      </c>
      <c r="J5" s="42">
        <v>6.7599765755627583</v>
      </c>
    </row>
    <row r="6" spans="1:23" x14ac:dyDescent="0.25">
      <c r="A6" s="26" t="s">
        <v>220</v>
      </c>
    </row>
    <row r="7" spans="1:23" ht="14.25" thickBot="1" x14ac:dyDescent="0.3"/>
    <row r="8" spans="1:23" s="23" customFormat="1" ht="29.25" thickBot="1" x14ac:dyDescent="0.3">
      <c r="A8" s="132">
        <v>2019</v>
      </c>
      <c r="B8" s="133" t="s">
        <v>110</v>
      </c>
      <c r="C8" s="133" t="s">
        <v>111</v>
      </c>
      <c r="D8" s="133" t="s">
        <v>112</v>
      </c>
      <c r="E8" s="133" t="s">
        <v>113</v>
      </c>
      <c r="F8" s="133" t="s">
        <v>114</v>
      </c>
      <c r="G8" s="133" t="s">
        <v>145</v>
      </c>
      <c r="H8" s="133" t="s">
        <v>115</v>
      </c>
      <c r="I8" s="133" t="s">
        <v>116</v>
      </c>
      <c r="J8" s="133" t="s">
        <v>117</v>
      </c>
      <c r="K8" s="133" t="s">
        <v>118</v>
      </c>
      <c r="L8" s="133" t="s">
        <v>119</v>
      </c>
      <c r="M8" s="133" t="s">
        <v>120</v>
      </c>
      <c r="N8" s="133" t="s">
        <v>121</v>
      </c>
      <c r="O8" s="133" t="s">
        <v>122</v>
      </c>
      <c r="P8" s="133" t="s">
        <v>123</v>
      </c>
      <c r="Q8" s="133" t="s">
        <v>124</v>
      </c>
      <c r="R8" s="133" t="s">
        <v>125</v>
      </c>
      <c r="S8" s="133" t="s">
        <v>126</v>
      </c>
      <c r="T8" s="133" t="s">
        <v>149</v>
      </c>
      <c r="U8" s="133" t="s">
        <v>127</v>
      </c>
      <c r="V8" s="133" t="s">
        <v>128</v>
      </c>
      <c r="W8" s="1"/>
    </row>
    <row r="9" spans="1:23" ht="15" thickBot="1" x14ac:dyDescent="0.3">
      <c r="A9" s="4" t="s">
        <v>139</v>
      </c>
      <c r="B9" s="58">
        <v>5.43</v>
      </c>
      <c r="C9" s="58">
        <v>5.51</v>
      </c>
      <c r="D9" s="58">
        <v>6.02</v>
      </c>
      <c r="E9" s="58">
        <v>4.74</v>
      </c>
      <c r="F9" s="58">
        <v>4.8499999999999996</v>
      </c>
      <c r="G9" s="58">
        <v>5.39</v>
      </c>
      <c r="H9" s="58">
        <v>5.84</v>
      </c>
      <c r="I9" s="58">
        <v>5.93</v>
      </c>
      <c r="J9" s="58">
        <v>5.61</v>
      </c>
      <c r="K9" s="58">
        <v>6.21</v>
      </c>
      <c r="L9" s="58">
        <v>5.5</v>
      </c>
      <c r="M9" s="58">
        <v>5.86</v>
      </c>
      <c r="N9" s="58">
        <v>5.49</v>
      </c>
      <c r="O9" s="58">
        <v>6.4</v>
      </c>
      <c r="P9" s="58">
        <v>5.73</v>
      </c>
      <c r="Q9" s="58">
        <v>5.82</v>
      </c>
      <c r="R9" s="58">
        <v>6.08</v>
      </c>
      <c r="S9" s="58">
        <v>5.28</v>
      </c>
      <c r="T9" s="58">
        <v>7.07</v>
      </c>
      <c r="U9" s="58">
        <v>5.5</v>
      </c>
      <c r="V9" s="58">
        <v>5.0199999999999996</v>
      </c>
    </row>
    <row r="10" spans="1:23" ht="15" thickBot="1" x14ac:dyDescent="0.3">
      <c r="A10" s="134">
        <v>2017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3" ht="15" thickBot="1" x14ac:dyDescent="0.3">
      <c r="A11" s="4" t="s">
        <v>139</v>
      </c>
      <c r="B11" s="58">
        <v>6.8807339449541294</v>
      </c>
      <c r="C11" s="58">
        <v>5.3157894736842115</v>
      </c>
      <c r="D11" s="58">
        <v>7.0086956521739134</v>
      </c>
      <c r="E11" s="58">
        <v>6.8888888888888875</v>
      </c>
      <c r="F11" s="58">
        <v>6.3909090909090915</v>
      </c>
      <c r="G11" s="58">
        <v>6.7234042553191484</v>
      </c>
      <c r="H11" s="58">
        <v>7.0217391304347823</v>
      </c>
      <c r="I11" s="58">
        <v>6.4455445544554477</v>
      </c>
      <c r="J11" s="58">
        <v>6.7857142857142865</v>
      </c>
      <c r="K11" s="58">
        <v>6.5405405405405403</v>
      </c>
      <c r="L11" s="58">
        <v>6.8600000000000012</v>
      </c>
      <c r="M11" s="58">
        <v>6.9910714285714279</v>
      </c>
      <c r="N11" s="58">
        <v>6.5648854961832033</v>
      </c>
      <c r="O11" s="58">
        <v>7.269565217391305</v>
      </c>
      <c r="P11" s="58">
        <v>6.8627450980392144</v>
      </c>
      <c r="Q11" s="58">
        <v>5.9431818181818148</v>
      </c>
      <c r="R11" s="58">
        <v>5.5826086956521745</v>
      </c>
      <c r="S11" s="58">
        <v>6.5954198473282455</v>
      </c>
      <c r="T11" s="58">
        <v>6.0740740740740735</v>
      </c>
      <c r="U11" s="58">
        <v>6.4947368421052643</v>
      </c>
      <c r="V11" s="58">
        <v>6.1417322834645702</v>
      </c>
    </row>
    <row r="12" spans="1:23" ht="14.25" x14ac:dyDescent="0.25">
      <c r="A12" s="136">
        <v>2016</v>
      </c>
      <c r="B12" s="135" t="s">
        <v>110</v>
      </c>
      <c r="C12" s="135" t="s">
        <v>111</v>
      </c>
      <c r="D12" s="135" t="s">
        <v>112</v>
      </c>
      <c r="E12" s="135" t="s">
        <v>113</v>
      </c>
      <c r="F12" s="135" t="s">
        <v>114</v>
      </c>
      <c r="G12" s="135" t="s">
        <v>145</v>
      </c>
      <c r="H12" s="135" t="s">
        <v>115</v>
      </c>
      <c r="I12" s="135" t="s">
        <v>116</v>
      </c>
      <c r="J12" s="135" t="s">
        <v>117</v>
      </c>
      <c r="K12" s="135" t="s">
        <v>118</v>
      </c>
      <c r="L12" s="135" t="s">
        <v>119</v>
      </c>
      <c r="M12" s="135" t="s">
        <v>120</v>
      </c>
      <c r="N12" s="135" t="s">
        <v>121</v>
      </c>
      <c r="O12" s="135" t="s">
        <v>122</v>
      </c>
      <c r="P12" s="135" t="s">
        <v>123</v>
      </c>
      <c r="Q12" s="135" t="s">
        <v>124</v>
      </c>
      <c r="R12" s="135" t="s">
        <v>125</v>
      </c>
      <c r="S12" s="135" t="s">
        <v>126</v>
      </c>
      <c r="T12" s="135" t="s">
        <v>149</v>
      </c>
      <c r="U12" s="135" t="s">
        <v>127</v>
      </c>
      <c r="V12" s="135" t="s">
        <v>128</v>
      </c>
    </row>
    <row r="13" spans="1:23" ht="14.25" x14ac:dyDescent="0.25">
      <c r="A13" s="39" t="s">
        <v>139</v>
      </c>
      <c r="B13" s="58">
        <v>6.7674418604651176</v>
      </c>
      <c r="C13" s="58">
        <v>7.1734317343173428</v>
      </c>
      <c r="D13" s="58">
        <v>6.891447368421054</v>
      </c>
      <c r="E13" s="58">
        <v>6.8742690058479461</v>
      </c>
      <c r="F13" s="58">
        <v>6.4068241469816227</v>
      </c>
      <c r="G13" s="58">
        <v>6.6284722222222205</v>
      </c>
      <c r="H13" s="58">
        <v>6.8398791540785489</v>
      </c>
      <c r="I13" s="58">
        <v>6.6428571428571415</v>
      </c>
      <c r="J13" s="58">
        <v>6.8982035928143768</v>
      </c>
      <c r="K13" s="58">
        <v>6.7278911564625865</v>
      </c>
      <c r="L13" s="58">
        <v>6.5571428571428605</v>
      </c>
      <c r="M13" s="58">
        <v>7.1666666666666661</v>
      </c>
      <c r="N13" s="58">
        <v>7.2211981566820285</v>
      </c>
      <c r="O13" s="58">
        <v>6.3632958801498134</v>
      </c>
      <c r="P13" s="58">
        <v>7.0902527075812287</v>
      </c>
      <c r="Q13" s="58">
        <v>6.2899628252788133</v>
      </c>
      <c r="R13" s="58">
        <v>6.6562499999999991</v>
      </c>
      <c r="S13" s="58">
        <v>5.6784140969163017</v>
      </c>
      <c r="T13" s="58">
        <v>6.6188925081433254</v>
      </c>
      <c r="U13" s="58">
        <v>6.676616915422886</v>
      </c>
      <c r="V13" s="58">
        <v>5.7021276595744688</v>
      </c>
    </row>
    <row r="14" spans="1:23" ht="14.25" x14ac:dyDescent="0.25">
      <c r="A14" s="134">
        <v>2014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39" t="s">
        <v>139</v>
      </c>
      <c r="B15" s="58">
        <v>6.2037037037037033</v>
      </c>
      <c r="C15" s="58">
        <v>6.413043478260871</v>
      </c>
      <c r="D15" s="58">
        <v>6.3611111111111116</v>
      </c>
      <c r="E15" s="58">
        <v>6.4285714285714279</v>
      </c>
      <c r="F15" s="58">
        <v>6.5652173913043459</v>
      </c>
      <c r="G15" s="58">
        <v>6.3113207547169781</v>
      </c>
      <c r="H15" s="58">
        <v>6.2233009708737885</v>
      </c>
      <c r="I15" s="58">
        <v>6.6067415730337062</v>
      </c>
      <c r="J15" s="58">
        <v>6.9368421052631577</v>
      </c>
      <c r="K15" s="58">
        <v>6.2222222222222214</v>
      </c>
      <c r="L15" s="58">
        <v>6.625</v>
      </c>
      <c r="M15" s="58">
        <v>5.9042553191489358</v>
      </c>
      <c r="N15" s="58">
        <v>6.5463917525773212</v>
      </c>
      <c r="O15" s="58">
        <v>6.1368421052631561</v>
      </c>
      <c r="P15" s="58">
        <v>6.9230769230769216</v>
      </c>
      <c r="Q15" s="58">
        <v>6.2424242424242413</v>
      </c>
      <c r="R15" s="58">
        <v>6.1681415929203558</v>
      </c>
      <c r="S15" s="58">
        <v>6.2298850574712636</v>
      </c>
      <c r="T15" s="58">
        <v>6.6024096385542173</v>
      </c>
      <c r="U15" s="58">
        <v>6.7093023255813984</v>
      </c>
      <c r="V15" s="58">
        <v>6.0198019801980189</v>
      </c>
    </row>
    <row r="16" spans="1:23" ht="14.25" x14ac:dyDescent="0.25">
      <c r="A16" s="136">
        <v>2012</v>
      </c>
      <c r="B16" s="135" t="s">
        <v>110</v>
      </c>
      <c r="C16" s="135" t="s">
        <v>111</v>
      </c>
      <c r="D16" s="135" t="s">
        <v>112</v>
      </c>
      <c r="E16" s="135" t="s">
        <v>113</v>
      </c>
      <c r="F16" s="135" t="s">
        <v>114</v>
      </c>
      <c r="G16" s="135" t="s">
        <v>145</v>
      </c>
      <c r="H16" s="135" t="s">
        <v>115</v>
      </c>
      <c r="I16" s="135" t="s">
        <v>116</v>
      </c>
      <c r="J16" s="135" t="s">
        <v>117</v>
      </c>
      <c r="K16" s="135" t="s">
        <v>118</v>
      </c>
      <c r="L16" s="135" t="s">
        <v>119</v>
      </c>
      <c r="M16" s="135" t="s">
        <v>120</v>
      </c>
      <c r="N16" s="135" t="s">
        <v>121</v>
      </c>
      <c r="O16" s="135" t="s">
        <v>122</v>
      </c>
      <c r="P16" s="135" t="s">
        <v>123</v>
      </c>
      <c r="Q16" s="135" t="s">
        <v>124</v>
      </c>
      <c r="R16" s="135" t="s">
        <v>125</v>
      </c>
      <c r="S16" s="135" t="s">
        <v>126</v>
      </c>
      <c r="T16" s="135" t="s">
        <v>149</v>
      </c>
      <c r="U16" s="135" t="s">
        <v>127</v>
      </c>
      <c r="V16" s="135" t="s">
        <v>128</v>
      </c>
    </row>
    <row r="17" spans="1:22" ht="14.25" x14ac:dyDescent="0.25">
      <c r="A17" s="39" t="s">
        <v>139</v>
      </c>
      <c r="B17" s="58">
        <v>6.3275862068965525</v>
      </c>
      <c r="C17" s="58">
        <v>6.0720720720720749</v>
      </c>
      <c r="D17" s="58">
        <v>6.1666666666666652</v>
      </c>
      <c r="E17" s="58">
        <v>6.0952380952380967</v>
      </c>
      <c r="F17" s="58">
        <v>5.9816513761467878</v>
      </c>
      <c r="G17" s="58">
        <v>6.7217391304347824</v>
      </c>
      <c r="H17" s="58">
        <v>5.6574074074074066</v>
      </c>
      <c r="I17" s="58">
        <v>6.3942307692307701</v>
      </c>
      <c r="J17" s="58">
        <v>5.7079646017699126</v>
      </c>
      <c r="K17" s="58">
        <v>6.9320388349514559</v>
      </c>
      <c r="L17" s="58">
        <v>6.1578947368421018</v>
      </c>
      <c r="M17" s="58">
        <v>4.9636363636363638</v>
      </c>
      <c r="N17" s="58">
        <v>6.5520833333333339</v>
      </c>
      <c r="O17" s="58">
        <v>6.2711864406779654</v>
      </c>
      <c r="P17" s="58">
        <v>6.0925925925925952</v>
      </c>
      <c r="Q17" s="58">
        <v>5.6578947368421062</v>
      </c>
      <c r="R17" s="58">
        <v>6.5700934579439272</v>
      </c>
      <c r="S17" s="58">
        <v>6.125</v>
      </c>
      <c r="T17" s="58">
        <v>6.5643564356435657</v>
      </c>
      <c r="U17" s="58">
        <v>6.584905660377359</v>
      </c>
      <c r="V17" s="58">
        <v>5.9207920792079243</v>
      </c>
    </row>
    <row r="18" spans="1:22" ht="14.25" x14ac:dyDescent="0.25">
      <c r="A18" s="134">
        <v>2009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39" t="s">
        <v>139</v>
      </c>
      <c r="B19" s="58">
        <v>5.5051546391752568</v>
      </c>
      <c r="C19" s="58">
        <v>5.3636363636363606</v>
      </c>
      <c r="D19" s="58">
        <v>5.8539325842696623</v>
      </c>
      <c r="E19" s="58">
        <v>6.2452830188679256</v>
      </c>
      <c r="F19" s="58">
        <v>6.573170731707318</v>
      </c>
      <c r="G19" s="58">
        <v>4.9489795918367347</v>
      </c>
      <c r="H19" s="58">
        <v>5.8240740740740744</v>
      </c>
      <c r="I19" s="58">
        <v>4.8000000000000007</v>
      </c>
      <c r="J19" s="58">
        <v>6.7200000000000006</v>
      </c>
      <c r="K19" s="58">
        <v>5.9270833333333304</v>
      </c>
      <c r="L19" s="58">
        <v>4.3253012048192758</v>
      </c>
      <c r="M19" s="58">
        <v>5.8272727272727272</v>
      </c>
      <c r="N19" s="58">
        <v>5.629629629629628</v>
      </c>
      <c r="O19" s="58">
        <v>5.6874999999999982</v>
      </c>
      <c r="P19" s="58">
        <v>6.308411214953269</v>
      </c>
      <c r="Q19" s="58">
        <v>5.4807692307692317</v>
      </c>
      <c r="R19" s="58">
        <v>5.4615384615384617</v>
      </c>
      <c r="S19" s="58">
        <v>6.0909090909090882</v>
      </c>
      <c r="T19" s="58">
        <v>4.5866666666666678</v>
      </c>
      <c r="U19" s="58">
        <v>6.37391304347826</v>
      </c>
      <c r="V19" s="58">
        <v>5.0319148936170235</v>
      </c>
    </row>
    <row r="20" spans="1:22" ht="14.25" x14ac:dyDescent="0.25">
      <c r="A20" s="136">
        <v>2008</v>
      </c>
      <c r="B20" s="135" t="s">
        <v>110</v>
      </c>
      <c r="C20" s="135" t="s">
        <v>111</v>
      </c>
      <c r="D20" s="135" t="s">
        <v>112</v>
      </c>
      <c r="E20" s="135" t="s">
        <v>113</v>
      </c>
      <c r="F20" s="135" t="s">
        <v>114</v>
      </c>
      <c r="G20" s="135" t="s">
        <v>145</v>
      </c>
      <c r="H20" s="135" t="s">
        <v>115</v>
      </c>
      <c r="I20" s="135" t="s">
        <v>116</v>
      </c>
      <c r="J20" s="135" t="s">
        <v>117</v>
      </c>
      <c r="K20" s="135" t="s">
        <v>118</v>
      </c>
      <c r="L20" s="135" t="s">
        <v>119</v>
      </c>
      <c r="M20" s="135" t="s">
        <v>120</v>
      </c>
      <c r="N20" s="135" t="s">
        <v>121</v>
      </c>
      <c r="O20" s="135" t="s">
        <v>122</v>
      </c>
      <c r="P20" s="135" t="s">
        <v>123</v>
      </c>
      <c r="Q20" s="135" t="s">
        <v>124</v>
      </c>
      <c r="R20" s="135" t="s">
        <v>125</v>
      </c>
      <c r="S20" s="135" t="s">
        <v>126</v>
      </c>
      <c r="T20" s="135" t="s">
        <v>149</v>
      </c>
      <c r="U20" s="135" t="s">
        <v>127</v>
      </c>
      <c r="V20" s="135" t="s">
        <v>128</v>
      </c>
    </row>
    <row r="21" spans="1:22" ht="14.25" x14ac:dyDescent="0.25">
      <c r="A21" s="39" t="s">
        <v>139</v>
      </c>
      <c r="B21" s="58">
        <v>6.6660000000000004</v>
      </c>
      <c r="C21" s="58">
        <v>6.367</v>
      </c>
      <c r="D21" s="58">
        <v>5.9930000000000003</v>
      </c>
      <c r="E21" s="58">
        <v>6.9809999999999999</v>
      </c>
      <c r="F21" s="58">
        <v>7.2039999999999997</v>
      </c>
      <c r="G21" s="58">
        <v>6.54</v>
      </c>
      <c r="H21" s="58">
        <v>7.4290000000000003</v>
      </c>
      <c r="I21" s="58">
        <v>7.31</v>
      </c>
      <c r="J21" s="58">
        <v>7.5289999999999999</v>
      </c>
      <c r="K21" s="58">
        <v>7.34</v>
      </c>
      <c r="L21" s="58">
        <v>6.1879999999999997</v>
      </c>
      <c r="M21" s="58">
        <v>7.1619999999999999</v>
      </c>
      <c r="N21" s="58">
        <v>7.0609999999999999</v>
      </c>
      <c r="O21" s="58">
        <v>7.0330000000000004</v>
      </c>
      <c r="P21" s="58">
        <v>6.7880000000000003</v>
      </c>
      <c r="Q21" s="58">
        <v>7.0949999999999998</v>
      </c>
      <c r="R21" s="58">
        <v>6.6070000000000002</v>
      </c>
      <c r="S21" s="58">
        <v>7.3330000000000002</v>
      </c>
      <c r="T21" s="58">
        <v>6.4059999999999997</v>
      </c>
      <c r="U21" s="58">
        <v>7.2320000000000002</v>
      </c>
      <c r="V21" s="58">
        <v>7.3</v>
      </c>
    </row>
    <row r="22" spans="1:22" ht="14.25" x14ac:dyDescent="0.25">
      <c r="A22" s="134">
        <v>2007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39" t="s">
        <v>139</v>
      </c>
      <c r="B23" s="58">
        <v>6.7647058823529438</v>
      </c>
      <c r="C23" s="58">
        <v>6.1235955056179767</v>
      </c>
      <c r="D23" s="58">
        <v>6.8882978723404262</v>
      </c>
      <c r="E23" s="58">
        <v>7.0495495495495497</v>
      </c>
      <c r="F23" s="58">
        <v>7.9481132075471717</v>
      </c>
      <c r="G23" s="58">
        <v>6.760204081632649</v>
      </c>
      <c r="H23" s="58">
        <v>7.5249999999999995</v>
      </c>
      <c r="I23" s="58">
        <v>6.6999999999999984</v>
      </c>
      <c r="J23" s="58">
        <v>7.1220930232558155</v>
      </c>
      <c r="K23" s="58">
        <v>6.7196531791907486</v>
      </c>
      <c r="L23" s="58">
        <v>7.2431506849315044</v>
      </c>
      <c r="M23" s="58">
        <v>7.5574712643678179</v>
      </c>
      <c r="N23" s="58">
        <v>6.9277108433734922</v>
      </c>
      <c r="O23" s="58">
        <v>7.6515151515151523</v>
      </c>
      <c r="P23" s="58">
        <v>7.2666666666666693</v>
      </c>
      <c r="Q23" s="58">
        <v>6.9892473118279597</v>
      </c>
      <c r="R23" s="58">
        <v>7.1205357142857117</v>
      </c>
      <c r="S23" s="58">
        <v>6.5714285714285703</v>
      </c>
      <c r="T23" s="58">
        <v>6.2500000000000009</v>
      </c>
      <c r="U23" s="58">
        <v>6.5151515151515138</v>
      </c>
      <c r="V23" s="58">
        <v>7.0714285714285721</v>
      </c>
    </row>
    <row r="24" spans="1:22" ht="14.25" x14ac:dyDescent="0.25">
      <c r="A24" s="134">
        <v>2006</v>
      </c>
      <c r="B24" s="135" t="s">
        <v>110</v>
      </c>
      <c r="C24" s="135" t="s">
        <v>111</v>
      </c>
      <c r="D24" s="135" t="s">
        <v>112</v>
      </c>
      <c r="E24" s="135" t="s">
        <v>113</v>
      </c>
      <c r="F24" s="135" t="s">
        <v>114</v>
      </c>
      <c r="G24" s="135" t="s">
        <v>145</v>
      </c>
      <c r="H24" s="135" t="s">
        <v>115</v>
      </c>
      <c r="I24" s="135" t="s">
        <v>116</v>
      </c>
      <c r="J24" s="135" t="s">
        <v>117</v>
      </c>
      <c r="K24" s="135" t="s">
        <v>118</v>
      </c>
      <c r="L24" s="135" t="s">
        <v>119</v>
      </c>
      <c r="M24" s="135" t="s">
        <v>120</v>
      </c>
      <c r="N24" s="135" t="s">
        <v>121</v>
      </c>
      <c r="O24" s="135" t="s">
        <v>122</v>
      </c>
      <c r="P24" s="135" t="s">
        <v>123</v>
      </c>
      <c r="Q24" s="135" t="s">
        <v>124</v>
      </c>
      <c r="R24" s="135" t="s">
        <v>125</v>
      </c>
      <c r="S24" s="135" t="s">
        <v>126</v>
      </c>
      <c r="T24" s="135" t="s">
        <v>149</v>
      </c>
      <c r="U24" s="135" t="s">
        <v>127</v>
      </c>
      <c r="V24" s="135" t="s">
        <v>128</v>
      </c>
    </row>
    <row r="25" spans="1:22" ht="14.25" x14ac:dyDescent="0.25">
      <c r="A25" s="39" t="s">
        <v>139</v>
      </c>
      <c r="B25" s="58">
        <v>6.5104166666666661</v>
      </c>
      <c r="C25" s="58">
        <v>6.3684210526315788</v>
      </c>
      <c r="D25" s="58">
        <v>6.3059701492537288</v>
      </c>
      <c r="E25" s="58">
        <v>6.8119266055045857</v>
      </c>
      <c r="F25" s="58">
        <v>7.7142857142857144</v>
      </c>
      <c r="G25" s="58">
        <v>6.4322916666666661</v>
      </c>
      <c r="H25" s="58">
        <v>7.1844660194174761</v>
      </c>
      <c r="I25" s="58">
        <v>6.4173228346456748</v>
      </c>
      <c r="J25" s="58">
        <v>6.6776315789473699</v>
      </c>
      <c r="K25" s="58">
        <v>7.0547945205479419</v>
      </c>
      <c r="L25" s="58">
        <v>6.6059602649006628</v>
      </c>
      <c r="M25" s="58">
        <v>6.7346938775510212</v>
      </c>
      <c r="N25" s="58">
        <v>6.3190184049079736</v>
      </c>
      <c r="O25" s="58">
        <v>7.0614035087719298</v>
      </c>
      <c r="P25" s="58">
        <v>6.5357142857142847</v>
      </c>
      <c r="Q25" s="58">
        <v>6.5988372093023262</v>
      </c>
      <c r="R25" s="58">
        <v>7.0895522388059709</v>
      </c>
      <c r="S25" s="58">
        <v>6.9444444444444455</v>
      </c>
      <c r="T25" s="58">
        <v>6.9767441860465134</v>
      </c>
      <c r="U25" s="58">
        <v>7.6923076923076952</v>
      </c>
      <c r="V25" s="58">
        <v>5.9821428571428568</v>
      </c>
    </row>
    <row r="28" spans="1:22" x14ac:dyDescent="0.25">
      <c r="A28" s="50" t="s">
        <v>140</v>
      </c>
      <c r="B28" s="50"/>
      <c r="C28" s="50"/>
      <c r="D28" s="34"/>
      <c r="F28" s="50" t="s">
        <v>141</v>
      </c>
      <c r="G28" s="50"/>
      <c r="H28" s="50"/>
      <c r="I28" s="50"/>
      <c r="J28" s="50"/>
      <c r="K28" s="50"/>
    </row>
    <row r="29" spans="1:22" ht="14.25" x14ac:dyDescent="0.25">
      <c r="A29" s="142">
        <v>2019</v>
      </c>
      <c r="B29" s="135" t="s">
        <v>129</v>
      </c>
      <c r="C29" s="135" t="s">
        <v>130</v>
      </c>
      <c r="F29" s="143">
        <v>2019</v>
      </c>
      <c r="G29" s="147" t="s">
        <v>131</v>
      </c>
      <c r="H29" s="147" t="s">
        <v>132</v>
      </c>
      <c r="I29" s="147" t="s">
        <v>133</v>
      </c>
      <c r="J29" s="147" t="s">
        <v>134</v>
      </c>
      <c r="K29" s="147" t="s">
        <v>135</v>
      </c>
    </row>
    <row r="30" spans="1:22" ht="14.25" x14ac:dyDescent="0.25">
      <c r="A30" s="4" t="s">
        <v>139</v>
      </c>
      <c r="B30" s="58">
        <v>5.6</v>
      </c>
      <c r="C30" s="58">
        <v>5.72</v>
      </c>
      <c r="F30" s="13" t="s">
        <v>139</v>
      </c>
      <c r="G30" s="58">
        <v>5.46</v>
      </c>
      <c r="H30" s="58">
        <v>5.5</v>
      </c>
      <c r="I30" s="58">
        <v>5.55</v>
      </c>
      <c r="J30" s="58">
        <v>5.59</v>
      </c>
      <c r="K30" s="58">
        <v>6.12</v>
      </c>
      <c r="M30" s="26"/>
      <c r="N30" s="26"/>
      <c r="O30" s="26"/>
      <c r="P30" s="26"/>
      <c r="Q30" s="26"/>
      <c r="R30" s="26"/>
      <c r="S30" s="26"/>
      <c r="T30" s="26"/>
      <c r="U30" s="26"/>
      <c r="V30" s="26"/>
    </row>
    <row r="31" spans="1:22" ht="14.25" x14ac:dyDescent="0.25">
      <c r="A31" s="142">
        <v>2017</v>
      </c>
      <c r="B31" s="135" t="s">
        <v>129</v>
      </c>
      <c r="C31" s="135" t="s">
        <v>130</v>
      </c>
      <c r="F31" s="135">
        <v>2017</v>
      </c>
      <c r="G31" s="147" t="s">
        <v>131</v>
      </c>
      <c r="H31" s="147" t="s">
        <v>132</v>
      </c>
      <c r="I31" s="147" t="s">
        <v>133</v>
      </c>
      <c r="J31" s="147" t="s">
        <v>134</v>
      </c>
      <c r="K31" s="147" t="s">
        <v>135</v>
      </c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22" ht="14.25" x14ac:dyDescent="0.25">
      <c r="A32" s="5" t="s">
        <v>139</v>
      </c>
      <c r="B32" s="58">
        <v>6.3656126482213526</v>
      </c>
      <c r="C32" s="58">
        <v>6.6912366912366865</v>
      </c>
      <c r="F32" s="5" t="s">
        <v>139</v>
      </c>
      <c r="G32" s="58">
        <v>6.5705128205128203</v>
      </c>
      <c r="H32" s="58">
        <v>6.3129770992366447</v>
      </c>
      <c r="I32" s="58">
        <v>6.4184210526315795</v>
      </c>
      <c r="J32" s="58">
        <v>6.4908536585365812</v>
      </c>
      <c r="K32" s="58">
        <v>6.9157706093190017</v>
      </c>
      <c r="M32" s="26"/>
      <c r="N32" s="26"/>
      <c r="O32" s="26"/>
      <c r="P32" s="26"/>
      <c r="Q32" s="26"/>
      <c r="R32" s="26"/>
      <c r="S32" s="26"/>
      <c r="T32" s="26"/>
      <c r="U32" s="26"/>
      <c r="V32" s="26"/>
    </row>
    <row r="33" spans="1:22" ht="14.25" x14ac:dyDescent="0.25">
      <c r="A33" s="142">
        <v>2016</v>
      </c>
      <c r="B33" s="135" t="s">
        <v>129</v>
      </c>
      <c r="C33" s="135" t="s">
        <v>130</v>
      </c>
      <c r="F33" s="135">
        <v>2016</v>
      </c>
      <c r="G33" s="147" t="s">
        <v>136</v>
      </c>
      <c r="H33" s="147" t="s">
        <v>132</v>
      </c>
      <c r="I33" s="147" t="s">
        <v>133</v>
      </c>
      <c r="J33" s="147" t="s">
        <v>134</v>
      </c>
      <c r="K33" s="147" t="s">
        <v>135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</row>
    <row r="34" spans="1:22" ht="14.25" x14ac:dyDescent="0.25">
      <c r="A34" s="5" t="s">
        <v>139</v>
      </c>
      <c r="B34" s="58">
        <v>6.527501909854851</v>
      </c>
      <c r="C34" s="58">
        <v>6.7498438475952653</v>
      </c>
      <c r="F34" s="5" t="s">
        <v>139</v>
      </c>
      <c r="G34" s="58">
        <v>6.7689732142857126</v>
      </c>
      <c r="H34" s="58">
        <v>6.5586527293844359</v>
      </c>
      <c r="I34" s="58">
        <v>6.5139925373134293</v>
      </c>
      <c r="J34" s="58">
        <v>6.4662068965517259</v>
      </c>
      <c r="K34" s="58">
        <v>6.8826458036984413</v>
      </c>
      <c r="M34" s="26"/>
      <c r="N34" s="26"/>
      <c r="O34" s="26"/>
      <c r="P34" s="26"/>
      <c r="Q34" s="26"/>
      <c r="R34" s="26"/>
      <c r="S34" s="26"/>
      <c r="T34" s="26"/>
      <c r="U34" s="26"/>
      <c r="V34" s="26"/>
    </row>
    <row r="35" spans="1:22" ht="14.25" x14ac:dyDescent="0.25">
      <c r="A35" s="142">
        <v>2014</v>
      </c>
      <c r="B35" s="135" t="s">
        <v>129</v>
      </c>
      <c r="C35" s="135" t="s">
        <v>130</v>
      </c>
      <c r="F35" s="135">
        <v>2014</v>
      </c>
      <c r="G35" s="147" t="s">
        <v>136</v>
      </c>
      <c r="H35" s="147" t="s">
        <v>132</v>
      </c>
      <c r="I35" s="147" t="s">
        <v>133</v>
      </c>
      <c r="J35" s="147" t="s">
        <v>134</v>
      </c>
      <c r="K35" s="147" t="s">
        <v>135</v>
      </c>
      <c r="M35" s="26"/>
      <c r="N35" s="26"/>
      <c r="O35" s="26"/>
      <c r="P35" s="26"/>
      <c r="Q35" s="26"/>
      <c r="R35" s="26"/>
      <c r="S35" s="26"/>
      <c r="T35" s="26"/>
      <c r="U35" s="26"/>
      <c r="V35" s="26"/>
    </row>
    <row r="36" spans="1:22" ht="14.25" x14ac:dyDescent="0.25">
      <c r="A36" s="5" t="s">
        <v>139</v>
      </c>
      <c r="B36" s="58">
        <v>6.2741061755146168</v>
      </c>
      <c r="C36" s="58">
        <v>6.4888475836431248</v>
      </c>
      <c r="F36" s="5" t="s">
        <v>139</v>
      </c>
      <c r="G36" s="58">
        <v>6.537859007832898</v>
      </c>
      <c r="H36" s="58">
        <v>6.3079416531604453</v>
      </c>
      <c r="I36" s="58">
        <v>6.3065476190476177</v>
      </c>
      <c r="J36" s="58">
        <v>6.3764705882352981</v>
      </c>
      <c r="K36" s="58">
        <v>6.4509803921568603</v>
      </c>
      <c r="M36" s="26"/>
      <c r="N36" s="26"/>
      <c r="O36" s="26"/>
      <c r="P36" s="26"/>
      <c r="Q36" s="26"/>
      <c r="R36" s="26"/>
      <c r="S36" s="26"/>
      <c r="T36" s="26"/>
      <c r="U36" s="26"/>
      <c r="V36" s="26"/>
    </row>
    <row r="37" spans="1:22" ht="14.25" x14ac:dyDescent="0.25">
      <c r="A37" s="142">
        <v>2012</v>
      </c>
      <c r="B37" s="135" t="s">
        <v>129</v>
      </c>
      <c r="C37" s="135" t="s">
        <v>130</v>
      </c>
      <c r="F37" s="135">
        <v>2012</v>
      </c>
      <c r="G37" s="147" t="s">
        <v>136</v>
      </c>
      <c r="H37" s="147" t="s">
        <v>132</v>
      </c>
      <c r="I37" s="147" t="s">
        <v>133</v>
      </c>
      <c r="J37" s="147" t="s">
        <v>134</v>
      </c>
      <c r="K37" s="147" t="s">
        <v>135</v>
      </c>
    </row>
    <row r="38" spans="1:22" ht="14.25" x14ac:dyDescent="0.25">
      <c r="A38" s="5" t="s">
        <v>139</v>
      </c>
      <c r="B38" s="58">
        <v>6.120640904806784</v>
      </c>
      <c r="C38" s="58">
        <v>6.1986531986531972</v>
      </c>
      <c r="F38" s="5" t="s">
        <v>139</v>
      </c>
      <c r="G38" s="58">
        <v>6.1518987341772142</v>
      </c>
      <c r="H38" s="58">
        <v>6.0741279069767433</v>
      </c>
      <c r="I38" s="58">
        <v>6.0811518324607317</v>
      </c>
      <c r="J38" s="58">
        <v>6.0714285714285703</v>
      </c>
      <c r="K38" s="58">
        <v>6.4007936507936511</v>
      </c>
    </row>
    <row r="39" spans="1:22" ht="14.25" x14ac:dyDescent="0.25">
      <c r="A39" s="142">
        <v>2009</v>
      </c>
      <c r="B39" s="135" t="s">
        <v>129</v>
      </c>
      <c r="C39" s="135" t="s">
        <v>130</v>
      </c>
      <c r="F39" s="135">
        <v>2009</v>
      </c>
      <c r="G39" s="147" t="s">
        <v>136</v>
      </c>
      <c r="H39" s="147" t="s">
        <v>132</v>
      </c>
      <c r="I39" s="147" t="s">
        <v>133</v>
      </c>
      <c r="J39" s="147" t="s">
        <v>134</v>
      </c>
      <c r="K39" s="147" t="s">
        <v>135</v>
      </c>
    </row>
    <row r="40" spans="1:22" ht="14.25" x14ac:dyDescent="0.25">
      <c r="A40" s="5" t="s">
        <v>139</v>
      </c>
      <c r="B40" s="58">
        <v>5.6200440528634399</v>
      </c>
      <c r="C40" s="58">
        <v>5.7700091996320131</v>
      </c>
      <c r="F40" s="5" t="s">
        <v>139</v>
      </c>
      <c r="G40" s="58">
        <v>5.7481108312342579</v>
      </c>
      <c r="H40" s="58">
        <v>5.6362179487179418</v>
      </c>
      <c r="I40" s="58">
        <v>5.5821917808219199</v>
      </c>
      <c r="J40" s="58">
        <v>5.6853146853146885</v>
      </c>
      <c r="K40" s="58">
        <v>5.8820512820512789</v>
      </c>
    </row>
    <row r="41" spans="1:22" ht="14.25" x14ac:dyDescent="0.25">
      <c r="A41" s="142">
        <v>2008</v>
      </c>
      <c r="B41" s="135" t="s">
        <v>129</v>
      </c>
      <c r="C41" s="135" t="s">
        <v>130</v>
      </c>
      <c r="F41" s="135">
        <v>2008</v>
      </c>
      <c r="G41" s="147" t="s">
        <v>136</v>
      </c>
      <c r="H41" s="147" t="s">
        <v>132</v>
      </c>
      <c r="I41" s="147" t="s">
        <v>133</v>
      </c>
      <c r="J41" s="147" t="s">
        <v>134</v>
      </c>
      <c r="K41" s="147" t="s">
        <v>135</v>
      </c>
    </row>
    <row r="42" spans="1:22" ht="14.25" x14ac:dyDescent="0.25">
      <c r="A42" s="5" t="s">
        <v>139</v>
      </c>
      <c r="B42" s="58">
        <v>6.92</v>
      </c>
      <c r="C42" s="58">
        <v>6.94</v>
      </c>
      <c r="F42" s="5" t="s">
        <v>139</v>
      </c>
      <c r="G42" s="58">
        <v>6.7839999999999998</v>
      </c>
      <c r="H42" s="58">
        <v>6.7549999999999999</v>
      </c>
      <c r="I42" s="58">
        <v>6.9180000000000001</v>
      </c>
      <c r="J42" s="58">
        <v>7</v>
      </c>
      <c r="K42" s="58">
        <v>7.3520000000000003</v>
      </c>
    </row>
    <row r="43" spans="1:22" ht="14.25" x14ac:dyDescent="0.25">
      <c r="A43" s="142">
        <v>2007</v>
      </c>
      <c r="B43" s="135" t="s">
        <v>129</v>
      </c>
      <c r="C43" s="135" t="s">
        <v>130</v>
      </c>
      <c r="F43" s="135">
        <v>2007</v>
      </c>
      <c r="G43" s="147" t="s">
        <v>131</v>
      </c>
      <c r="H43" s="147" t="s">
        <v>132</v>
      </c>
      <c r="I43" s="147" t="s">
        <v>133</v>
      </c>
      <c r="J43" s="147" t="s">
        <v>134</v>
      </c>
      <c r="K43" s="147" t="s">
        <v>135</v>
      </c>
    </row>
    <row r="44" spans="1:22" ht="14.25" x14ac:dyDescent="0.25">
      <c r="A44" s="5" t="s">
        <v>139</v>
      </c>
      <c r="B44" s="58">
        <v>6.9598765432098677</v>
      </c>
      <c r="C44" s="58">
        <v>7.0637732506643038</v>
      </c>
      <c r="F44" s="5" t="s">
        <v>139</v>
      </c>
      <c r="G44" s="58">
        <v>7.0278450363196079</v>
      </c>
      <c r="H44" s="58">
        <v>6.9245142002989493</v>
      </c>
      <c r="I44" s="58">
        <v>7.0000000000000009</v>
      </c>
      <c r="J44" s="58">
        <v>6.9056603773584939</v>
      </c>
      <c r="K44" s="58">
        <v>7.223502304147468</v>
      </c>
    </row>
    <row r="45" spans="1:22" ht="14.25" x14ac:dyDescent="0.25">
      <c r="A45" s="144">
        <v>2006</v>
      </c>
      <c r="B45" s="148" t="s">
        <v>129</v>
      </c>
      <c r="C45" s="149" t="s">
        <v>130</v>
      </c>
      <c r="F45" s="135">
        <v>2006</v>
      </c>
      <c r="G45" s="147" t="s">
        <v>131</v>
      </c>
      <c r="H45" s="147" t="s">
        <v>132</v>
      </c>
      <c r="I45" s="147" t="s">
        <v>133</v>
      </c>
      <c r="J45" s="147" t="s">
        <v>134</v>
      </c>
      <c r="K45" s="147" t="s">
        <v>135</v>
      </c>
    </row>
    <row r="46" spans="1:22" ht="14.25" x14ac:dyDescent="0.25">
      <c r="A46" s="5" t="s">
        <v>139</v>
      </c>
      <c r="B46" s="58">
        <v>6.7355821545157752</v>
      </c>
      <c r="C46" s="58">
        <v>6.787709497206702</v>
      </c>
      <c r="F46" s="5" t="s">
        <v>139</v>
      </c>
      <c r="G46" s="51">
        <v>6.6890000000000001</v>
      </c>
      <c r="H46" s="51">
        <v>6.6852499999999999</v>
      </c>
      <c r="I46" s="51">
        <v>6.7059999999999995</v>
      </c>
      <c r="J46" s="51">
        <v>6.875</v>
      </c>
      <c r="K46" s="51">
        <v>6.9189999999999996</v>
      </c>
    </row>
  </sheetData>
  <pageMargins left="0.7" right="0.7" top="0.75" bottom="0.75" header="0.3" footer="0.3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92D050"/>
  </sheetPr>
  <dimension ref="A1:W50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167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x14ac:dyDescent="0.25">
      <c r="A3" s="25" t="s">
        <v>95</v>
      </c>
    </row>
    <row r="4" spans="1:23" ht="48.6" customHeight="1" thickBot="1" x14ac:dyDescent="0.3">
      <c r="A4" s="139" t="s">
        <v>221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 t="s">
        <v>217</v>
      </c>
      <c r="H4" s="128">
        <v>2008</v>
      </c>
      <c r="I4" s="128">
        <v>2007</v>
      </c>
      <c r="J4" s="131">
        <v>2006</v>
      </c>
    </row>
    <row r="5" spans="1:23" ht="15" customHeight="1" thickBot="1" x14ac:dyDescent="0.3">
      <c r="A5" s="40" t="s">
        <v>139</v>
      </c>
      <c r="B5" s="42">
        <v>4.8499999999999996</v>
      </c>
      <c r="C5" s="42">
        <v>4.8029137191004896</v>
      </c>
      <c r="D5" s="42">
        <v>4.1678089827714704</v>
      </c>
      <c r="E5" s="42">
        <v>4.66</v>
      </c>
      <c r="F5" s="42">
        <v>4.8362082203774861</v>
      </c>
      <c r="G5" s="42">
        <v>3.4052442184195888</v>
      </c>
      <c r="H5" s="41">
        <v>5.6457577170000004</v>
      </c>
      <c r="I5" s="42">
        <v>5.1328337874659402</v>
      </c>
      <c r="J5" s="42">
        <v>4.9797071835743827</v>
      </c>
    </row>
    <row r="6" spans="1:23" x14ac:dyDescent="0.25">
      <c r="A6" s="26" t="s">
        <v>220</v>
      </c>
    </row>
    <row r="7" spans="1:23" ht="14.25" thickBot="1" x14ac:dyDescent="0.3"/>
    <row r="8" spans="1:23" s="23" customFormat="1" ht="29.25" thickBot="1" x14ac:dyDescent="0.3">
      <c r="A8" s="132">
        <v>2019</v>
      </c>
      <c r="B8" s="133" t="s">
        <v>110</v>
      </c>
      <c r="C8" s="133" t="s">
        <v>111</v>
      </c>
      <c r="D8" s="133" t="s">
        <v>112</v>
      </c>
      <c r="E8" s="133" t="s">
        <v>113</v>
      </c>
      <c r="F8" s="133" t="s">
        <v>114</v>
      </c>
      <c r="G8" s="133" t="s">
        <v>145</v>
      </c>
      <c r="H8" s="133" t="s">
        <v>115</v>
      </c>
      <c r="I8" s="133" t="s">
        <v>116</v>
      </c>
      <c r="J8" s="133" t="s">
        <v>117</v>
      </c>
      <c r="K8" s="133" t="s">
        <v>118</v>
      </c>
      <c r="L8" s="133" t="s">
        <v>119</v>
      </c>
      <c r="M8" s="133" t="s">
        <v>120</v>
      </c>
      <c r="N8" s="133" t="s">
        <v>121</v>
      </c>
      <c r="O8" s="133" t="s">
        <v>122</v>
      </c>
      <c r="P8" s="133" t="s">
        <v>123</v>
      </c>
      <c r="Q8" s="133" t="s">
        <v>124</v>
      </c>
      <c r="R8" s="133" t="s">
        <v>125</v>
      </c>
      <c r="S8" s="133" t="s">
        <v>126</v>
      </c>
      <c r="T8" s="133" t="s">
        <v>149</v>
      </c>
      <c r="U8" s="133" t="s">
        <v>127</v>
      </c>
      <c r="V8" s="133" t="s">
        <v>128</v>
      </c>
      <c r="W8" s="1"/>
    </row>
    <row r="9" spans="1:23" ht="15" thickBot="1" x14ac:dyDescent="0.3">
      <c r="A9" s="4" t="s">
        <v>139</v>
      </c>
      <c r="B9" s="58">
        <v>5.19</v>
      </c>
      <c r="C9" s="58">
        <v>5.78</v>
      </c>
      <c r="D9" s="58">
        <v>6.2</v>
      </c>
      <c r="E9" s="58">
        <v>4.84</v>
      </c>
      <c r="F9" s="58">
        <v>5.19</v>
      </c>
      <c r="G9" s="58">
        <v>4.82</v>
      </c>
      <c r="H9" s="58">
        <v>5.17</v>
      </c>
      <c r="I9" s="58">
        <v>5.0599999999999996</v>
      </c>
      <c r="J9" s="58">
        <v>5.42</v>
      </c>
      <c r="K9" s="58">
        <v>5.01</v>
      </c>
      <c r="L9" s="58">
        <v>4.72</v>
      </c>
      <c r="M9" s="58">
        <v>4.74</v>
      </c>
      <c r="N9" s="58">
        <v>4.1100000000000003</v>
      </c>
      <c r="O9" s="58">
        <v>5.77</v>
      </c>
      <c r="P9" s="58">
        <v>3.89</v>
      </c>
      <c r="Q9" s="58">
        <v>4.95</v>
      </c>
      <c r="R9" s="58">
        <v>4.68</v>
      </c>
      <c r="S9" s="58">
        <v>4.2</v>
      </c>
      <c r="T9" s="58">
        <v>6.08</v>
      </c>
      <c r="U9" s="58">
        <v>3.86</v>
      </c>
      <c r="V9" s="58">
        <v>5.17</v>
      </c>
    </row>
    <row r="10" spans="1:23" ht="15" thickBot="1" x14ac:dyDescent="0.3">
      <c r="A10" s="138">
        <v>2017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3" ht="15" thickBot="1" x14ac:dyDescent="0.3">
      <c r="A11" s="4" t="s">
        <v>139</v>
      </c>
      <c r="B11" s="58">
        <v>5.8488372093023271</v>
      </c>
      <c r="C11" s="58">
        <v>3.4193548387096775</v>
      </c>
      <c r="D11" s="58">
        <v>5.6354166666666652</v>
      </c>
      <c r="E11" s="58">
        <v>4.9117647058823533</v>
      </c>
      <c r="F11" s="58">
        <v>5.4444444444444455</v>
      </c>
      <c r="G11" s="58">
        <v>5.0568181818181808</v>
      </c>
      <c r="H11" s="58">
        <v>5.0760869565217392</v>
      </c>
      <c r="I11" s="58">
        <v>5.2022471910112369</v>
      </c>
      <c r="J11" s="58">
        <v>4.8910891089108883</v>
      </c>
      <c r="K11" s="58">
        <v>4.967741935483871</v>
      </c>
      <c r="L11" s="58">
        <v>5.1392405063291129</v>
      </c>
      <c r="M11" s="58">
        <v>6.1111111111111098</v>
      </c>
      <c r="N11" s="58">
        <v>5.0363636363636353</v>
      </c>
      <c r="O11" s="58">
        <v>5.3478260869565206</v>
      </c>
      <c r="P11" s="58">
        <v>5.0760869565217401</v>
      </c>
      <c r="Q11" s="58">
        <v>3.9021739130434785</v>
      </c>
      <c r="R11" s="58">
        <v>2.3867924528301878</v>
      </c>
      <c r="S11" s="58">
        <v>5.2479999999999984</v>
      </c>
      <c r="T11" s="58">
        <v>3.6521739130434789</v>
      </c>
      <c r="U11" s="58">
        <v>4.5319148936170226</v>
      </c>
      <c r="V11" s="58">
        <v>4.4357142857142859</v>
      </c>
    </row>
    <row r="12" spans="1:23" ht="14.25" x14ac:dyDescent="0.25">
      <c r="A12" s="136">
        <v>2016</v>
      </c>
      <c r="B12" s="135" t="s">
        <v>110</v>
      </c>
      <c r="C12" s="135" t="s">
        <v>111</v>
      </c>
      <c r="D12" s="135" t="s">
        <v>112</v>
      </c>
      <c r="E12" s="135" t="s">
        <v>113</v>
      </c>
      <c r="F12" s="135" t="s">
        <v>114</v>
      </c>
      <c r="G12" s="135" t="s">
        <v>145</v>
      </c>
      <c r="H12" s="135" t="s">
        <v>115</v>
      </c>
      <c r="I12" s="135" t="s">
        <v>116</v>
      </c>
      <c r="J12" s="135" t="s">
        <v>117</v>
      </c>
      <c r="K12" s="135" t="s">
        <v>118</v>
      </c>
      <c r="L12" s="135" t="s">
        <v>119</v>
      </c>
      <c r="M12" s="135" t="s">
        <v>120</v>
      </c>
      <c r="N12" s="135" t="s">
        <v>121</v>
      </c>
      <c r="O12" s="135" t="s">
        <v>122</v>
      </c>
      <c r="P12" s="135" t="s">
        <v>123</v>
      </c>
      <c r="Q12" s="135" t="s">
        <v>124</v>
      </c>
      <c r="R12" s="135" t="s">
        <v>125</v>
      </c>
      <c r="S12" s="135" t="s">
        <v>126</v>
      </c>
      <c r="T12" s="135" t="s">
        <v>149</v>
      </c>
      <c r="U12" s="135" t="s">
        <v>127</v>
      </c>
      <c r="V12" s="135" t="s">
        <v>128</v>
      </c>
    </row>
    <row r="13" spans="1:23" ht="15" thickBot="1" x14ac:dyDescent="0.3">
      <c r="A13" s="39" t="s">
        <v>139</v>
      </c>
      <c r="B13" s="58">
        <v>4.7113821138211396</v>
      </c>
      <c r="C13" s="58">
        <v>5.4689265536723148</v>
      </c>
      <c r="D13" s="58">
        <v>5.0385964912280654</v>
      </c>
      <c r="E13" s="58">
        <v>4.9246575342465766</v>
      </c>
      <c r="F13" s="58">
        <v>4.7366946778711485</v>
      </c>
      <c r="G13" s="58">
        <v>4.1992882562277547</v>
      </c>
      <c r="H13" s="58">
        <v>4.6737588652482307</v>
      </c>
      <c r="I13" s="58">
        <v>3.3731343283582063</v>
      </c>
      <c r="J13" s="58">
        <v>4.5784615384615375</v>
      </c>
      <c r="K13" s="58">
        <v>3.4041450777202074</v>
      </c>
      <c r="L13" s="58">
        <v>3.9169811320754717</v>
      </c>
      <c r="M13" s="58">
        <v>3.6780821917808217</v>
      </c>
      <c r="N13" s="58">
        <v>3.9849624060150362</v>
      </c>
      <c r="O13" s="58">
        <v>4.2995594713656384</v>
      </c>
      <c r="P13" s="58">
        <v>4.7295081967213131</v>
      </c>
      <c r="Q13" s="58">
        <v>3.8745644599303137</v>
      </c>
      <c r="R13" s="58">
        <v>3.2000000000000024</v>
      </c>
      <c r="S13" s="58">
        <v>3.7637795275590542</v>
      </c>
      <c r="T13" s="58">
        <v>4.4654088050314433</v>
      </c>
      <c r="U13" s="58">
        <v>3.7500000000000018</v>
      </c>
      <c r="V13" s="58">
        <v>3.7827380952380962</v>
      </c>
    </row>
    <row r="14" spans="1:23" ht="14.25" x14ac:dyDescent="0.25">
      <c r="A14" s="138">
        <v>2014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5" thickBot="1" x14ac:dyDescent="0.3">
      <c r="A15" s="39" t="s">
        <v>139</v>
      </c>
      <c r="B15" s="58">
        <v>4.802083333333333</v>
      </c>
      <c r="C15" s="58">
        <v>5.7272727272727266</v>
      </c>
      <c r="D15" s="58">
        <v>6.4528301886792434</v>
      </c>
      <c r="E15" s="58">
        <v>5.4845360824742269</v>
      </c>
      <c r="F15" s="58">
        <v>5.1489361702127638</v>
      </c>
      <c r="G15" s="58">
        <v>4.5699999999999994</v>
      </c>
      <c r="H15" s="58">
        <v>5.1222222222222218</v>
      </c>
      <c r="I15" s="58">
        <v>3.505154639175259</v>
      </c>
      <c r="J15" s="58">
        <v>5.3125000000000018</v>
      </c>
      <c r="K15" s="58">
        <v>3.4743589743589753</v>
      </c>
      <c r="L15" s="58">
        <v>3.9047619047619047</v>
      </c>
      <c r="M15" s="58">
        <v>4.097560975609758</v>
      </c>
      <c r="N15" s="58">
        <v>3.152542372881356</v>
      </c>
      <c r="O15" s="58">
        <v>4.0864197530864192</v>
      </c>
      <c r="P15" s="58">
        <v>6.3295454545454533</v>
      </c>
      <c r="Q15" s="58">
        <v>4.1938775510204085</v>
      </c>
      <c r="R15" s="58">
        <v>4.754545454545454</v>
      </c>
      <c r="S15" s="58">
        <v>4.8292682926829276</v>
      </c>
      <c r="T15" s="58">
        <v>4.7078651685393265</v>
      </c>
      <c r="U15" s="58">
        <v>4.3924050632911378</v>
      </c>
      <c r="V15" s="58">
        <v>3.9782608695652169</v>
      </c>
    </row>
    <row r="16" spans="1:23" ht="14.25" x14ac:dyDescent="0.25">
      <c r="A16" s="136">
        <v>2012</v>
      </c>
      <c r="B16" s="135" t="s">
        <v>110</v>
      </c>
      <c r="C16" s="135" t="s">
        <v>111</v>
      </c>
      <c r="D16" s="135" t="s">
        <v>112</v>
      </c>
      <c r="E16" s="135" t="s">
        <v>113</v>
      </c>
      <c r="F16" s="135" t="s">
        <v>114</v>
      </c>
      <c r="G16" s="135" t="s">
        <v>145</v>
      </c>
      <c r="H16" s="135" t="s">
        <v>115</v>
      </c>
      <c r="I16" s="135" t="s">
        <v>116</v>
      </c>
      <c r="J16" s="135" t="s">
        <v>117</v>
      </c>
      <c r="K16" s="135" t="s">
        <v>118</v>
      </c>
      <c r="L16" s="135" t="s">
        <v>119</v>
      </c>
      <c r="M16" s="135" t="s">
        <v>120</v>
      </c>
      <c r="N16" s="135" t="s">
        <v>121</v>
      </c>
      <c r="O16" s="135" t="s">
        <v>122</v>
      </c>
      <c r="P16" s="135" t="s">
        <v>123</v>
      </c>
      <c r="Q16" s="135" t="s">
        <v>124</v>
      </c>
      <c r="R16" s="135" t="s">
        <v>125</v>
      </c>
      <c r="S16" s="135" t="s">
        <v>126</v>
      </c>
      <c r="T16" s="135" t="s">
        <v>149</v>
      </c>
      <c r="U16" s="135" t="s">
        <v>127</v>
      </c>
      <c r="V16" s="135" t="s">
        <v>128</v>
      </c>
    </row>
    <row r="17" spans="1:22" ht="15" thickBot="1" x14ac:dyDescent="0.3">
      <c r="A17" s="39" t="s">
        <v>139</v>
      </c>
      <c r="B17" s="58">
        <v>4.1359223300970873</v>
      </c>
      <c r="C17" s="58">
        <v>5.0399999999999991</v>
      </c>
      <c r="D17" s="58">
        <v>4.6421052631578963</v>
      </c>
      <c r="E17" s="58">
        <v>4.4752475247524748</v>
      </c>
      <c r="F17" s="58">
        <v>5.0106382978723421</v>
      </c>
      <c r="G17" s="58">
        <v>4.6695652173913036</v>
      </c>
      <c r="H17" s="58">
        <v>3.7931034482758621</v>
      </c>
      <c r="I17" s="58">
        <v>5.2407407407407396</v>
      </c>
      <c r="J17" s="58">
        <v>4.3592233009708705</v>
      </c>
      <c r="K17" s="58">
        <v>4.086021505376344</v>
      </c>
      <c r="L17" s="58">
        <v>5.2368421052631584</v>
      </c>
      <c r="M17" s="58">
        <v>4.2857142857142874</v>
      </c>
      <c r="N17" s="58">
        <v>4.6880733944954134</v>
      </c>
      <c r="O17" s="58">
        <v>5.7280701754385968</v>
      </c>
      <c r="P17" s="58">
        <v>5.2429906542056059</v>
      </c>
      <c r="Q17" s="58">
        <v>4.9910714285714288</v>
      </c>
      <c r="R17" s="58">
        <v>5.571428571428573</v>
      </c>
      <c r="S17" s="58">
        <v>4.7211538461538467</v>
      </c>
      <c r="T17" s="58">
        <v>5.9545454545454533</v>
      </c>
      <c r="U17" s="58">
        <v>5.1454545454545446</v>
      </c>
      <c r="V17" s="58">
        <v>4.6179775280898898</v>
      </c>
    </row>
    <row r="18" spans="1:22" ht="14.25" x14ac:dyDescent="0.25">
      <c r="A18" s="138">
        <v>2009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5" thickBot="1" x14ac:dyDescent="0.3">
      <c r="A19" s="39" t="s">
        <v>139</v>
      </c>
      <c r="B19" s="58">
        <v>3.6583333333333328</v>
      </c>
      <c r="C19" s="58">
        <v>3.4333333333333331</v>
      </c>
      <c r="D19" s="58">
        <v>3.1583333333333328</v>
      </c>
      <c r="E19" s="58">
        <v>3.6999999999999984</v>
      </c>
      <c r="F19" s="58">
        <v>3.0249999999999995</v>
      </c>
      <c r="G19" s="58">
        <v>3.5499999999999994</v>
      </c>
      <c r="H19" s="58">
        <v>3.2000000000000011</v>
      </c>
      <c r="I19" s="58">
        <v>3.9500000000000015</v>
      </c>
      <c r="J19" s="58">
        <v>3.4249999999999998</v>
      </c>
      <c r="K19" s="58">
        <v>3.658333333333335</v>
      </c>
      <c r="L19" s="58">
        <v>3.6750000000000016</v>
      </c>
      <c r="M19" s="58">
        <v>3.3833333333333333</v>
      </c>
      <c r="N19" s="58">
        <v>3.2333333333333334</v>
      </c>
      <c r="O19" s="58">
        <v>3.1083333333333334</v>
      </c>
      <c r="P19" s="58">
        <v>3.4749999999999992</v>
      </c>
      <c r="Q19" s="58">
        <v>3.2833333333333341</v>
      </c>
      <c r="R19" s="58">
        <v>3.0916666666666681</v>
      </c>
      <c r="S19" s="58">
        <v>2.5250000000000004</v>
      </c>
      <c r="T19" s="58">
        <v>3.7666666666666666</v>
      </c>
      <c r="U19" s="58">
        <v>2.9833333333333343</v>
      </c>
      <c r="V19" s="58">
        <v>3.1666666666666661</v>
      </c>
    </row>
    <row r="20" spans="1:22" ht="14.25" x14ac:dyDescent="0.25">
      <c r="A20" s="136">
        <v>2008</v>
      </c>
      <c r="B20" s="135" t="s">
        <v>110</v>
      </c>
      <c r="C20" s="135" t="s">
        <v>111</v>
      </c>
      <c r="D20" s="135" t="s">
        <v>112</v>
      </c>
      <c r="E20" s="135" t="s">
        <v>113</v>
      </c>
      <c r="F20" s="135" t="s">
        <v>114</v>
      </c>
      <c r="G20" s="135" t="s">
        <v>145</v>
      </c>
      <c r="H20" s="135" t="s">
        <v>115</v>
      </c>
      <c r="I20" s="135" t="s">
        <v>116</v>
      </c>
      <c r="J20" s="135" t="s">
        <v>117</v>
      </c>
      <c r="K20" s="135" t="s">
        <v>118</v>
      </c>
      <c r="L20" s="135" t="s">
        <v>119</v>
      </c>
      <c r="M20" s="135" t="s">
        <v>120</v>
      </c>
      <c r="N20" s="135" t="s">
        <v>121</v>
      </c>
      <c r="O20" s="135" t="s">
        <v>122</v>
      </c>
      <c r="P20" s="135" t="s">
        <v>123</v>
      </c>
      <c r="Q20" s="135" t="s">
        <v>124</v>
      </c>
      <c r="R20" s="135" t="s">
        <v>125</v>
      </c>
      <c r="S20" s="135" t="s">
        <v>126</v>
      </c>
      <c r="T20" s="135" t="s">
        <v>149</v>
      </c>
      <c r="U20" s="135" t="s">
        <v>127</v>
      </c>
      <c r="V20" s="135" t="s">
        <v>128</v>
      </c>
    </row>
    <row r="21" spans="1:22" ht="15" thickBot="1" x14ac:dyDescent="0.3">
      <c r="A21" s="39" t="s">
        <v>139</v>
      </c>
      <c r="B21" s="58">
        <v>5.6250000000000009</v>
      </c>
      <c r="C21" s="58">
        <v>5.4047619047619051</v>
      </c>
      <c r="D21" s="58">
        <v>5.25</v>
      </c>
      <c r="E21" s="58">
        <v>5.66326530612245</v>
      </c>
      <c r="F21" s="58">
        <v>5.7397959183673457</v>
      </c>
      <c r="G21" s="58">
        <v>4.9473684210526319</v>
      </c>
      <c r="H21" s="58">
        <v>6.5656565656565649</v>
      </c>
      <c r="I21" s="58">
        <v>5.0967741935483888</v>
      </c>
      <c r="J21" s="58">
        <v>6.0882352941176432</v>
      </c>
      <c r="K21" s="58">
        <v>6.9157608695652195</v>
      </c>
      <c r="L21" s="58">
        <v>4.5238095238095264</v>
      </c>
      <c r="M21" s="58">
        <v>6.4642857142857126</v>
      </c>
      <c r="N21" s="58">
        <v>5.6832298136645925</v>
      </c>
      <c r="O21" s="58">
        <v>4.4444444444444446</v>
      </c>
      <c r="P21" s="58">
        <v>5.267857142857145</v>
      </c>
      <c r="Q21" s="58">
        <v>5.4960317460317443</v>
      </c>
      <c r="R21" s="58">
        <v>5.9900990099009892</v>
      </c>
      <c r="S21" s="58">
        <v>5.7812500000000009</v>
      </c>
      <c r="T21" s="58">
        <v>4.6951219512195124</v>
      </c>
      <c r="U21" s="58">
        <v>6.4252336448598122</v>
      </c>
      <c r="V21" s="58">
        <v>5.3125</v>
      </c>
    </row>
    <row r="22" spans="1:22" ht="14.25" x14ac:dyDescent="0.25">
      <c r="A22" s="138">
        <v>2007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5" thickBot="1" x14ac:dyDescent="0.3">
      <c r="A23" s="39" t="s">
        <v>139</v>
      </c>
      <c r="B23" s="58">
        <v>4.6028037383177587</v>
      </c>
      <c r="C23" s="58">
        <v>5.2298850574712645</v>
      </c>
      <c r="D23" s="58">
        <v>4.896907216494844</v>
      </c>
      <c r="E23" s="58">
        <v>5.9318181818181799</v>
      </c>
      <c r="F23" s="58">
        <v>6</v>
      </c>
      <c r="G23" s="58">
        <v>5.4326923076923084</v>
      </c>
      <c r="H23" s="58">
        <v>6.3495575221238916</v>
      </c>
      <c r="I23" s="58">
        <v>4.1788321167883211</v>
      </c>
      <c r="J23" s="58">
        <v>5.2247191011235952</v>
      </c>
      <c r="K23" s="58">
        <v>5.3591954022988499</v>
      </c>
      <c r="L23" s="58">
        <v>4.0948275862068941</v>
      </c>
      <c r="M23" s="58">
        <v>3.3450704225352119</v>
      </c>
      <c r="N23" s="58">
        <v>4.9687500000000009</v>
      </c>
      <c r="O23" s="58">
        <v>4.4230769230769234</v>
      </c>
      <c r="P23" s="58">
        <v>6.5408805031446544</v>
      </c>
      <c r="Q23" s="58">
        <v>4.4761904761904754</v>
      </c>
      <c r="R23" s="58">
        <v>5.6367924528301874</v>
      </c>
      <c r="S23" s="58">
        <v>5.2027027027027017</v>
      </c>
      <c r="T23" s="58">
        <v>4.3750000000000009</v>
      </c>
      <c r="U23" s="58">
        <v>5.29126213592233</v>
      </c>
      <c r="V23" s="58">
        <v>4.8125</v>
      </c>
    </row>
    <row r="24" spans="1:22" ht="14.25" x14ac:dyDescent="0.25">
      <c r="A24" s="138">
        <v>2006</v>
      </c>
      <c r="B24" s="135" t="s">
        <v>110</v>
      </c>
      <c r="C24" s="135" t="s">
        <v>111</v>
      </c>
      <c r="D24" s="135" t="s">
        <v>112</v>
      </c>
      <c r="E24" s="135" t="s">
        <v>113</v>
      </c>
      <c r="F24" s="135" t="s">
        <v>114</v>
      </c>
      <c r="G24" s="135" t="s">
        <v>145</v>
      </c>
      <c r="H24" s="135" t="s">
        <v>115</v>
      </c>
      <c r="I24" s="135" t="s">
        <v>116</v>
      </c>
      <c r="J24" s="135" t="s">
        <v>117</v>
      </c>
      <c r="K24" s="135" t="s">
        <v>118</v>
      </c>
      <c r="L24" s="135" t="s">
        <v>119</v>
      </c>
      <c r="M24" s="135" t="s">
        <v>120</v>
      </c>
      <c r="N24" s="135" t="s">
        <v>121</v>
      </c>
      <c r="O24" s="135" t="s">
        <v>122</v>
      </c>
      <c r="P24" s="135" t="s">
        <v>123</v>
      </c>
      <c r="Q24" s="135" t="s">
        <v>124</v>
      </c>
      <c r="R24" s="135" t="s">
        <v>125</v>
      </c>
      <c r="S24" s="135" t="s">
        <v>126</v>
      </c>
      <c r="T24" s="135" t="s">
        <v>149</v>
      </c>
      <c r="U24" s="135" t="s">
        <v>127</v>
      </c>
      <c r="V24" s="135" t="s">
        <v>128</v>
      </c>
    </row>
    <row r="25" spans="1:22" ht="15" thickBot="1" x14ac:dyDescent="0.3">
      <c r="A25" s="39" t="s">
        <v>139</v>
      </c>
      <c r="B25" s="61">
        <v>4.4836956521739122</v>
      </c>
      <c r="C25" s="61">
        <v>5.0458715596330279</v>
      </c>
      <c r="D25" s="61">
        <v>5.4642857142857135</v>
      </c>
      <c r="E25" s="61">
        <v>5.6190476190476177</v>
      </c>
      <c r="F25" s="61">
        <v>6.40625</v>
      </c>
      <c r="G25" s="61">
        <v>5.3465346534653495</v>
      </c>
      <c r="H25" s="61">
        <v>5.9750000000000014</v>
      </c>
      <c r="I25" s="61">
        <v>4.1612903225806486</v>
      </c>
      <c r="J25" s="61">
        <v>5.0882352941176476</v>
      </c>
      <c r="K25" s="61">
        <v>5.4166666666666652</v>
      </c>
      <c r="L25" s="61">
        <v>3.9314516129032269</v>
      </c>
      <c r="M25" s="61">
        <v>5.3350515463917532</v>
      </c>
      <c r="N25" s="61">
        <v>5.1598837209302308</v>
      </c>
      <c r="O25" s="61">
        <v>3.5135135135135132</v>
      </c>
      <c r="P25" s="61">
        <v>5</v>
      </c>
      <c r="Q25" s="61">
        <v>3.7373737373737379</v>
      </c>
      <c r="R25" s="61">
        <v>5.0974025974025983</v>
      </c>
      <c r="S25" s="61">
        <v>4.1477272727272734</v>
      </c>
      <c r="T25" s="61">
        <v>4.6938775510204085</v>
      </c>
      <c r="U25" s="61">
        <v>5.095238095238094</v>
      </c>
      <c r="V25" s="61">
        <v>6.018518518518519</v>
      </c>
    </row>
    <row r="28" spans="1:22" x14ac:dyDescent="0.25">
      <c r="A28" s="50" t="s">
        <v>140</v>
      </c>
      <c r="B28" s="50"/>
      <c r="C28" s="50"/>
      <c r="D28" s="34"/>
      <c r="F28" s="50" t="s">
        <v>141</v>
      </c>
      <c r="G28" s="50"/>
      <c r="H28" s="50"/>
      <c r="I28" s="50"/>
      <c r="J28" s="50"/>
      <c r="K28" s="50"/>
    </row>
    <row r="29" spans="1:22" ht="14.25" x14ac:dyDescent="0.25">
      <c r="A29" s="142">
        <v>2019</v>
      </c>
      <c r="B29" s="135" t="s">
        <v>129</v>
      </c>
      <c r="C29" s="135" t="s">
        <v>130</v>
      </c>
      <c r="F29" s="143">
        <v>2019</v>
      </c>
      <c r="G29" s="147" t="s">
        <v>131</v>
      </c>
      <c r="H29" s="147" t="s">
        <v>132</v>
      </c>
      <c r="I29" s="147" t="s">
        <v>133</v>
      </c>
      <c r="J29" s="147" t="s">
        <v>134</v>
      </c>
      <c r="K29" s="147" t="s">
        <v>135</v>
      </c>
    </row>
    <row r="30" spans="1:22" ht="14.25" x14ac:dyDescent="0.25">
      <c r="A30" s="4" t="s">
        <v>139</v>
      </c>
      <c r="B30" s="58">
        <v>5.05</v>
      </c>
      <c r="C30" s="58">
        <v>4.95</v>
      </c>
      <c r="F30" s="13" t="s">
        <v>139</v>
      </c>
      <c r="G30" s="58">
        <v>5.08</v>
      </c>
      <c r="H30" s="58">
        <v>4.8600000000000003</v>
      </c>
      <c r="I30" s="58">
        <v>4.9400000000000004</v>
      </c>
      <c r="J30" s="58">
        <v>5.08</v>
      </c>
      <c r="K30" s="58">
        <v>5.15</v>
      </c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</row>
    <row r="31" spans="1:22" ht="14.25" x14ac:dyDescent="0.25">
      <c r="A31" s="142">
        <v>2017</v>
      </c>
      <c r="B31" s="135" t="s">
        <v>129</v>
      </c>
      <c r="C31" s="135" t="s">
        <v>130</v>
      </c>
      <c r="F31" s="135">
        <v>2017</v>
      </c>
      <c r="G31" s="147" t="s">
        <v>131</v>
      </c>
      <c r="H31" s="147" t="s">
        <v>132</v>
      </c>
      <c r="I31" s="147" t="s">
        <v>133</v>
      </c>
      <c r="J31" s="147" t="s">
        <v>134</v>
      </c>
      <c r="K31" s="147" t="s">
        <v>135</v>
      </c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22" ht="14.25" x14ac:dyDescent="0.25">
      <c r="A32" s="5" t="s">
        <v>139</v>
      </c>
      <c r="B32" s="58">
        <v>4.7915465898174912</v>
      </c>
      <c r="C32" s="58">
        <v>4.7068793619142637</v>
      </c>
      <c r="F32" s="5" t="s">
        <v>139</v>
      </c>
      <c r="G32" s="58">
        <v>4.917602996254681</v>
      </c>
      <c r="H32" s="58">
        <v>4.6161137440758235</v>
      </c>
      <c r="I32" s="58">
        <v>4.6527415143603141</v>
      </c>
      <c r="J32" s="58">
        <v>4.7478005865102677</v>
      </c>
      <c r="K32" s="58">
        <v>4.9357142857142806</v>
      </c>
      <c r="M32" s="26"/>
      <c r="N32" s="26"/>
      <c r="O32" s="26"/>
      <c r="P32" s="26"/>
      <c r="Q32" s="26"/>
      <c r="R32" s="26"/>
      <c r="S32" s="26"/>
      <c r="T32" s="26"/>
      <c r="U32" s="26"/>
      <c r="V32" s="26"/>
    </row>
    <row r="33" spans="1:22" ht="14.25" x14ac:dyDescent="0.25">
      <c r="A33" s="142">
        <v>2016</v>
      </c>
      <c r="B33" s="135" t="s">
        <v>129</v>
      </c>
      <c r="C33" s="135" t="s">
        <v>130</v>
      </c>
      <c r="F33" s="135">
        <v>2016</v>
      </c>
      <c r="G33" s="147" t="s">
        <v>136</v>
      </c>
      <c r="H33" s="147" t="s">
        <v>132</v>
      </c>
      <c r="I33" s="147" t="s">
        <v>133</v>
      </c>
      <c r="J33" s="147" t="s">
        <v>134</v>
      </c>
      <c r="K33" s="147" t="s">
        <v>135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</row>
    <row r="34" spans="1:22" ht="14.25" x14ac:dyDescent="0.25">
      <c r="A34" s="5" t="s">
        <v>139</v>
      </c>
      <c r="B34" s="58">
        <v>4.2252189141856391</v>
      </c>
      <c r="C34" s="58">
        <v>4.2105451936872385</v>
      </c>
      <c r="F34" s="5" t="s">
        <v>139</v>
      </c>
      <c r="G34" s="58">
        <v>4.2361623616236139</v>
      </c>
      <c r="H34" s="58">
        <v>4.1080332409972371</v>
      </c>
      <c r="I34" s="58">
        <v>4.0091590341382179</v>
      </c>
      <c r="J34" s="58">
        <v>4.1844783715012754</v>
      </c>
      <c r="K34" s="58">
        <v>4.659287776708374</v>
      </c>
      <c r="M34" s="26"/>
      <c r="N34" s="26"/>
      <c r="O34" s="26"/>
      <c r="P34" s="26"/>
      <c r="Q34" s="26"/>
      <c r="R34" s="26"/>
      <c r="S34" s="26"/>
      <c r="T34" s="26"/>
      <c r="U34" s="26"/>
      <c r="V34" s="26"/>
    </row>
    <row r="35" spans="1:22" ht="14.25" x14ac:dyDescent="0.25">
      <c r="A35" s="142">
        <v>2014</v>
      </c>
      <c r="B35" s="135" t="s">
        <v>129</v>
      </c>
      <c r="C35" s="135" t="s">
        <v>130</v>
      </c>
      <c r="F35" s="135">
        <v>2014</v>
      </c>
      <c r="G35" s="147" t="s">
        <v>136</v>
      </c>
      <c r="H35" s="147" t="s">
        <v>132</v>
      </c>
      <c r="I35" s="147" t="s">
        <v>133</v>
      </c>
      <c r="J35" s="147" t="s">
        <v>134</v>
      </c>
      <c r="K35" s="147" t="s">
        <v>135</v>
      </c>
      <c r="M35" s="26"/>
      <c r="N35" s="26"/>
      <c r="O35" s="26"/>
      <c r="P35" s="26"/>
      <c r="Q35" s="26"/>
      <c r="R35" s="26"/>
      <c r="S35" s="26"/>
      <c r="T35" s="26"/>
      <c r="U35" s="26"/>
      <c r="V35" s="26"/>
    </row>
    <row r="36" spans="1:22" ht="14.25" x14ac:dyDescent="0.25">
      <c r="A36" s="5" t="s">
        <v>139</v>
      </c>
      <c r="B36" s="58">
        <v>4.5164021164021149</v>
      </c>
      <c r="C36" s="58">
        <v>4.9359243697478936</v>
      </c>
      <c r="F36" s="5" t="s">
        <v>139</v>
      </c>
      <c r="G36" s="58">
        <v>4.8070175438596499</v>
      </c>
      <c r="H36" s="58">
        <v>4.4902280130293128</v>
      </c>
      <c r="I36" s="58">
        <v>4.6111111111111089</v>
      </c>
      <c r="J36" s="58">
        <v>4.7670682730923666</v>
      </c>
      <c r="K36" s="58">
        <v>5.1777108433734922</v>
      </c>
      <c r="M36" s="26"/>
      <c r="N36" s="26"/>
      <c r="O36" s="26"/>
      <c r="P36" s="26"/>
      <c r="Q36" s="26"/>
      <c r="R36" s="26"/>
      <c r="S36" s="26"/>
      <c r="T36" s="26"/>
      <c r="U36" s="26"/>
      <c r="V36" s="26"/>
    </row>
    <row r="37" spans="1:22" ht="14.25" x14ac:dyDescent="0.25">
      <c r="A37" s="142">
        <v>2012</v>
      </c>
      <c r="B37" s="135" t="s">
        <v>129</v>
      </c>
      <c r="C37" s="135" t="s">
        <v>130</v>
      </c>
      <c r="F37" s="135">
        <v>2012</v>
      </c>
      <c r="G37" s="147" t="s">
        <v>136</v>
      </c>
      <c r="H37" s="147" t="s">
        <v>132</v>
      </c>
      <c r="I37" s="147" t="s">
        <v>133</v>
      </c>
      <c r="J37" s="147" t="s">
        <v>134</v>
      </c>
      <c r="K37" s="147" t="s">
        <v>135</v>
      </c>
    </row>
    <row r="38" spans="1:22" ht="14.25" x14ac:dyDescent="0.25">
      <c r="A38" s="5" t="s">
        <v>139</v>
      </c>
      <c r="B38" s="58">
        <v>4.7685009487665901</v>
      </c>
      <c r="C38" s="58">
        <v>4.9504862953138922</v>
      </c>
      <c r="F38" s="5" t="s">
        <v>139</v>
      </c>
      <c r="G38" s="58">
        <v>4.9739583333333348</v>
      </c>
      <c r="H38" s="58">
        <v>4.7268786127167628</v>
      </c>
      <c r="I38" s="58">
        <v>4.8050632911392404</v>
      </c>
      <c r="J38" s="58">
        <v>4.4326241134751765</v>
      </c>
      <c r="K38" s="58">
        <v>5.3148148148148193</v>
      </c>
    </row>
    <row r="39" spans="1:22" ht="14.25" x14ac:dyDescent="0.25">
      <c r="A39" s="142">
        <v>2009</v>
      </c>
      <c r="B39" s="135" t="s">
        <v>129</v>
      </c>
      <c r="C39" s="135" t="s">
        <v>130</v>
      </c>
      <c r="F39" s="135">
        <v>2009</v>
      </c>
      <c r="G39" s="147" t="s">
        <v>136</v>
      </c>
      <c r="H39" s="147" t="s">
        <v>132</v>
      </c>
      <c r="I39" s="147" t="s">
        <v>133</v>
      </c>
      <c r="J39" s="147" t="s">
        <v>134</v>
      </c>
      <c r="K39" s="147" t="s">
        <v>135</v>
      </c>
    </row>
    <row r="40" spans="1:22" ht="14.25" x14ac:dyDescent="0.25">
      <c r="A40" s="5" t="s">
        <v>139</v>
      </c>
      <c r="B40" s="58">
        <v>3.2499999999999996</v>
      </c>
      <c r="C40" s="58">
        <v>3.4407514450867023</v>
      </c>
      <c r="F40" s="5" t="s">
        <v>139</v>
      </c>
      <c r="G40" s="58">
        <v>3.2854291417165666</v>
      </c>
      <c r="H40" s="58">
        <v>3.090439276485792</v>
      </c>
      <c r="I40" s="58">
        <v>2.9482288828337877</v>
      </c>
      <c r="J40" s="58">
        <v>3.5406162464985971</v>
      </c>
      <c r="K40" s="58">
        <v>3.9591439688715999</v>
      </c>
    </row>
    <row r="41" spans="1:22" ht="15" thickBot="1" x14ac:dyDescent="0.3">
      <c r="A41" s="142">
        <v>2008</v>
      </c>
      <c r="B41" s="135" t="s">
        <v>129</v>
      </c>
      <c r="C41" s="135" t="s">
        <v>130</v>
      </c>
      <c r="F41" s="135">
        <v>2008</v>
      </c>
      <c r="G41" s="147" t="s">
        <v>136</v>
      </c>
      <c r="H41" s="147" t="s">
        <v>132</v>
      </c>
      <c r="I41" s="147" t="s">
        <v>133</v>
      </c>
      <c r="J41" s="147" t="s">
        <v>134</v>
      </c>
      <c r="K41" s="147" t="s">
        <v>135</v>
      </c>
    </row>
    <row r="42" spans="1:22" ht="15" thickBot="1" x14ac:dyDescent="0.3">
      <c r="A42" s="5" t="s">
        <v>139</v>
      </c>
      <c r="B42" s="58">
        <v>5.6394787644787696</v>
      </c>
      <c r="C42" s="58">
        <v>5.6353591160220997</v>
      </c>
      <c r="F42" s="5" t="s">
        <v>139</v>
      </c>
      <c r="G42" s="58">
        <v>5.4237288140000004</v>
      </c>
      <c r="H42" s="58">
        <v>5.526119403</v>
      </c>
      <c r="I42" s="58">
        <v>5.7432432430000002</v>
      </c>
      <c r="J42" s="58">
        <v>5.6782945739999997</v>
      </c>
      <c r="K42" s="58">
        <v>5.9704370180000002</v>
      </c>
    </row>
    <row r="43" spans="1:22" ht="15" thickBot="1" x14ac:dyDescent="0.3">
      <c r="A43" s="142">
        <v>2007</v>
      </c>
      <c r="B43" s="135" t="s">
        <v>129</v>
      </c>
      <c r="C43" s="135" t="s">
        <v>130</v>
      </c>
      <c r="F43" s="135">
        <v>2007</v>
      </c>
      <c r="G43" s="147" t="s">
        <v>131</v>
      </c>
      <c r="H43" s="147" t="s">
        <v>132</v>
      </c>
      <c r="I43" s="147" t="s">
        <v>133</v>
      </c>
      <c r="J43" s="147" t="s">
        <v>134</v>
      </c>
      <c r="K43" s="147" t="s">
        <v>135</v>
      </c>
    </row>
    <row r="44" spans="1:22" ht="14.25" x14ac:dyDescent="0.25">
      <c r="A44" s="5" t="s">
        <v>139</v>
      </c>
      <c r="B44" s="58">
        <v>5.080492424242423</v>
      </c>
      <c r="C44" s="58">
        <v>5.1810645724258251</v>
      </c>
      <c r="F44" s="5" t="s">
        <v>139</v>
      </c>
      <c r="G44" s="58">
        <v>4.6513002364066205</v>
      </c>
      <c r="H44" s="58">
        <v>4.7063037249283672</v>
      </c>
      <c r="I44" s="58">
        <v>5.3428571428571416</v>
      </c>
      <c r="J44" s="58">
        <v>5.4328621908127239</v>
      </c>
      <c r="K44" s="58">
        <v>5.8984375000000018</v>
      </c>
    </row>
    <row r="45" spans="1:22" ht="14.25" x14ac:dyDescent="0.25">
      <c r="A45" s="144">
        <v>2006</v>
      </c>
      <c r="B45" s="148" t="s">
        <v>129</v>
      </c>
      <c r="C45" s="149" t="s">
        <v>130</v>
      </c>
      <c r="F45" s="135">
        <v>2006</v>
      </c>
      <c r="G45" s="147" t="s">
        <v>131</v>
      </c>
      <c r="H45" s="147" t="s">
        <v>132</v>
      </c>
      <c r="I45" s="147" t="s">
        <v>133</v>
      </c>
      <c r="J45" s="147" t="s">
        <v>134</v>
      </c>
      <c r="K45" s="147" t="s">
        <v>135</v>
      </c>
    </row>
    <row r="46" spans="1:22" ht="14.25" x14ac:dyDescent="0.25">
      <c r="A46" s="5" t="s">
        <v>139</v>
      </c>
      <c r="B46" s="58">
        <v>4.9775672981056829</v>
      </c>
      <c r="C46" s="58">
        <v>4.9746075715604761</v>
      </c>
      <c r="F46" s="5" t="s">
        <v>139</v>
      </c>
      <c r="G46" s="51">
        <v>4.7082499999999996</v>
      </c>
      <c r="H46" s="51">
        <v>5.0729999999999995</v>
      </c>
      <c r="I46" s="51">
        <v>4.74</v>
      </c>
      <c r="J46" s="51">
        <v>5.05</v>
      </c>
      <c r="K46" s="51">
        <v>5.2424999999999997</v>
      </c>
    </row>
    <row r="49" spans="2:22" x14ac:dyDescent="0.25">
      <c r="B49" s="79"/>
      <c r="C49" s="80"/>
      <c r="G49" s="79"/>
      <c r="H49" s="80"/>
      <c r="I49" s="80"/>
      <c r="J49" s="80"/>
      <c r="K49" s="80"/>
    </row>
    <row r="50" spans="2:22" x14ac:dyDescent="0.25">
      <c r="B50" s="79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</row>
  </sheetData>
  <pageMargins left="0.7" right="0.7" top="0.75" bottom="0.75" header="0.3" footer="0.3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92D050"/>
  </sheetPr>
  <dimension ref="A1:W46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168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x14ac:dyDescent="0.25">
      <c r="A3" s="25" t="s">
        <v>95</v>
      </c>
    </row>
    <row r="4" spans="1:23" ht="48.6" customHeight="1" thickBot="1" x14ac:dyDescent="0.3">
      <c r="A4" s="139" t="s">
        <v>89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 t="s">
        <v>217</v>
      </c>
      <c r="H4" s="128" t="s">
        <v>217</v>
      </c>
      <c r="I4" s="128" t="s">
        <v>217</v>
      </c>
      <c r="J4" s="128" t="s">
        <v>217</v>
      </c>
    </row>
    <row r="5" spans="1:23" ht="15" customHeight="1" x14ac:dyDescent="0.25">
      <c r="A5" s="40" t="s">
        <v>139</v>
      </c>
      <c r="B5" s="42">
        <v>5.99</v>
      </c>
      <c r="C5" s="42">
        <v>5.8832925475366702</v>
      </c>
      <c r="D5" s="42">
        <v>5.23369095344637</v>
      </c>
      <c r="E5" s="42">
        <v>5.72</v>
      </c>
      <c r="F5" s="42">
        <v>5.3590361196461975</v>
      </c>
      <c r="G5" s="42">
        <v>5.35</v>
      </c>
      <c r="H5" s="42">
        <v>6.0540000000000003</v>
      </c>
      <c r="I5" s="42">
        <v>6.3822602431337234</v>
      </c>
      <c r="J5" s="42">
        <v>6.1945857105748559</v>
      </c>
    </row>
    <row r="6" spans="1:23" x14ac:dyDescent="0.25">
      <c r="A6" s="26" t="s">
        <v>220</v>
      </c>
    </row>
    <row r="8" spans="1:23" s="23" customFormat="1" ht="28.5" x14ac:dyDescent="0.25">
      <c r="A8" s="132">
        <v>2019</v>
      </c>
      <c r="B8" s="133" t="s">
        <v>110</v>
      </c>
      <c r="C8" s="133" t="s">
        <v>111</v>
      </c>
      <c r="D8" s="133" t="s">
        <v>112</v>
      </c>
      <c r="E8" s="133" t="s">
        <v>113</v>
      </c>
      <c r="F8" s="133" t="s">
        <v>114</v>
      </c>
      <c r="G8" s="133" t="s">
        <v>145</v>
      </c>
      <c r="H8" s="133" t="s">
        <v>115</v>
      </c>
      <c r="I8" s="133" t="s">
        <v>116</v>
      </c>
      <c r="J8" s="133" t="s">
        <v>117</v>
      </c>
      <c r="K8" s="133" t="s">
        <v>118</v>
      </c>
      <c r="L8" s="133" t="s">
        <v>119</v>
      </c>
      <c r="M8" s="133" t="s">
        <v>120</v>
      </c>
      <c r="N8" s="133" t="s">
        <v>121</v>
      </c>
      <c r="O8" s="133" t="s">
        <v>122</v>
      </c>
      <c r="P8" s="133" t="s">
        <v>123</v>
      </c>
      <c r="Q8" s="133" t="s">
        <v>124</v>
      </c>
      <c r="R8" s="133" t="s">
        <v>125</v>
      </c>
      <c r="S8" s="133" t="s">
        <v>126</v>
      </c>
      <c r="T8" s="133" t="s">
        <v>149</v>
      </c>
      <c r="U8" s="133" t="s">
        <v>127</v>
      </c>
      <c r="V8" s="133" t="s">
        <v>128</v>
      </c>
      <c r="W8" s="1"/>
    </row>
    <row r="9" spans="1:23" ht="14.25" x14ac:dyDescent="0.25">
      <c r="A9" s="4" t="s">
        <v>139</v>
      </c>
      <c r="B9" s="58">
        <v>5.72</v>
      </c>
      <c r="C9" s="58">
        <v>5.92</v>
      </c>
      <c r="D9" s="58">
        <v>6.03</v>
      </c>
      <c r="E9" s="58">
        <v>5.59</v>
      </c>
      <c r="F9" s="58">
        <v>5.7</v>
      </c>
      <c r="G9" s="58">
        <v>5.37</v>
      </c>
      <c r="H9" s="58">
        <v>6.17</v>
      </c>
      <c r="I9" s="58">
        <v>6.46</v>
      </c>
      <c r="J9" s="58">
        <v>6.1</v>
      </c>
      <c r="K9" s="58">
        <v>5.72</v>
      </c>
      <c r="L9" s="58">
        <v>5.86</v>
      </c>
      <c r="M9" s="58">
        <v>5.96</v>
      </c>
      <c r="N9" s="58">
        <v>5.89</v>
      </c>
      <c r="O9" s="58">
        <v>6.42</v>
      </c>
      <c r="P9" s="58">
        <v>6.16</v>
      </c>
      <c r="Q9" s="58">
        <v>6.26</v>
      </c>
      <c r="R9" s="58">
        <v>6.46</v>
      </c>
      <c r="S9" s="58">
        <v>5.51</v>
      </c>
      <c r="T9" s="58">
        <v>6.94</v>
      </c>
      <c r="U9" s="58">
        <v>5.53</v>
      </c>
      <c r="V9" s="58">
        <v>5.91</v>
      </c>
    </row>
    <row r="10" spans="1:23" ht="14.25" x14ac:dyDescent="0.25">
      <c r="A10" s="134">
        <v>2017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3" ht="14.25" x14ac:dyDescent="0.25">
      <c r="A11" s="4" t="s">
        <v>139</v>
      </c>
      <c r="B11" s="58">
        <v>6.3414634146341458</v>
      </c>
      <c r="C11" s="58">
        <v>4.8823529411764701</v>
      </c>
      <c r="D11" s="58">
        <v>6.2236842105263168</v>
      </c>
      <c r="E11" s="58">
        <v>6.9280000000000035</v>
      </c>
      <c r="F11" s="58">
        <v>6.2755102040816322</v>
      </c>
      <c r="G11" s="58">
        <v>5.1645569620253173</v>
      </c>
      <c r="H11" s="58">
        <v>6.0344827586206895</v>
      </c>
      <c r="I11" s="58">
        <v>5.7303370786516874</v>
      </c>
      <c r="J11" s="58">
        <v>5.9238095238095232</v>
      </c>
      <c r="K11" s="58">
        <v>5.6909090909090905</v>
      </c>
      <c r="L11" s="58">
        <v>6.0845070422535219</v>
      </c>
      <c r="M11" s="58">
        <v>6.8144329896907196</v>
      </c>
      <c r="N11" s="58">
        <v>5.8144329896907223</v>
      </c>
      <c r="O11" s="58">
        <v>6.5245901639344259</v>
      </c>
      <c r="P11" s="58">
        <v>6.3271028037383168</v>
      </c>
      <c r="Q11" s="58">
        <v>4.9255319148936163</v>
      </c>
      <c r="R11" s="58">
        <v>4.0740740740740744</v>
      </c>
      <c r="S11" s="58">
        <v>6.1186440677966116</v>
      </c>
      <c r="T11" s="58">
        <v>5.3093525179856105</v>
      </c>
      <c r="U11" s="58">
        <v>6.4621212121212119</v>
      </c>
      <c r="V11" s="58">
        <v>5.8661971830985902</v>
      </c>
    </row>
    <row r="12" spans="1:23" ht="14.25" x14ac:dyDescent="0.25">
      <c r="A12" s="136">
        <v>2016</v>
      </c>
      <c r="B12" s="135" t="s">
        <v>110</v>
      </c>
      <c r="C12" s="135" t="s">
        <v>111</v>
      </c>
      <c r="D12" s="135" t="s">
        <v>112</v>
      </c>
      <c r="E12" s="135" t="s">
        <v>113</v>
      </c>
      <c r="F12" s="135" t="s">
        <v>114</v>
      </c>
      <c r="G12" s="135" t="s">
        <v>145</v>
      </c>
      <c r="H12" s="135" t="s">
        <v>115</v>
      </c>
      <c r="I12" s="135" t="s">
        <v>116</v>
      </c>
      <c r="J12" s="135" t="s">
        <v>117</v>
      </c>
      <c r="K12" s="135" t="s">
        <v>118</v>
      </c>
      <c r="L12" s="135" t="s">
        <v>119</v>
      </c>
      <c r="M12" s="135" t="s">
        <v>120</v>
      </c>
      <c r="N12" s="135" t="s">
        <v>121</v>
      </c>
      <c r="O12" s="135" t="s">
        <v>122</v>
      </c>
      <c r="P12" s="135" t="s">
        <v>123</v>
      </c>
      <c r="Q12" s="135" t="s">
        <v>124</v>
      </c>
      <c r="R12" s="135" t="s">
        <v>125</v>
      </c>
      <c r="S12" s="135" t="s">
        <v>126</v>
      </c>
      <c r="T12" s="135" t="s">
        <v>149</v>
      </c>
      <c r="U12" s="135" t="s">
        <v>127</v>
      </c>
      <c r="V12" s="135" t="s">
        <v>128</v>
      </c>
    </row>
    <row r="13" spans="1:23" ht="14.25" x14ac:dyDescent="0.25">
      <c r="A13" s="39" t="s">
        <v>139</v>
      </c>
      <c r="B13" s="58">
        <v>5.5040650406504081</v>
      </c>
      <c r="C13" s="58">
        <v>5.9774436090225551</v>
      </c>
      <c r="D13" s="58">
        <v>5.3050847457627155</v>
      </c>
      <c r="E13" s="58">
        <v>5.1520912547528503</v>
      </c>
      <c r="F13" s="58">
        <v>4.969879518072287</v>
      </c>
      <c r="G13" s="58">
        <v>4.9517543859649136</v>
      </c>
      <c r="H13" s="58">
        <v>5.1328124999999991</v>
      </c>
      <c r="I13" s="58">
        <v>4.6198347107438034</v>
      </c>
      <c r="J13" s="58">
        <v>5.8307692307692234</v>
      </c>
      <c r="K13" s="58">
        <v>5.2803738317757007</v>
      </c>
      <c r="L13" s="58">
        <v>5.049429657794672</v>
      </c>
      <c r="M13" s="58">
        <v>5.72566371681416</v>
      </c>
      <c r="N13" s="58">
        <v>5.0341880341880323</v>
      </c>
      <c r="O13" s="58">
        <v>5.1992031872509976</v>
      </c>
      <c r="P13" s="58">
        <v>5.6458333333333366</v>
      </c>
      <c r="Q13" s="58">
        <v>5.1410256410256396</v>
      </c>
      <c r="R13" s="58">
        <v>5.1030927835051507</v>
      </c>
      <c r="S13" s="58">
        <v>4.7515527950310545</v>
      </c>
      <c r="T13" s="58">
        <v>6.1700000000000008</v>
      </c>
      <c r="U13" s="58">
        <v>5.5979381443299001</v>
      </c>
      <c r="V13" s="58">
        <v>4.2029850746268682</v>
      </c>
    </row>
    <row r="14" spans="1:23" ht="14.25" x14ac:dyDescent="0.25">
      <c r="A14" s="134">
        <v>2014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39" t="s">
        <v>139</v>
      </c>
      <c r="B15" s="58">
        <v>5.4408602150537639</v>
      </c>
      <c r="C15" s="58">
        <v>6.2872340425531918</v>
      </c>
      <c r="D15" s="58">
        <v>6.6969696969696964</v>
      </c>
      <c r="E15" s="58">
        <v>5.9673913043478262</v>
      </c>
      <c r="F15" s="58">
        <v>6.1066666666666674</v>
      </c>
      <c r="G15" s="58">
        <v>5.0980392156862742</v>
      </c>
      <c r="H15" s="58">
        <v>5.7558139534883743</v>
      </c>
      <c r="I15" s="58">
        <v>5.4130434782608701</v>
      </c>
      <c r="J15" s="58">
        <v>6.2105263157894752</v>
      </c>
      <c r="K15" s="58">
        <v>4.9753086419753059</v>
      </c>
      <c r="L15" s="58">
        <v>5.3376623376623389</v>
      </c>
      <c r="M15" s="58">
        <v>5.5505617977528061</v>
      </c>
      <c r="N15" s="58">
        <v>4.9558823529411784</v>
      </c>
      <c r="O15" s="58">
        <v>5.3900000000000015</v>
      </c>
      <c r="P15" s="58">
        <v>6.8936170212765946</v>
      </c>
      <c r="Q15" s="58">
        <v>5.3069306930693037</v>
      </c>
      <c r="R15" s="58">
        <v>5.6379310344827589</v>
      </c>
      <c r="S15" s="58">
        <v>6.1954022988505759</v>
      </c>
      <c r="T15" s="58">
        <v>5.8720930232558137</v>
      </c>
      <c r="U15" s="58">
        <v>6.085365853658538</v>
      </c>
      <c r="V15" s="58">
        <v>5.6396396396396415</v>
      </c>
    </row>
    <row r="16" spans="1:23" ht="14.25" x14ac:dyDescent="0.25">
      <c r="A16" s="136">
        <v>2012</v>
      </c>
      <c r="B16" s="135" t="s">
        <v>110</v>
      </c>
      <c r="C16" s="135" t="s">
        <v>111</v>
      </c>
      <c r="D16" s="135" t="s">
        <v>112</v>
      </c>
      <c r="E16" s="135" t="s">
        <v>113</v>
      </c>
      <c r="F16" s="135" t="s">
        <v>114</v>
      </c>
      <c r="G16" s="135" t="s">
        <v>145</v>
      </c>
      <c r="H16" s="135" t="s">
        <v>115</v>
      </c>
      <c r="I16" s="135" t="s">
        <v>116</v>
      </c>
      <c r="J16" s="135" t="s">
        <v>117</v>
      </c>
      <c r="K16" s="135" t="s">
        <v>118</v>
      </c>
      <c r="L16" s="135" t="s">
        <v>119</v>
      </c>
      <c r="M16" s="135" t="s">
        <v>120</v>
      </c>
      <c r="N16" s="135" t="s">
        <v>121</v>
      </c>
      <c r="O16" s="135" t="s">
        <v>122</v>
      </c>
      <c r="P16" s="135" t="s">
        <v>123</v>
      </c>
      <c r="Q16" s="135" t="s">
        <v>124</v>
      </c>
      <c r="R16" s="135" t="s">
        <v>125</v>
      </c>
      <c r="S16" s="135" t="s">
        <v>126</v>
      </c>
      <c r="T16" s="135" t="s">
        <v>149</v>
      </c>
      <c r="U16" s="135" t="s">
        <v>127</v>
      </c>
      <c r="V16" s="135" t="s">
        <v>128</v>
      </c>
    </row>
    <row r="17" spans="1:22" ht="14.25" x14ac:dyDescent="0.25">
      <c r="A17" s="39" t="s">
        <v>139</v>
      </c>
      <c r="B17" s="58">
        <v>5.301886792452831</v>
      </c>
      <c r="C17" s="58">
        <v>5.1132075471698109</v>
      </c>
      <c r="D17" s="58">
        <v>5.2330097087378649</v>
      </c>
      <c r="E17" s="58">
        <v>4.8867924528301883</v>
      </c>
      <c r="F17" s="58">
        <v>5.6288659793814411</v>
      </c>
      <c r="G17" s="58">
        <v>5.2672413793103452</v>
      </c>
      <c r="H17" s="58">
        <v>4.4318181818181817</v>
      </c>
      <c r="I17" s="58">
        <v>5.5739130434782611</v>
      </c>
      <c r="J17" s="58">
        <v>4.7064220183486256</v>
      </c>
      <c r="K17" s="58">
        <v>5.5444444444444425</v>
      </c>
      <c r="L17" s="58">
        <v>5.1810344827586219</v>
      </c>
      <c r="M17" s="58">
        <v>5.0000000000000009</v>
      </c>
      <c r="N17" s="58">
        <v>5.627272727272727</v>
      </c>
      <c r="O17" s="58">
        <v>6.1034482758620667</v>
      </c>
      <c r="P17" s="58">
        <v>5.3839285714285694</v>
      </c>
      <c r="Q17" s="58">
        <v>5.0625000000000018</v>
      </c>
      <c r="R17" s="58">
        <v>5.8928571428571432</v>
      </c>
      <c r="S17" s="58">
        <v>5.4504504504504503</v>
      </c>
      <c r="T17" s="58">
        <v>6.4396551724137936</v>
      </c>
      <c r="U17" s="58">
        <v>5.7456140350877156</v>
      </c>
      <c r="V17" s="58">
        <v>5.3263157894736839</v>
      </c>
    </row>
    <row r="18" spans="1:22" ht="14.25" x14ac:dyDescent="0.25">
      <c r="A18" s="134">
        <v>2009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39" t="s">
        <v>139</v>
      </c>
      <c r="B19" s="58">
        <v>5.1449999999999996</v>
      </c>
      <c r="C19" s="58">
        <v>5.22</v>
      </c>
      <c r="D19" s="58">
        <v>5.4450000000000003</v>
      </c>
      <c r="E19" s="58">
        <v>6.0449999999999999</v>
      </c>
      <c r="F19" s="58">
        <v>4.68</v>
      </c>
      <c r="G19" s="58">
        <v>5.07</v>
      </c>
      <c r="H19" s="58">
        <v>5.16</v>
      </c>
      <c r="I19" s="58">
        <v>6.63</v>
      </c>
      <c r="J19" s="58">
        <v>5.31</v>
      </c>
      <c r="K19" s="58">
        <v>5.2949999999999999</v>
      </c>
      <c r="L19" s="58">
        <v>5.5949999999999998</v>
      </c>
      <c r="M19" s="58">
        <v>4.92</v>
      </c>
      <c r="N19" s="58">
        <v>5.2949999999999999</v>
      </c>
      <c r="O19" s="58">
        <v>4.62</v>
      </c>
      <c r="P19" s="58">
        <v>5.4450000000000003</v>
      </c>
      <c r="Q19" s="58">
        <v>5.91</v>
      </c>
      <c r="R19" s="58">
        <v>4.9349999999999996</v>
      </c>
      <c r="S19" s="58">
        <v>4.5599999999999996</v>
      </c>
      <c r="T19" s="58">
        <v>6.66</v>
      </c>
      <c r="U19" s="58">
        <v>4.71</v>
      </c>
      <c r="V19" s="58">
        <v>4.9050000000000002</v>
      </c>
    </row>
    <row r="20" spans="1:22" ht="14.25" x14ac:dyDescent="0.25">
      <c r="A20" s="136">
        <v>2008</v>
      </c>
      <c r="B20" s="135" t="s">
        <v>110</v>
      </c>
      <c r="C20" s="135" t="s">
        <v>111</v>
      </c>
      <c r="D20" s="135" t="s">
        <v>112</v>
      </c>
      <c r="E20" s="135" t="s">
        <v>113</v>
      </c>
      <c r="F20" s="135" t="s">
        <v>114</v>
      </c>
      <c r="G20" s="135" t="s">
        <v>145</v>
      </c>
      <c r="H20" s="135" t="s">
        <v>115</v>
      </c>
      <c r="I20" s="135" t="s">
        <v>116</v>
      </c>
      <c r="J20" s="135" t="s">
        <v>117</v>
      </c>
      <c r="K20" s="135" t="s">
        <v>118</v>
      </c>
      <c r="L20" s="135" t="s">
        <v>119</v>
      </c>
      <c r="M20" s="135" t="s">
        <v>120</v>
      </c>
      <c r="N20" s="135" t="s">
        <v>121</v>
      </c>
      <c r="O20" s="135" t="s">
        <v>122</v>
      </c>
      <c r="P20" s="135" t="s">
        <v>123</v>
      </c>
      <c r="Q20" s="135" t="s">
        <v>124</v>
      </c>
      <c r="R20" s="135" t="s">
        <v>125</v>
      </c>
      <c r="S20" s="135" t="s">
        <v>126</v>
      </c>
      <c r="T20" s="135" t="s">
        <v>149</v>
      </c>
      <c r="U20" s="135" t="s">
        <v>127</v>
      </c>
      <c r="V20" s="135" t="s">
        <v>128</v>
      </c>
    </row>
    <row r="21" spans="1:22" ht="14.25" x14ac:dyDescent="0.25">
      <c r="A21" s="39" t="s">
        <v>139</v>
      </c>
      <c r="B21" s="58">
        <v>6.0540000000000003</v>
      </c>
      <c r="C21" s="58">
        <v>6.57</v>
      </c>
      <c r="D21" s="58">
        <v>6.2009999999999996</v>
      </c>
      <c r="E21" s="58">
        <v>5.7889999999999997</v>
      </c>
      <c r="F21" s="58">
        <v>5.8170000000000002</v>
      </c>
      <c r="G21" s="58">
        <v>5.81</v>
      </c>
      <c r="H21" s="58">
        <v>5.9450000000000003</v>
      </c>
      <c r="I21" s="58">
        <v>5.931</v>
      </c>
      <c r="J21" s="58">
        <v>5.7060000000000004</v>
      </c>
      <c r="K21" s="58">
        <v>6.2249999999999996</v>
      </c>
      <c r="L21" s="58">
        <v>5.8179999999999996</v>
      </c>
      <c r="M21" s="58">
        <v>5.6379999999999999</v>
      </c>
      <c r="N21" s="58">
        <v>5.3449999999999998</v>
      </c>
      <c r="O21" s="58">
        <v>5.9240000000000004</v>
      </c>
      <c r="P21" s="58">
        <v>5.7939999999999996</v>
      </c>
      <c r="Q21" s="58">
        <v>6.36</v>
      </c>
      <c r="R21" s="58">
        <v>5.2519999999999998</v>
      </c>
      <c r="S21" s="58">
        <v>5.8170000000000002</v>
      </c>
      <c r="T21" s="58">
        <v>5.5880000000000001</v>
      </c>
      <c r="U21" s="58">
        <v>5.758</v>
      </c>
      <c r="V21" s="58">
        <v>6.4284999999999997</v>
      </c>
    </row>
    <row r="22" spans="1:22" ht="14.25" x14ac:dyDescent="0.25">
      <c r="A22" s="134">
        <v>2007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39" t="s">
        <v>139</v>
      </c>
      <c r="B23" s="58">
        <v>5.9862385321100922</v>
      </c>
      <c r="C23" s="58">
        <v>5.7183908045976999</v>
      </c>
      <c r="D23" s="58">
        <v>5.6443298969072151</v>
      </c>
      <c r="E23" s="58">
        <v>7.3214285714285685</v>
      </c>
      <c r="F23" s="58">
        <v>7.8097345132743401</v>
      </c>
      <c r="G23" s="58">
        <v>6.5291262135922334</v>
      </c>
      <c r="H23" s="58">
        <v>6.9347826086956497</v>
      </c>
      <c r="I23" s="58">
        <v>5.0208333333333321</v>
      </c>
      <c r="J23" s="58">
        <v>7.1505376344086002</v>
      </c>
      <c r="K23" s="58">
        <v>6.6983695652173934</v>
      </c>
      <c r="L23" s="58">
        <v>5.3792134831460707</v>
      </c>
      <c r="M23" s="58">
        <v>5.7954545454545485</v>
      </c>
      <c r="N23" s="58">
        <v>5.6595092024539877</v>
      </c>
      <c r="O23" s="58">
        <v>6.118421052631577</v>
      </c>
      <c r="P23" s="58">
        <v>7.3148148148148149</v>
      </c>
      <c r="Q23" s="58">
        <v>6.2121212121212119</v>
      </c>
      <c r="R23" s="58">
        <v>7.6650943396226427</v>
      </c>
      <c r="S23" s="58">
        <v>5.0641025641025639</v>
      </c>
      <c r="T23" s="58">
        <v>6.5277777777777777</v>
      </c>
      <c r="U23" s="58">
        <v>6.1778846153846168</v>
      </c>
      <c r="V23" s="58">
        <v>7.0945945945945956</v>
      </c>
    </row>
    <row r="24" spans="1:22" ht="14.25" x14ac:dyDescent="0.25">
      <c r="A24" s="134">
        <v>2006</v>
      </c>
      <c r="B24" s="135" t="s">
        <v>110</v>
      </c>
      <c r="C24" s="135" t="s">
        <v>111</v>
      </c>
      <c r="D24" s="135" t="s">
        <v>112</v>
      </c>
      <c r="E24" s="135" t="s">
        <v>113</v>
      </c>
      <c r="F24" s="135" t="s">
        <v>114</v>
      </c>
      <c r="G24" s="135" t="s">
        <v>145</v>
      </c>
      <c r="H24" s="135" t="s">
        <v>115</v>
      </c>
      <c r="I24" s="135" t="s">
        <v>116</v>
      </c>
      <c r="J24" s="135" t="s">
        <v>117</v>
      </c>
      <c r="K24" s="135" t="s">
        <v>118</v>
      </c>
      <c r="L24" s="135" t="s">
        <v>119</v>
      </c>
      <c r="M24" s="135" t="s">
        <v>120</v>
      </c>
      <c r="N24" s="135" t="s">
        <v>121</v>
      </c>
      <c r="O24" s="135" t="s">
        <v>122</v>
      </c>
      <c r="P24" s="135" t="s">
        <v>123</v>
      </c>
      <c r="Q24" s="135" t="s">
        <v>124</v>
      </c>
      <c r="R24" s="135" t="s">
        <v>125</v>
      </c>
      <c r="S24" s="135" t="s">
        <v>126</v>
      </c>
      <c r="T24" s="135" t="s">
        <v>149</v>
      </c>
      <c r="U24" s="135" t="s">
        <v>127</v>
      </c>
      <c r="V24" s="135" t="s">
        <v>128</v>
      </c>
    </row>
    <row r="25" spans="1:22" ht="14.25" x14ac:dyDescent="0.25">
      <c r="A25" s="39" t="s">
        <v>139</v>
      </c>
      <c r="B25" s="58">
        <v>6.2197500000000003</v>
      </c>
      <c r="C25" s="58">
        <v>5.85</v>
      </c>
      <c r="D25" s="58">
        <v>6.3712500000000007</v>
      </c>
      <c r="E25" s="58">
        <v>6.2967499999999994</v>
      </c>
      <c r="F25" s="58">
        <v>7.071428571428573</v>
      </c>
      <c r="G25" s="58">
        <v>6.8872549019607856</v>
      </c>
      <c r="H25" s="58">
        <v>6.6590909090909101</v>
      </c>
      <c r="I25" s="58">
        <v>5.4642857142857135</v>
      </c>
      <c r="J25" s="58">
        <v>5.9302325581395356</v>
      </c>
      <c r="K25" s="58">
        <v>6.4534883720930258</v>
      </c>
      <c r="L25" s="58">
        <v>5.2777777777777803</v>
      </c>
      <c r="M25" s="58">
        <v>6.8203883495145607</v>
      </c>
      <c r="N25" s="58">
        <v>5.8563535911602207</v>
      </c>
      <c r="O25" s="58">
        <v>6.4527027027027026</v>
      </c>
      <c r="P25" s="58">
        <v>6.1054421768707474</v>
      </c>
      <c r="Q25" s="58">
        <v>5.2830188679245271</v>
      </c>
      <c r="R25" s="58">
        <v>6.4999999999999991</v>
      </c>
      <c r="S25" s="58">
        <v>6.5217391304347831</v>
      </c>
      <c r="T25" s="58">
        <v>6.4361702127659584</v>
      </c>
      <c r="U25" s="58">
        <v>6.7342342342342363</v>
      </c>
      <c r="V25" s="58">
        <v>5.9</v>
      </c>
    </row>
    <row r="28" spans="1:22" x14ac:dyDescent="0.25">
      <c r="A28" s="50" t="s">
        <v>140</v>
      </c>
      <c r="B28" s="50"/>
      <c r="C28" s="50"/>
      <c r="D28" s="34"/>
      <c r="F28" s="50" t="s">
        <v>141</v>
      </c>
      <c r="G28" s="50"/>
      <c r="H28" s="50"/>
      <c r="I28" s="50"/>
      <c r="J28" s="50"/>
      <c r="K28" s="50"/>
    </row>
    <row r="29" spans="1:22" ht="14.25" x14ac:dyDescent="0.25">
      <c r="A29" s="142">
        <v>2019</v>
      </c>
      <c r="B29" s="135" t="s">
        <v>129</v>
      </c>
      <c r="C29" s="135" t="s">
        <v>130</v>
      </c>
      <c r="F29" s="143">
        <v>2019</v>
      </c>
      <c r="G29" s="147" t="s">
        <v>131</v>
      </c>
      <c r="H29" s="147" t="s">
        <v>132</v>
      </c>
      <c r="I29" s="147" t="s">
        <v>133</v>
      </c>
      <c r="J29" s="147" t="s">
        <v>134</v>
      </c>
      <c r="K29" s="147" t="s">
        <v>135</v>
      </c>
    </row>
    <row r="30" spans="1:22" ht="14.25" x14ac:dyDescent="0.25">
      <c r="A30" s="4" t="s">
        <v>139</v>
      </c>
      <c r="B30" s="58">
        <v>5.95</v>
      </c>
      <c r="C30" s="58">
        <v>6.07</v>
      </c>
      <c r="F30" s="13" t="s">
        <v>139</v>
      </c>
      <c r="G30" s="58">
        <v>6.35</v>
      </c>
      <c r="H30" s="58">
        <v>5.99</v>
      </c>
      <c r="I30" s="58">
        <v>5.81</v>
      </c>
      <c r="J30" s="58">
        <v>5.72</v>
      </c>
      <c r="K30" s="58">
        <v>6.24</v>
      </c>
      <c r="M30" s="26"/>
      <c r="N30" s="26"/>
      <c r="O30" s="26"/>
      <c r="P30" s="26"/>
      <c r="Q30" s="26"/>
      <c r="R30" s="26"/>
      <c r="S30" s="26"/>
      <c r="T30" s="26"/>
      <c r="U30" s="26"/>
      <c r="V30" s="26"/>
    </row>
    <row r="31" spans="1:22" ht="14.25" x14ac:dyDescent="0.25">
      <c r="A31" s="142">
        <v>2017</v>
      </c>
      <c r="B31" s="135" t="s">
        <v>129</v>
      </c>
      <c r="C31" s="135" t="s">
        <v>130</v>
      </c>
      <c r="F31" s="135">
        <v>2017</v>
      </c>
      <c r="G31" s="147" t="s">
        <v>131</v>
      </c>
      <c r="H31" s="147" t="s">
        <v>132</v>
      </c>
      <c r="I31" s="147" t="s">
        <v>133</v>
      </c>
      <c r="J31" s="147" t="s">
        <v>134</v>
      </c>
      <c r="K31" s="147" t="s">
        <v>135</v>
      </c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22" ht="14.25" x14ac:dyDescent="0.25">
      <c r="A32" s="5" t="s">
        <v>139</v>
      </c>
      <c r="B32" s="58">
        <v>5.870093457943919</v>
      </c>
      <c r="C32" s="58">
        <v>5.9252767527675267</v>
      </c>
      <c r="F32" s="5" t="s">
        <v>139</v>
      </c>
      <c r="G32" s="58">
        <v>6.1655172413793089</v>
      </c>
      <c r="H32" s="58">
        <v>5.8101851851851842</v>
      </c>
      <c r="I32" s="58">
        <v>5.6913580246913558</v>
      </c>
      <c r="J32" s="58">
        <v>5.7721893491124296</v>
      </c>
      <c r="K32" s="58">
        <v>6.1205073995771668</v>
      </c>
      <c r="M32" s="26"/>
      <c r="N32" s="26"/>
      <c r="O32" s="26"/>
      <c r="P32" s="26"/>
      <c r="Q32" s="26"/>
      <c r="R32" s="26"/>
      <c r="S32" s="26"/>
      <c r="T32" s="26"/>
      <c r="U32" s="26"/>
      <c r="V32" s="26"/>
    </row>
    <row r="33" spans="1:22" ht="14.25" x14ac:dyDescent="0.25">
      <c r="A33" s="142">
        <v>2016</v>
      </c>
      <c r="B33" s="135" t="s">
        <v>129</v>
      </c>
      <c r="C33" s="135" t="s">
        <v>130</v>
      </c>
      <c r="F33" s="135">
        <v>2016</v>
      </c>
      <c r="G33" s="147" t="s">
        <v>136</v>
      </c>
      <c r="H33" s="147" t="s">
        <v>132</v>
      </c>
      <c r="I33" s="147" t="s">
        <v>133</v>
      </c>
      <c r="J33" s="147" t="s">
        <v>134</v>
      </c>
      <c r="K33" s="147" t="s">
        <v>135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</row>
    <row r="34" spans="1:22" ht="14.25" x14ac:dyDescent="0.25">
      <c r="A34" s="5" t="s">
        <v>139</v>
      </c>
      <c r="B34" s="58">
        <v>5.1140594059405977</v>
      </c>
      <c r="C34" s="58">
        <v>5.3375355835705607</v>
      </c>
      <c r="F34" s="5" t="s">
        <v>139</v>
      </c>
      <c r="G34" s="58">
        <v>5.5430107526881711</v>
      </c>
      <c r="H34" s="58">
        <v>5.2090432503276567</v>
      </c>
      <c r="I34" s="58">
        <v>5.022813688212926</v>
      </c>
      <c r="J34" s="58">
        <v>5.0043795620437983</v>
      </c>
      <c r="K34" s="58">
        <v>5.3766632548618229</v>
      </c>
      <c r="M34" s="26"/>
      <c r="N34" s="26"/>
      <c r="O34" s="26"/>
      <c r="P34" s="26"/>
      <c r="Q34" s="26"/>
      <c r="R34" s="26"/>
      <c r="S34" s="26"/>
      <c r="T34" s="26"/>
      <c r="U34" s="26"/>
      <c r="V34" s="26"/>
    </row>
    <row r="35" spans="1:22" ht="14.25" x14ac:dyDescent="0.25">
      <c r="A35" s="142">
        <v>2014</v>
      </c>
      <c r="B35" s="135" t="s">
        <v>129</v>
      </c>
      <c r="C35" s="135" t="s">
        <v>130</v>
      </c>
      <c r="F35" s="135">
        <v>2014</v>
      </c>
      <c r="G35" s="147" t="s">
        <v>136</v>
      </c>
      <c r="H35" s="147" t="s">
        <v>132</v>
      </c>
      <c r="I35" s="147" t="s">
        <v>133</v>
      </c>
      <c r="J35" s="147" t="s">
        <v>134</v>
      </c>
      <c r="K35" s="147" t="s">
        <v>135</v>
      </c>
      <c r="M35" s="26"/>
      <c r="N35" s="26"/>
      <c r="O35" s="26"/>
      <c r="P35" s="26"/>
      <c r="Q35" s="26"/>
      <c r="R35" s="26"/>
      <c r="S35" s="26"/>
      <c r="T35" s="26"/>
      <c r="U35" s="26"/>
      <c r="V35" s="26"/>
    </row>
    <row r="36" spans="1:22" ht="14.25" x14ac:dyDescent="0.25">
      <c r="A36" s="5" t="s">
        <v>139</v>
      </c>
      <c r="B36" s="58">
        <v>5.5912486659551739</v>
      </c>
      <c r="C36" s="58">
        <v>5.9226856561546217</v>
      </c>
      <c r="F36" s="5" t="s">
        <v>139</v>
      </c>
      <c r="G36" s="58">
        <v>5.6167146974063451</v>
      </c>
      <c r="H36" s="58">
        <v>5.8422764227642308</v>
      </c>
      <c r="I36" s="58">
        <v>5.584745762711866</v>
      </c>
      <c r="J36" s="58">
        <v>5.7283464566929165</v>
      </c>
      <c r="K36" s="58">
        <v>5.9628571428571409</v>
      </c>
      <c r="M36" s="26"/>
      <c r="N36" s="26"/>
      <c r="O36" s="26"/>
      <c r="P36" s="26"/>
      <c r="Q36" s="26"/>
      <c r="R36" s="26"/>
      <c r="S36" s="26"/>
      <c r="T36" s="26"/>
      <c r="U36" s="26"/>
      <c r="V36" s="26"/>
    </row>
    <row r="37" spans="1:22" ht="14.25" x14ac:dyDescent="0.25">
      <c r="A37" s="142">
        <v>2012</v>
      </c>
      <c r="B37" s="135" t="s">
        <v>129</v>
      </c>
      <c r="C37" s="135" t="s">
        <v>130</v>
      </c>
      <c r="F37" s="135">
        <v>2012</v>
      </c>
      <c r="G37" s="147" t="s">
        <v>136</v>
      </c>
      <c r="H37" s="147" t="s">
        <v>132</v>
      </c>
      <c r="I37" s="147" t="s">
        <v>133</v>
      </c>
      <c r="J37" s="147" t="s">
        <v>134</v>
      </c>
      <c r="K37" s="147" t="s">
        <v>135</v>
      </c>
    </row>
    <row r="38" spans="1:22" ht="14.25" x14ac:dyDescent="0.25">
      <c r="A38" s="5" t="s">
        <v>139</v>
      </c>
      <c r="B38" s="58">
        <v>5.245630174793007</v>
      </c>
      <c r="C38" s="58">
        <v>5.5238500851788794</v>
      </c>
      <c r="F38" s="5" t="s">
        <v>139</v>
      </c>
      <c r="G38" s="58">
        <v>5.4267676767676845</v>
      </c>
      <c r="H38" s="58">
        <v>5.236953455571224</v>
      </c>
      <c r="I38" s="58">
        <v>5.1509900990099</v>
      </c>
      <c r="J38" s="58">
        <v>5.1789473684210527</v>
      </c>
      <c r="K38" s="58">
        <v>5.9271948608137084</v>
      </c>
    </row>
    <row r="39" spans="1:22" ht="14.25" x14ac:dyDescent="0.25">
      <c r="A39" s="142">
        <v>2009</v>
      </c>
      <c r="B39" s="135" t="s">
        <v>129</v>
      </c>
      <c r="C39" s="135" t="s">
        <v>130</v>
      </c>
      <c r="F39" s="135">
        <v>2009</v>
      </c>
      <c r="G39" s="147" t="s">
        <v>136</v>
      </c>
      <c r="H39" s="147" t="s">
        <v>132</v>
      </c>
      <c r="I39" s="147" t="s">
        <v>133</v>
      </c>
      <c r="J39" s="147" t="s">
        <v>134</v>
      </c>
      <c r="K39" s="147" t="s">
        <v>135</v>
      </c>
    </row>
    <row r="40" spans="1:22" ht="14.25" x14ac:dyDescent="0.25">
      <c r="A40" s="5" t="s">
        <v>139</v>
      </c>
      <c r="B40" s="58">
        <v>5.07</v>
      </c>
      <c r="C40" s="58">
        <v>5.5049999999999999</v>
      </c>
      <c r="F40" s="5" t="s">
        <v>139</v>
      </c>
      <c r="G40" s="58">
        <v>5.16</v>
      </c>
      <c r="H40" s="58">
        <v>5.07</v>
      </c>
      <c r="I40" s="58">
        <v>4.8150000000000004</v>
      </c>
      <c r="J40" s="58">
        <v>5.61</v>
      </c>
      <c r="K40" s="58">
        <v>5.9550000000000001</v>
      </c>
    </row>
    <row r="41" spans="1:22" ht="14.25" x14ac:dyDescent="0.25">
      <c r="A41" s="142">
        <v>2008</v>
      </c>
      <c r="B41" s="135" t="s">
        <v>129</v>
      </c>
      <c r="C41" s="135" t="s">
        <v>130</v>
      </c>
      <c r="F41" s="135">
        <v>2008</v>
      </c>
      <c r="G41" s="147" t="s">
        <v>136</v>
      </c>
      <c r="H41" s="147" t="s">
        <v>132</v>
      </c>
      <c r="I41" s="147" t="s">
        <v>133</v>
      </c>
      <c r="J41" s="147" t="s">
        <v>134</v>
      </c>
      <c r="K41" s="147" t="s">
        <v>135</v>
      </c>
    </row>
    <row r="42" spans="1:22" ht="15" thickBot="1" x14ac:dyDescent="0.3">
      <c r="A42" s="5" t="s">
        <v>139</v>
      </c>
      <c r="B42" s="58">
        <v>5.891</v>
      </c>
      <c r="C42" s="58">
        <v>5.87</v>
      </c>
      <c r="F42" s="5" t="s">
        <v>139</v>
      </c>
      <c r="G42" s="58">
        <v>6.23</v>
      </c>
      <c r="H42" s="58">
        <v>6.319</v>
      </c>
      <c r="I42" s="58">
        <v>6.4630000000000001</v>
      </c>
      <c r="J42" s="58">
        <v>6.36</v>
      </c>
      <c r="K42" s="58">
        <v>6.9240000000000004</v>
      </c>
    </row>
    <row r="43" spans="1:22" ht="15" thickBot="1" x14ac:dyDescent="0.3">
      <c r="A43" s="142">
        <v>2007</v>
      </c>
      <c r="B43" s="135" t="s">
        <v>129</v>
      </c>
      <c r="C43" s="135" t="s">
        <v>130</v>
      </c>
      <c r="F43" s="135">
        <v>2007</v>
      </c>
      <c r="G43" s="147" t="s">
        <v>136</v>
      </c>
      <c r="H43" s="147" t="s">
        <v>132</v>
      </c>
      <c r="I43" s="147" t="s">
        <v>133</v>
      </c>
      <c r="J43" s="147" t="s">
        <v>134</v>
      </c>
      <c r="K43" s="147" t="s">
        <v>135</v>
      </c>
    </row>
    <row r="44" spans="1:22" ht="15" thickBot="1" x14ac:dyDescent="0.3">
      <c r="A44" s="5" t="s">
        <v>139</v>
      </c>
      <c r="B44" s="58">
        <v>6.3634215500945164</v>
      </c>
      <c r="C44" s="58">
        <v>6.3993981083405007</v>
      </c>
      <c r="F44" s="5" t="s">
        <v>139</v>
      </c>
      <c r="G44" s="58">
        <v>6.1751152073732722</v>
      </c>
      <c r="H44" s="58">
        <v>6.0991379310344822</v>
      </c>
      <c r="I44" s="58">
        <v>6.3953488372093004</v>
      </c>
      <c r="J44" s="58">
        <v>6.5827338129496393</v>
      </c>
      <c r="K44" s="58">
        <v>6.8656716417910468</v>
      </c>
    </row>
    <row r="45" spans="1:22" ht="15" thickBot="1" x14ac:dyDescent="0.3">
      <c r="A45" s="144">
        <v>2006</v>
      </c>
      <c r="B45" s="148" t="s">
        <v>129</v>
      </c>
      <c r="C45" s="149" t="s">
        <v>130</v>
      </c>
      <c r="F45" s="135">
        <v>2006</v>
      </c>
      <c r="G45" s="147" t="s">
        <v>131</v>
      </c>
      <c r="H45" s="147" t="s">
        <v>132</v>
      </c>
      <c r="I45" s="147" t="s">
        <v>133</v>
      </c>
      <c r="J45" s="147" t="s">
        <v>134</v>
      </c>
      <c r="K45" s="147" t="s">
        <v>135</v>
      </c>
    </row>
    <row r="46" spans="1:22" ht="14.25" x14ac:dyDescent="0.25">
      <c r="A46" s="5" t="s">
        <v>139</v>
      </c>
      <c r="B46" s="58">
        <v>6.1880952380952268</v>
      </c>
      <c r="C46" s="58">
        <v>6.2013274336283164</v>
      </c>
      <c r="F46" s="5" t="s">
        <v>139</v>
      </c>
      <c r="G46" s="58">
        <v>6.2060000000000004</v>
      </c>
      <c r="H46" s="58">
        <v>6.2197499999999994</v>
      </c>
      <c r="I46" s="58">
        <v>5.85</v>
      </c>
      <c r="J46" s="58">
        <v>6.3712500000000007</v>
      </c>
      <c r="K46" s="58">
        <v>6.2967499999999994</v>
      </c>
    </row>
  </sheetData>
  <pageMargins left="0.7" right="0.7" top="0.75" bottom="0.75" header="0.3" footer="0.3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92D050"/>
  </sheetPr>
  <dimension ref="A1:W46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169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x14ac:dyDescent="0.25">
      <c r="A3" s="25" t="s">
        <v>95</v>
      </c>
    </row>
    <row r="4" spans="1:23" ht="48.6" customHeight="1" thickBot="1" x14ac:dyDescent="0.3">
      <c r="A4" s="139" t="s">
        <v>90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3" ht="15" customHeight="1" thickBot="1" x14ac:dyDescent="0.3">
      <c r="A5" s="40" t="s">
        <v>139</v>
      </c>
      <c r="B5" s="42">
        <v>5.67</v>
      </c>
      <c r="C5" s="42">
        <v>5.56635224889438</v>
      </c>
      <c r="D5" s="42">
        <v>5.1491804923787301</v>
      </c>
      <c r="E5" s="42">
        <v>5.65</v>
      </c>
      <c r="F5" s="42">
        <v>5.84</v>
      </c>
      <c r="G5" s="41" t="s">
        <v>60</v>
      </c>
      <c r="H5" s="41" t="s">
        <v>60</v>
      </c>
      <c r="I5" s="42">
        <v>6.4790485799999997</v>
      </c>
      <c r="J5" s="41" t="s">
        <v>60</v>
      </c>
    </row>
    <row r="7" spans="1:23" ht="14.25" thickBot="1" x14ac:dyDescent="0.3"/>
    <row r="8" spans="1:23" s="23" customFormat="1" ht="29.25" thickBot="1" x14ac:dyDescent="0.3">
      <c r="A8" s="132">
        <v>2019</v>
      </c>
      <c r="B8" s="133" t="s">
        <v>110</v>
      </c>
      <c r="C8" s="133" t="s">
        <v>111</v>
      </c>
      <c r="D8" s="133" t="s">
        <v>112</v>
      </c>
      <c r="E8" s="133" t="s">
        <v>113</v>
      </c>
      <c r="F8" s="133" t="s">
        <v>114</v>
      </c>
      <c r="G8" s="133" t="s">
        <v>145</v>
      </c>
      <c r="H8" s="133" t="s">
        <v>115</v>
      </c>
      <c r="I8" s="133" t="s">
        <v>116</v>
      </c>
      <c r="J8" s="133" t="s">
        <v>117</v>
      </c>
      <c r="K8" s="133" t="s">
        <v>118</v>
      </c>
      <c r="L8" s="133" t="s">
        <v>119</v>
      </c>
      <c r="M8" s="133" t="s">
        <v>120</v>
      </c>
      <c r="N8" s="133" t="s">
        <v>121</v>
      </c>
      <c r="O8" s="133" t="s">
        <v>122</v>
      </c>
      <c r="P8" s="133" t="s">
        <v>123</v>
      </c>
      <c r="Q8" s="133" t="s">
        <v>124</v>
      </c>
      <c r="R8" s="133" t="s">
        <v>125</v>
      </c>
      <c r="S8" s="133" t="s">
        <v>126</v>
      </c>
      <c r="T8" s="133" t="s">
        <v>149</v>
      </c>
      <c r="U8" s="133" t="s">
        <v>127</v>
      </c>
      <c r="V8" s="133" t="s">
        <v>128</v>
      </c>
      <c r="W8" s="1"/>
    </row>
    <row r="9" spans="1:23" ht="15" thickBot="1" x14ac:dyDescent="0.3">
      <c r="A9" s="4" t="s">
        <v>139</v>
      </c>
      <c r="B9" s="58">
        <v>4.7</v>
      </c>
      <c r="C9" s="58">
        <v>4.83</v>
      </c>
      <c r="D9" s="58">
        <v>5.74</v>
      </c>
      <c r="E9" s="58">
        <v>4.22</v>
      </c>
      <c r="F9" s="58">
        <v>4.87</v>
      </c>
      <c r="G9" s="58">
        <v>5.08</v>
      </c>
      <c r="H9" s="58">
        <v>4.99</v>
      </c>
      <c r="I9" s="58">
        <v>5.68</v>
      </c>
      <c r="J9" s="58">
        <v>5.36</v>
      </c>
      <c r="K9" s="58">
        <v>6.26</v>
      </c>
      <c r="L9" s="58">
        <v>5.51</v>
      </c>
      <c r="M9" s="58">
        <v>6.01</v>
      </c>
      <c r="N9" s="58">
        <v>6.25</v>
      </c>
      <c r="O9" s="58">
        <v>6.45</v>
      </c>
      <c r="P9" s="58">
        <v>5.82</v>
      </c>
      <c r="Q9" s="58">
        <v>6.19</v>
      </c>
      <c r="R9" s="58">
        <v>6.16</v>
      </c>
      <c r="S9" s="58">
        <v>5.63</v>
      </c>
      <c r="T9" s="58">
        <v>7.22</v>
      </c>
      <c r="U9" s="58">
        <v>6.22</v>
      </c>
      <c r="V9" s="58">
        <v>5.46</v>
      </c>
    </row>
    <row r="10" spans="1:23" ht="15" thickBot="1" x14ac:dyDescent="0.3">
      <c r="A10" s="134">
        <v>2017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3" ht="14.25" x14ac:dyDescent="0.25">
      <c r="A11" s="4" t="s">
        <v>139</v>
      </c>
      <c r="B11" s="58">
        <v>4.3875968992248078</v>
      </c>
      <c r="C11" s="58">
        <v>3.7403846153846145</v>
      </c>
      <c r="D11" s="58">
        <v>4.7346938775510203</v>
      </c>
      <c r="E11" s="58">
        <v>5.216000000000002</v>
      </c>
      <c r="F11" s="58">
        <v>5.0733944954128454</v>
      </c>
      <c r="G11" s="58">
        <v>5.1759259259259274</v>
      </c>
      <c r="H11" s="58">
        <v>5.107438016528925</v>
      </c>
      <c r="I11" s="58">
        <v>5.9056603773584913</v>
      </c>
      <c r="J11" s="58">
        <v>4.8095238095238102</v>
      </c>
      <c r="K11" s="58">
        <v>5.4086021505376332</v>
      </c>
      <c r="L11" s="58">
        <v>5.8474576271186463</v>
      </c>
      <c r="M11" s="58">
        <v>6.6213592233009706</v>
      </c>
      <c r="N11" s="58">
        <v>6.2878787878787863</v>
      </c>
      <c r="O11" s="58">
        <v>6.4160583941605829</v>
      </c>
      <c r="P11" s="58">
        <v>5.4833333333333343</v>
      </c>
      <c r="Q11" s="58">
        <v>6.2592592592592613</v>
      </c>
      <c r="R11" s="58">
        <v>5.653225806451613</v>
      </c>
      <c r="S11" s="58">
        <v>6.5037037037037031</v>
      </c>
      <c r="T11" s="58">
        <v>5.3285714285714318</v>
      </c>
      <c r="U11" s="58">
        <v>5.928571428571427</v>
      </c>
      <c r="V11" s="58">
        <v>5.5714285714285703</v>
      </c>
    </row>
    <row r="12" spans="1:23" ht="14.25" x14ac:dyDescent="0.25">
      <c r="A12" s="136">
        <v>2016</v>
      </c>
      <c r="B12" s="135" t="s">
        <v>110</v>
      </c>
      <c r="C12" s="135" t="s">
        <v>111</v>
      </c>
      <c r="D12" s="135" t="s">
        <v>112</v>
      </c>
      <c r="E12" s="135" t="s">
        <v>113</v>
      </c>
      <c r="F12" s="135" t="s">
        <v>114</v>
      </c>
      <c r="G12" s="135" t="s">
        <v>145</v>
      </c>
      <c r="H12" s="135" t="s">
        <v>115</v>
      </c>
      <c r="I12" s="135" t="s">
        <v>116</v>
      </c>
      <c r="J12" s="135" t="s">
        <v>117</v>
      </c>
      <c r="K12" s="135" t="s">
        <v>118</v>
      </c>
      <c r="L12" s="135" t="s">
        <v>119</v>
      </c>
      <c r="M12" s="135" t="s">
        <v>120</v>
      </c>
      <c r="N12" s="135" t="s">
        <v>121</v>
      </c>
      <c r="O12" s="135" t="s">
        <v>122</v>
      </c>
      <c r="P12" s="135" t="s">
        <v>123</v>
      </c>
      <c r="Q12" s="135" t="s">
        <v>124</v>
      </c>
      <c r="R12" s="135" t="s">
        <v>125</v>
      </c>
      <c r="S12" s="135" t="s">
        <v>126</v>
      </c>
      <c r="T12" s="135" t="s">
        <v>149</v>
      </c>
      <c r="U12" s="135" t="s">
        <v>127</v>
      </c>
      <c r="V12" s="135" t="s">
        <v>128</v>
      </c>
    </row>
    <row r="13" spans="1:23" ht="14.25" x14ac:dyDescent="0.25">
      <c r="A13" s="39" t="s">
        <v>139</v>
      </c>
      <c r="B13" s="58">
        <v>4.0870870870870926</v>
      </c>
      <c r="C13" s="58">
        <v>4.7099567099567112</v>
      </c>
      <c r="D13" s="58">
        <v>4.395104895104895</v>
      </c>
      <c r="E13" s="58">
        <v>4.8513119533527664</v>
      </c>
      <c r="F13" s="58">
        <v>4.966666666666665</v>
      </c>
      <c r="G13" s="58">
        <v>4.3534743202416895</v>
      </c>
      <c r="H13" s="58">
        <v>4.2300613496932522</v>
      </c>
      <c r="I13" s="58">
        <v>4.4952380952380953</v>
      </c>
      <c r="J13" s="58">
        <v>4.9420289855072452</v>
      </c>
      <c r="K13" s="58">
        <v>5.3666666666666663</v>
      </c>
      <c r="L13" s="58">
        <v>4.8161559888579415</v>
      </c>
      <c r="M13" s="58">
        <v>6.354430379746832</v>
      </c>
      <c r="N13" s="58">
        <v>6.158620689655173</v>
      </c>
      <c r="O13" s="58">
        <v>5.7263843648208494</v>
      </c>
      <c r="P13" s="58">
        <v>6.0581818181818221</v>
      </c>
      <c r="Q13" s="58">
        <v>5.9908256880733939</v>
      </c>
      <c r="R13" s="58">
        <v>5.0950920245398752</v>
      </c>
      <c r="S13" s="58">
        <v>5.5242718446601984</v>
      </c>
      <c r="T13" s="58">
        <v>6.2173913043478262</v>
      </c>
      <c r="U13" s="58">
        <v>5.9796747967479709</v>
      </c>
      <c r="V13" s="58">
        <v>5.0233766233766222</v>
      </c>
    </row>
    <row r="14" spans="1:23" ht="14.25" x14ac:dyDescent="0.25">
      <c r="A14" s="134">
        <v>2014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39" t="s">
        <v>139</v>
      </c>
      <c r="B15" s="58">
        <v>4.333333333333333</v>
      </c>
      <c r="C15" s="58">
        <v>5.715686274509804</v>
      </c>
      <c r="D15" s="58">
        <v>6.4259259259259274</v>
      </c>
      <c r="E15" s="58">
        <v>5.3829787234042552</v>
      </c>
      <c r="F15" s="58">
        <v>4.8133333333333344</v>
      </c>
      <c r="G15" s="58">
        <v>5.3362831858407089</v>
      </c>
      <c r="H15" s="58">
        <v>4.8349514563106801</v>
      </c>
      <c r="I15" s="58">
        <v>5.6704545454545459</v>
      </c>
      <c r="J15" s="58">
        <v>5.6333333333333337</v>
      </c>
      <c r="K15" s="58">
        <v>5.6304347826086953</v>
      </c>
      <c r="L15" s="58">
        <v>5.2474226804123711</v>
      </c>
      <c r="M15" s="58">
        <v>5.8431372549019613</v>
      </c>
      <c r="N15" s="58">
        <v>5.6960784313725483</v>
      </c>
      <c r="O15" s="58">
        <v>6.2666666666666666</v>
      </c>
      <c r="P15" s="58">
        <v>6.4285714285714279</v>
      </c>
      <c r="Q15" s="58">
        <v>5.9074074074074092</v>
      </c>
      <c r="R15" s="58">
        <v>5.7631578947368425</v>
      </c>
      <c r="S15" s="58">
        <v>5.7765957446808498</v>
      </c>
      <c r="T15" s="58">
        <v>6.4845360824742269</v>
      </c>
      <c r="U15" s="58">
        <v>6.1052631578947363</v>
      </c>
      <c r="V15" s="58">
        <v>6.0693069306930711</v>
      </c>
    </row>
    <row r="16" spans="1:23" ht="14.25" x14ac:dyDescent="0.25">
      <c r="A16" s="136">
        <v>2012</v>
      </c>
      <c r="B16" s="135" t="s">
        <v>110</v>
      </c>
      <c r="C16" s="135" t="s">
        <v>111</v>
      </c>
      <c r="D16" s="135" t="s">
        <v>112</v>
      </c>
      <c r="E16" s="135" t="s">
        <v>113</v>
      </c>
      <c r="F16" s="135" t="s">
        <v>114</v>
      </c>
      <c r="G16" s="135" t="s">
        <v>145</v>
      </c>
      <c r="H16" s="135" t="s">
        <v>115</v>
      </c>
      <c r="I16" s="135" t="s">
        <v>116</v>
      </c>
      <c r="J16" s="135" t="s">
        <v>117</v>
      </c>
      <c r="K16" s="135" t="s">
        <v>118</v>
      </c>
      <c r="L16" s="135" t="s">
        <v>119</v>
      </c>
      <c r="M16" s="135" t="s">
        <v>120</v>
      </c>
      <c r="N16" s="135" t="s">
        <v>121</v>
      </c>
      <c r="O16" s="135" t="s">
        <v>122</v>
      </c>
      <c r="P16" s="135" t="s">
        <v>123</v>
      </c>
      <c r="Q16" s="135" t="s">
        <v>124</v>
      </c>
      <c r="R16" s="135" t="s">
        <v>125</v>
      </c>
      <c r="S16" s="135" t="s">
        <v>126</v>
      </c>
      <c r="T16" s="135" t="s">
        <v>149</v>
      </c>
      <c r="U16" s="135" t="s">
        <v>127</v>
      </c>
      <c r="V16" s="135" t="s">
        <v>128</v>
      </c>
    </row>
    <row r="17" spans="1:22" ht="14.25" x14ac:dyDescent="0.25">
      <c r="A17" s="39" t="s">
        <v>139</v>
      </c>
      <c r="B17" s="116">
        <v>4.9047619047618998</v>
      </c>
      <c r="C17" s="117">
        <v>6.0096153846153797</v>
      </c>
      <c r="D17" s="117">
        <v>5.33</v>
      </c>
      <c r="E17" s="117">
        <v>5.0744680851063801</v>
      </c>
      <c r="F17" s="117">
        <v>5.7319587628865998</v>
      </c>
      <c r="G17" s="117">
        <v>5.9047619047618998</v>
      </c>
      <c r="H17" s="117">
        <v>4.9870129870129896</v>
      </c>
      <c r="I17" s="117">
        <v>6.1090909090909102</v>
      </c>
      <c r="J17" s="117">
        <v>4.84</v>
      </c>
      <c r="K17" s="117">
        <v>6.2924528301886804</v>
      </c>
      <c r="L17" s="117">
        <v>6.1272727272727296</v>
      </c>
      <c r="M17" s="117">
        <v>6.03125</v>
      </c>
      <c r="N17" s="117">
        <v>5.8761904761904802</v>
      </c>
      <c r="O17" s="117">
        <v>6</v>
      </c>
      <c r="P17" s="117">
        <v>5.8461538461538503</v>
      </c>
      <c r="Q17" s="117">
        <v>6.0344827586206904</v>
      </c>
      <c r="R17" s="117">
        <v>6.1293103448275899</v>
      </c>
      <c r="S17" s="117">
        <v>4.9285714285714297</v>
      </c>
      <c r="T17" s="117">
        <v>6.6140350877192997</v>
      </c>
      <c r="U17" s="117">
        <v>6.2608695652173898</v>
      </c>
      <c r="V17" s="117">
        <v>6.0545454545454502</v>
      </c>
    </row>
    <row r="18" spans="1:22" ht="14.25" x14ac:dyDescent="0.25">
      <c r="A18" s="134">
        <v>2009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39" t="s">
        <v>139</v>
      </c>
      <c r="B19" s="9" t="s">
        <v>60</v>
      </c>
      <c r="C19" s="9" t="s">
        <v>60</v>
      </c>
      <c r="D19" s="9" t="s">
        <v>60</v>
      </c>
      <c r="E19" s="9" t="s">
        <v>60</v>
      </c>
      <c r="F19" s="9" t="s">
        <v>60</v>
      </c>
      <c r="G19" s="9" t="s">
        <v>60</v>
      </c>
      <c r="H19" s="9" t="s">
        <v>60</v>
      </c>
      <c r="I19" s="9" t="s">
        <v>60</v>
      </c>
      <c r="J19" s="9" t="s">
        <v>60</v>
      </c>
      <c r="K19" s="9" t="s">
        <v>60</v>
      </c>
      <c r="L19" s="9" t="s">
        <v>60</v>
      </c>
      <c r="M19" s="9" t="s">
        <v>60</v>
      </c>
      <c r="N19" s="9" t="s">
        <v>60</v>
      </c>
      <c r="O19" s="9" t="s">
        <v>60</v>
      </c>
      <c r="P19" s="9" t="s">
        <v>60</v>
      </c>
      <c r="Q19" s="9" t="s">
        <v>60</v>
      </c>
      <c r="R19" s="9" t="s">
        <v>60</v>
      </c>
      <c r="S19" s="9" t="s">
        <v>60</v>
      </c>
      <c r="T19" s="9" t="s">
        <v>60</v>
      </c>
      <c r="U19" s="9" t="s">
        <v>60</v>
      </c>
      <c r="V19" s="9" t="s">
        <v>60</v>
      </c>
    </row>
    <row r="20" spans="1:22" ht="14.25" x14ac:dyDescent="0.25">
      <c r="A20" s="136">
        <v>2008</v>
      </c>
      <c r="B20" s="135" t="s">
        <v>110</v>
      </c>
      <c r="C20" s="135" t="s">
        <v>111</v>
      </c>
      <c r="D20" s="135" t="s">
        <v>112</v>
      </c>
      <c r="E20" s="135" t="s">
        <v>113</v>
      </c>
      <c r="F20" s="135" t="s">
        <v>114</v>
      </c>
      <c r="G20" s="135" t="s">
        <v>145</v>
      </c>
      <c r="H20" s="135" t="s">
        <v>115</v>
      </c>
      <c r="I20" s="135" t="s">
        <v>116</v>
      </c>
      <c r="J20" s="135" t="s">
        <v>117</v>
      </c>
      <c r="K20" s="135" t="s">
        <v>118</v>
      </c>
      <c r="L20" s="135" t="s">
        <v>119</v>
      </c>
      <c r="M20" s="135" t="s">
        <v>120</v>
      </c>
      <c r="N20" s="135" t="s">
        <v>121</v>
      </c>
      <c r="O20" s="135" t="s">
        <v>122</v>
      </c>
      <c r="P20" s="135" t="s">
        <v>123</v>
      </c>
      <c r="Q20" s="135" t="s">
        <v>124</v>
      </c>
      <c r="R20" s="135" t="s">
        <v>125</v>
      </c>
      <c r="S20" s="135" t="s">
        <v>126</v>
      </c>
      <c r="T20" s="135" t="s">
        <v>149</v>
      </c>
      <c r="U20" s="135" t="s">
        <v>127</v>
      </c>
      <c r="V20" s="135" t="s">
        <v>128</v>
      </c>
    </row>
    <row r="21" spans="1:22" ht="14.25" x14ac:dyDescent="0.25">
      <c r="A21" s="39" t="s">
        <v>139</v>
      </c>
      <c r="B21" s="9" t="s">
        <v>60</v>
      </c>
      <c r="C21" s="9" t="s">
        <v>60</v>
      </c>
      <c r="D21" s="9" t="s">
        <v>60</v>
      </c>
      <c r="E21" s="9" t="s">
        <v>60</v>
      </c>
      <c r="F21" s="9" t="s">
        <v>60</v>
      </c>
      <c r="G21" s="9" t="s">
        <v>60</v>
      </c>
      <c r="H21" s="9" t="s">
        <v>60</v>
      </c>
      <c r="I21" s="9" t="s">
        <v>60</v>
      </c>
      <c r="J21" s="9" t="s">
        <v>60</v>
      </c>
      <c r="K21" s="9" t="s">
        <v>60</v>
      </c>
      <c r="L21" s="9" t="s">
        <v>60</v>
      </c>
      <c r="M21" s="9" t="s">
        <v>60</v>
      </c>
      <c r="N21" s="9" t="s">
        <v>60</v>
      </c>
      <c r="O21" s="9" t="s">
        <v>60</v>
      </c>
      <c r="P21" s="9" t="s">
        <v>60</v>
      </c>
      <c r="Q21" s="9" t="s">
        <v>60</v>
      </c>
      <c r="R21" s="9" t="s">
        <v>60</v>
      </c>
      <c r="S21" s="9" t="s">
        <v>60</v>
      </c>
      <c r="T21" s="9" t="s">
        <v>60</v>
      </c>
      <c r="U21" s="9" t="s">
        <v>60</v>
      </c>
      <c r="V21" s="9" t="s">
        <v>60</v>
      </c>
    </row>
    <row r="22" spans="1:22" ht="14.25" x14ac:dyDescent="0.25">
      <c r="A22" s="134">
        <v>2007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5" thickBot="1" x14ac:dyDescent="0.3">
      <c r="A23" s="39" t="s">
        <v>139</v>
      </c>
      <c r="B23" s="116">
        <v>5.9862385321100922</v>
      </c>
      <c r="C23" s="117">
        <v>5.7183908045976999</v>
      </c>
      <c r="D23" s="117">
        <v>5.6443298969072151</v>
      </c>
      <c r="E23" s="117">
        <v>7.3214285714285685</v>
      </c>
      <c r="F23" s="117">
        <v>7.8097345132743401</v>
      </c>
      <c r="G23" s="117">
        <v>6.5291262135922334</v>
      </c>
      <c r="H23" s="117">
        <v>6.9347826086956497</v>
      </c>
      <c r="I23" s="117">
        <v>5.0208333333333321</v>
      </c>
      <c r="J23" s="117">
        <v>7.1505376344086002</v>
      </c>
      <c r="K23" s="117">
        <v>6.6983695652173934</v>
      </c>
      <c r="L23" s="117">
        <v>5.3792134831460707</v>
      </c>
      <c r="M23" s="117">
        <v>5.7954545454545485</v>
      </c>
      <c r="N23" s="117">
        <v>5.6595092024539877</v>
      </c>
      <c r="O23" s="117">
        <v>6.118421052631577</v>
      </c>
      <c r="P23" s="117">
        <v>7.3148148148148149</v>
      </c>
      <c r="Q23" s="117">
        <v>6.2121212121212119</v>
      </c>
      <c r="R23" s="117">
        <v>7.6650943396226427</v>
      </c>
      <c r="S23" s="117">
        <v>5.0641025641025639</v>
      </c>
      <c r="T23" s="117">
        <v>6.5277777777777777</v>
      </c>
      <c r="U23" s="117">
        <v>6.1778846153846168</v>
      </c>
      <c r="V23" s="117">
        <v>7.0945945945945956</v>
      </c>
    </row>
    <row r="24" spans="1:22" ht="14.25" x14ac:dyDescent="0.25">
      <c r="A24" s="134">
        <v>2006</v>
      </c>
      <c r="B24" s="135" t="s">
        <v>110</v>
      </c>
      <c r="C24" s="135" t="s">
        <v>111</v>
      </c>
      <c r="D24" s="135" t="s">
        <v>112</v>
      </c>
      <c r="E24" s="135" t="s">
        <v>113</v>
      </c>
      <c r="F24" s="135" t="s">
        <v>114</v>
      </c>
      <c r="G24" s="135" t="s">
        <v>145</v>
      </c>
      <c r="H24" s="135" t="s">
        <v>115</v>
      </c>
      <c r="I24" s="135" t="s">
        <v>116</v>
      </c>
      <c r="J24" s="135" t="s">
        <v>117</v>
      </c>
      <c r="K24" s="135" t="s">
        <v>118</v>
      </c>
      <c r="L24" s="135" t="s">
        <v>119</v>
      </c>
      <c r="M24" s="135" t="s">
        <v>120</v>
      </c>
      <c r="N24" s="135" t="s">
        <v>121</v>
      </c>
      <c r="O24" s="135" t="s">
        <v>122</v>
      </c>
      <c r="P24" s="135" t="s">
        <v>123</v>
      </c>
      <c r="Q24" s="135" t="s">
        <v>124</v>
      </c>
      <c r="R24" s="135" t="s">
        <v>125</v>
      </c>
      <c r="S24" s="135" t="s">
        <v>126</v>
      </c>
      <c r="T24" s="135" t="s">
        <v>149</v>
      </c>
      <c r="U24" s="135" t="s">
        <v>127</v>
      </c>
      <c r="V24" s="135" t="s">
        <v>128</v>
      </c>
    </row>
    <row r="25" spans="1:22" ht="14.25" x14ac:dyDescent="0.25">
      <c r="A25" s="39" t="s">
        <v>139</v>
      </c>
      <c r="B25" s="9" t="s">
        <v>60</v>
      </c>
      <c r="C25" s="9" t="s">
        <v>60</v>
      </c>
      <c r="D25" s="9" t="s">
        <v>60</v>
      </c>
      <c r="E25" s="9" t="s">
        <v>60</v>
      </c>
      <c r="F25" s="9" t="s">
        <v>60</v>
      </c>
      <c r="G25" s="9" t="s">
        <v>60</v>
      </c>
      <c r="H25" s="9" t="s">
        <v>60</v>
      </c>
      <c r="I25" s="9" t="s">
        <v>60</v>
      </c>
      <c r="J25" s="9" t="s">
        <v>60</v>
      </c>
      <c r="K25" s="9" t="s">
        <v>60</v>
      </c>
      <c r="L25" s="9" t="s">
        <v>60</v>
      </c>
      <c r="M25" s="9" t="s">
        <v>60</v>
      </c>
      <c r="N25" s="9" t="s">
        <v>60</v>
      </c>
      <c r="O25" s="9" t="s">
        <v>60</v>
      </c>
      <c r="P25" s="9" t="s">
        <v>60</v>
      </c>
      <c r="Q25" s="9" t="s">
        <v>60</v>
      </c>
      <c r="R25" s="9" t="s">
        <v>60</v>
      </c>
      <c r="S25" s="9" t="s">
        <v>60</v>
      </c>
      <c r="T25" s="9" t="s">
        <v>60</v>
      </c>
      <c r="U25" s="9" t="s">
        <v>60</v>
      </c>
      <c r="V25" s="9" t="s">
        <v>60</v>
      </c>
    </row>
    <row r="28" spans="1:22" x14ac:dyDescent="0.25">
      <c r="A28" s="50" t="s">
        <v>140</v>
      </c>
      <c r="B28" s="50"/>
      <c r="C28" s="50"/>
      <c r="D28" s="34"/>
      <c r="F28" s="50" t="s">
        <v>141</v>
      </c>
      <c r="G28" s="50"/>
      <c r="H28" s="50"/>
      <c r="I28" s="50"/>
      <c r="J28" s="50"/>
      <c r="K28" s="50"/>
    </row>
    <row r="29" spans="1:22" ht="14.25" x14ac:dyDescent="0.25">
      <c r="A29" s="142">
        <v>2019</v>
      </c>
      <c r="B29" s="135" t="s">
        <v>129</v>
      </c>
      <c r="C29" s="135" t="s">
        <v>130</v>
      </c>
      <c r="F29" s="143">
        <v>2019</v>
      </c>
      <c r="G29" s="147" t="s">
        <v>131</v>
      </c>
      <c r="H29" s="147" t="s">
        <v>132</v>
      </c>
      <c r="I29" s="147" t="s">
        <v>133</v>
      </c>
      <c r="J29" s="147" t="s">
        <v>134</v>
      </c>
      <c r="K29" s="147" t="s">
        <v>135</v>
      </c>
    </row>
    <row r="30" spans="1:22" ht="14.25" x14ac:dyDescent="0.25">
      <c r="A30" s="4" t="s">
        <v>139</v>
      </c>
      <c r="B30" s="58">
        <v>5.68</v>
      </c>
      <c r="C30" s="58">
        <v>5.67</v>
      </c>
      <c r="F30" s="13" t="s">
        <v>139</v>
      </c>
      <c r="G30" s="58">
        <v>6.21</v>
      </c>
      <c r="H30" s="58">
        <v>5.83</v>
      </c>
      <c r="I30" s="58">
        <v>5.57</v>
      </c>
      <c r="J30" s="58">
        <v>5.34</v>
      </c>
      <c r="K30" s="58">
        <v>5.39</v>
      </c>
      <c r="M30" s="26"/>
      <c r="N30" s="26"/>
      <c r="O30" s="26"/>
      <c r="P30" s="26"/>
      <c r="Q30" s="26"/>
      <c r="R30" s="26"/>
      <c r="S30" s="26"/>
      <c r="T30" s="26"/>
      <c r="U30" s="26"/>
      <c r="V30" s="26"/>
    </row>
    <row r="31" spans="1:22" ht="14.25" x14ac:dyDescent="0.25">
      <c r="A31" s="142">
        <v>2017</v>
      </c>
      <c r="B31" s="135" t="s">
        <v>129</v>
      </c>
      <c r="C31" s="135" t="s">
        <v>130</v>
      </c>
      <c r="F31" s="135">
        <v>2017</v>
      </c>
      <c r="G31" s="147" t="s">
        <v>131</v>
      </c>
      <c r="H31" s="147" t="s">
        <v>132</v>
      </c>
      <c r="I31" s="147" t="s">
        <v>133</v>
      </c>
      <c r="J31" s="147" t="s">
        <v>134</v>
      </c>
      <c r="K31" s="147" t="s">
        <v>135</v>
      </c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22" ht="14.25" x14ac:dyDescent="0.25">
      <c r="A32" s="5" t="s">
        <v>139</v>
      </c>
      <c r="B32" s="58">
        <v>5.4724732949876795</v>
      </c>
      <c r="C32" s="58">
        <v>5.5731707317073162</v>
      </c>
      <c r="F32" s="5" t="s">
        <v>139</v>
      </c>
      <c r="G32" s="58">
        <v>6.0869565217391264</v>
      </c>
      <c r="H32" s="58">
        <v>5.5375335120643374</v>
      </c>
      <c r="I32" s="58">
        <v>5.4213973799126673</v>
      </c>
      <c r="J32" s="58">
        <v>5.3435114503816816</v>
      </c>
      <c r="K32" s="58">
        <v>5.3197781885397424</v>
      </c>
      <c r="M32" s="26"/>
      <c r="N32" s="26"/>
      <c r="O32" s="26"/>
      <c r="P32" s="26"/>
      <c r="Q32" s="26"/>
      <c r="R32" s="26"/>
      <c r="S32" s="26"/>
      <c r="T32" s="26"/>
      <c r="U32" s="26"/>
      <c r="V32" s="26"/>
    </row>
    <row r="33" spans="1:22" ht="14.25" x14ac:dyDescent="0.25">
      <c r="A33" s="142">
        <v>2016</v>
      </c>
      <c r="B33" s="135" t="s">
        <v>129</v>
      </c>
      <c r="C33" s="135" t="s">
        <v>130</v>
      </c>
      <c r="F33" s="135">
        <v>2016</v>
      </c>
      <c r="G33" s="147" t="s">
        <v>136</v>
      </c>
      <c r="H33" s="147" t="s">
        <v>132</v>
      </c>
      <c r="I33" s="147" t="s">
        <v>133</v>
      </c>
      <c r="J33" s="147" t="s">
        <v>134</v>
      </c>
      <c r="K33" s="147" t="s">
        <v>135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</row>
    <row r="34" spans="1:22" ht="14.25" x14ac:dyDescent="0.25">
      <c r="A34" s="5" t="s">
        <v>139</v>
      </c>
      <c r="B34" s="58">
        <v>5.1564935064935193</v>
      </c>
      <c r="C34" s="58">
        <v>5.1844544095665182</v>
      </c>
      <c r="F34" s="5" t="s">
        <v>139</v>
      </c>
      <c r="G34" s="58">
        <v>5.8084192439862541</v>
      </c>
      <c r="H34" s="58">
        <v>5.1943298969072291</v>
      </c>
      <c r="I34" s="58">
        <v>5.02623211446741</v>
      </c>
      <c r="J34" s="58">
        <v>4.8800931315483087</v>
      </c>
      <c r="K34" s="58">
        <v>4.8738589211618271</v>
      </c>
      <c r="M34" s="26"/>
      <c r="N34" s="26"/>
      <c r="O34" s="26"/>
      <c r="P34" s="26"/>
      <c r="Q34" s="26"/>
      <c r="R34" s="26"/>
      <c r="S34" s="26"/>
      <c r="T34" s="26"/>
      <c r="U34" s="26"/>
      <c r="V34" s="26"/>
    </row>
    <row r="35" spans="1:22" ht="14.25" x14ac:dyDescent="0.25">
      <c r="A35" s="142">
        <v>2014</v>
      </c>
      <c r="B35" s="135" t="s">
        <v>129</v>
      </c>
      <c r="C35" s="135" t="s">
        <v>130</v>
      </c>
      <c r="F35" s="135">
        <v>2014</v>
      </c>
      <c r="G35" s="147" t="s">
        <v>136</v>
      </c>
      <c r="H35" s="147" t="s">
        <v>132</v>
      </c>
      <c r="I35" s="147" t="s">
        <v>133</v>
      </c>
      <c r="J35" s="147" t="s">
        <v>134</v>
      </c>
      <c r="K35" s="147" t="s">
        <v>135</v>
      </c>
      <c r="M35" s="26"/>
      <c r="N35" s="26"/>
      <c r="O35" s="26"/>
      <c r="P35" s="26"/>
      <c r="Q35" s="26"/>
      <c r="R35" s="26"/>
      <c r="S35" s="26"/>
      <c r="T35" s="26"/>
      <c r="U35" s="26"/>
      <c r="V35" s="26"/>
    </row>
    <row r="36" spans="1:22" ht="14.25" x14ac:dyDescent="0.25">
      <c r="A36" s="5" t="s">
        <v>139</v>
      </c>
      <c r="B36" s="58">
        <v>5.6656775469831899</v>
      </c>
      <c r="C36" s="58">
        <v>5.7144186046511631</v>
      </c>
      <c r="F36" s="5" t="s">
        <v>139</v>
      </c>
      <c r="G36" s="58">
        <v>5.8188405797101463</v>
      </c>
      <c r="H36" s="58">
        <v>5.640483383685801</v>
      </c>
      <c r="I36" s="58">
        <v>5.6631016042780731</v>
      </c>
      <c r="J36" s="58">
        <v>5.6121673003802268</v>
      </c>
      <c r="K36" s="58">
        <v>5.7211796246648818</v>
      </c>
      <c r="M36" s="26"/>
      <c r="N36" s="26"/>
      <c r="O36" s="26"/>
      <c r="P36" s="26"/>
      <c r="Q36" s="26"/>
      <c r="R36" s="26"/>
      <c r="S36" s="26"/>
      <c r="T36" s="26"/>
      <c r="U36" s="26"/>
      <c r="V36" s="26"/>
    </row>
    <row r="37" spans="1:22" ht="14.25" x14ac:dyDescent="0.25">
      <c r="A37" s="142">
        <v>2012</v>
      </c>
      <c r="B37" s="135" t="s">
        <v>129</v>
      </c>
      <c r="C37" s="135" t="s">
        <v>130</v>
      </c>
      <c r="F37" s="135">
        <v>2012</v>
      </c>
      <c r="G37" s="147" t="s">
        <v>136</v>
      </c>
      <c r="H37" s="147" t="s">
        <v>132</v>
      </c>
      <c r="I37" s="147" t="s">
        <v>133</v>
      </c>
      <c r="J37" s="147" t="s">
        <v>134</v>
      </c>
      <c r="K37" s="147" t="s">
        <v>135</v>
      </c>
    </row>
    <row r="38" spans="1:22" ht="14.25" x14ac:dyDescent="0.25">
      <c r="A38" s="5" t="s">
        <v>139</v>
      </c>
      <c r="B38" s="116">
        <v>5.7708920187792998</v>
      </c>
      <c r="C38" s="117">
        <v>5.8100172711572</v>
      </c>
      <c r="F38" s="5" t="s">
        <v>139</v>
      </c>
      <c r="G38" s="116">
        <v>5.8830548926009998</v>
      </c>
      <c r="H38" s="117">
        <v>5.7261055634810001</v>
      </c>
      <c r="I38" s="117">
        <v>5.7235142118860001</v>
      </c>
      <c r="J38" s="117">
        <v>5.4855072463769998</v>
      </c>
      <c r="K38" s="117">
        <v>6.0590909090910001</v>
      </c>
    </row>
    <row r="39" spans="1:22" ht="14.25" x14ac:dyDescent="0.25">
      <c r="A39" s="142">
        <v>2009</v>
      </c>
      <c r="B39" s="135" t="s">
        <v>129</v>
      </c>
      <c r="C39" s="135" t="s">
        <v>130</v>
      </c>
      <c r="F39" s="135">
        <v>2009</v>
      </c>
      <c r="G39" s="147" t="s">
        <v>136</v>
      </c>
      <c r="H39" s="147" t="s">
        <v>132</v>
      </c>
      <c r="I39" s="147" t="s">
        <v>133</v>
      </c>
      <c r="J39" s="147" t="s">
        <v>134</v>
      </c>
      <c r="K39" s="147" t="s">
        <v>135</v>
      </c>
    </row>
    <row r="40" spans="1:22" ht="14.25" x14ac:dyDescent="0.25">
      <c r="A40" s="5" t="s">
        <v>139</v>
      </c>
      <c r="B40" s="9" t="s">
        <v>60</v>
      </c>
      <c r="C40" s="9" t="s">
        <v>60</v>
      </c>
      <c r="F40" s="5" t="s">
        <v>139</v>
      </c>
      <c r="G40" s="9" t="s">
        <v>60</v>
      </c>
      <c r="H40" s="9" t="s">
        <v>60</v>
      </c>
      <c r="I40" s="9" t="s">
        <v>60</v>
      </c>
      <c r="J40" s="9" t="s">
        <v>60</v>
      </c>
      <c r="K40" s="9" t="s">
        <v>60</v>
      </c>
    </row>
    <row r="41" spans="1:22" ht="14.25" x14ac:dyDescent="0.25">
      <c r="A41" s="142">
        <v>2008</v>
      </c>
      <c r="B41" s="135" t="s">
        <v>129</v>
      </c>
      <c r="C41" s="135" t="s">
        <v>130</v>
      </c>
      <c r="F41" s="135">
        <v>2008</v>
      </c>
      <c r="G41" s="147" t="s">
        <v>136</v>
      </c>
      <c r="H41" s="147" t="s">
        <v>132</v>
      </c>
      <c r="I41" s="147" t="s">
        <v>133</v>
      </c>
      <c r="J41" s="147" t="s">
        <v>134</v>
      </c>
      <c r="K41" s="147" t="s">
        <v>135</v>
      </c>
    </row>
    <row r="42" spans="1:22" ht="14.25" x14ac:dyDescent="0.25">
      <c r="A42" s="5" t="s">
        <v>139</v>
      </c>
      <c r="B42" s="9" t="s">
        <v>60</v>
      </c>
      <c r="C42" s="9" t="s">
        <v>60</v>
      </c>
      <c r="F42" s="5" t="s">
        <v>139</v>
      </c>
      <c r="G42" s="9" t="s">
        <v>60</v>
      </c>
      <c r="H42" s="9" t="s">
        <v>60</v>
      </c>
      <c r="I42" s="9" t="s">
        <v>60</v>
      </c>
      <c r="J42" s="9" t="s">
        <v>60</v>
      </c>
      <c r="K42" s="9" t="s">
        <v>60</v>
      </c>
    </row>
    <row r="43" spans="1:22" ht="15" thickBot="1" x14ac:dyDescent="0.3">
      <c r="A43" s="142">
        <v>2007</v>
      </c>
      <c r="B43" s="135" t="s">
        <v>129</v>
      </c>
      <c r="C43" s="135" t="s">
        <v>130</v>
      </c>
      <c r="F43" s="135">
        <v>2007</v>
      </c>
      <c r="G43" s="147" t="s">
        <v>131</v>
      </c>
      <c r="H43" s="147" t="s">
        <v>132</v>
      </c>
      <c r="I43" s="147" t="s">
        <v>133</v>
      </c>
      <c r="J43" s="147" t="s">
        <v>134</v>
      </c>
      <c r="K43" s="147" t="s">
        <v>135</v>
      </c>
    </row>
    <row r="44" spans="1:22" ht="15" thickBot="1" x14ac:dyDescent="0.3">
      <c r="A44" s="5" t="s">
        <v>139</v>
      </c>
      <c r="B44" s="116">
        <v>6.4126213592232899</v>
      </c>
      <c r="C44" s="117">
        <v>6.5389725420726297</v>
      </c>
      <c r="F44" s="5" t="s">
        <v>139</v>
      </c>
      <c r="G44" s="116">
        <v>6.4260563380000004</v>
      </c>
      <c r="H44" s="117">
        <v>6.4384057970999997</v>
      </c>
      <c r="I44" s="117">
        <v>6.5489913545</v>
      </c>
      <c r="J44" s="117">
        <v>6.4818181817999996</v>
      </c>
      <c r="K44" s="117">
        <v>6.5380047505999999</v>
      </c>
    </row>
    <row r="45" spans="1:22" ht="15" thickBot="1" x14ac:dyDescent="0.3">
      <c r="A45" s="144">
        <v>2006</v>
      </c>
      <c r="B45" s="148" t="s">
        <v>129</v>
      </c>
      <c r="C45" s="149" t="s">
        <v>130</v>
      </c>
      <c r="F45" s="135">
        <v>2006</v>
      </c>
      <c r="G45" s="147" t="s">
        <v>131</v>
      </c>
      <c r="H45" s="147" t="s">
        <v>132</v>
      </c>
      <c r="I45" s="147" t="s">
        <v>133</v>
      </c>
      <c r="J45" s="147" t="s">
        <v>134</v>
      </c>
      <c r="K45" s="147" t="s">
        <v>135</v>
      </c>
    </row>
    <row r="46" spans="1:22" ht="14.25" x14ac:dyDescent="0.25">
      <c r="A46" s="5" t="s">
        <v>139</v>
      </c>
      <c r="B46" s="9" t="s">
        <v>60</v>
      </c>
      <c r="C46" s="9" t="s">
        <v>60</v>
      </c>
      <c r="F46" s="5" t="s">
        <v>139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</row>
  </sheetData>
  <pageMargins left="0.7" right="0.7" top="0.75" bottom="0.75" header="0.3" footer="0.3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92D050"/>
  </sheetPr>
  <dimension ref="A1:W46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170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x14ac:dyDescent="0.25">
      <c r="A3" s="25" t="s">
        <v>95</v>
      </c>
    </row>
    <row r="4" spans="1:23" ht="48.6" customHeight="1" thickBot="1" x14ac:dyDescent="0.3">
      <c r="A4" s="139" t="s">
        <v>91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3" ht="15" customHeight="1" thickBot="1" x14ac:dyDescent="0.3">
      <c r="A5" s="40" t="s">
        <v>139</v>
      </c>
      <c r="B5" s="42">
        <v>5</v>
      </c>
      <c r="C5" s="42">
        <v>5.1879385345646085</v>
      </c>
      <c r="D5" s="42">
        <v>4.863786991274198</v>
      </c>
      <c r="E5" s="42">
        <v>5.5</v>
      </c>
      <c r="F5" s="41" t="s">
        <v>60</v>
      </c>
      <c r="G5" s="41" t="s">
        <v>60</v>
      </c>
      <c r="H5" s="41" t="s">
        <v>60</v>
      </c>
      <c r="I5" s="41" t="s">
        <v>60</v>
      </c>
      <c r="J5" s="41" t="s">
        <v>60</v>
      </c>
    </row>
    <row r="8" spans="1:23" s="23" customFormat="1" ht="28.5" x14ac:dyDescent="0.2">
      <c r="A8" s="132">
        <v>2019</v>
      </c>
      <c r="B8" s="133" t="s">
        <v>110</v>
      </c>
      <c r="C8" s="133" t="s">
        <v>111</v>
      </c>
      <c r="D8" s="133" t="s">
        <v>112</v>
      </c>
      <c r="E8" s="133" t="s">
        <v>113</v>
      </c>
      <c r="F8" s="133" t="s">
        <v>114</v>
      </c>
      <c r="G8" s="133" t="s">
        <v>145</v>
      </c>
      <c r="H8" s="133" t="s">
        <v>115</v>
      </c>
      <c r="I8" s="133" t="s">
        <v>116</v>
      </c>
      <c r="J8" s="133" t="s">
        <v>117</v>
      </c>
      <c r="K8" s="133" t="s">
        <v>118</v>
      </c>
      <c r="L8" s="133" t="s">
        <v>119</v>
      </c>
      <c r="M8" s="133" t="s">
        <v>120</v>
      </c>
      <c r="N8" s="133" t="s">
        <v>121</v>
      </c>
      <c r="O8" s="133" t="s">
        <v>122</v>
      </c>
      <c r="P8" s="133" t="s">
        <v>123</v>
      </c>
      <c r="Q8" s="133" t="s">
        <v>124</v>
      </c>
      <c r="R8" s="133" t="s">
        <v>125</v>
      </c>
      <c r="S8" s="133" t="s">
        <v>126</v>
      </c>
      <c r="T8" s="133" t="s">
        <v>149</v>
      </c>
      <c r="U8" s="133" t="s">
        <v>127</v>
      </c>
      <c r="V8" s="133" t="s">
        <v>128</v>
      </c>
      <c r="W8" s="22"/>
    </row>
    <row r="9" spans="1:23" ht="14.25" x14ac:dyDescent="0.25">
      <c r="A9" s="4" t="s">
        <v>139</v>
      </c>
      <c r="B9" s="58">
        <v>4.87</v>
      </c>
      <c r="C9" s="58">
        <v>5.6</v>
      </c>
      <c r="D9" s="58">
        <v>6.16</v>
      </c>
      <c r="E9" s="58">
        <v>5.47</v>
      </c>
      <c r="F9" s="58">
        <v>5.61</v>
      </c>
      <c r="G9" s="58">
        <v>4.76</v>
      </c>
      <c r="H9" s="58">
        <v>5.29</v>
      </c>
      <c r="I9" s="58">
        <v>4.96</v>
      </c>
      <c r="J9" s="58">
        <v>5.45</v>
      </c>
      <c r="K9" s="58">
        <v>5.31</v>
      </c>
      <c r="L9" s="58">
        <v>4.95</v>
      </c>
      <c r="M9" s="58">
        <v>5.18</v>
      </c>
      <c r="N9" s="58">
        <v>4.29</v>
      </c>
      <c r="O9" s="58">
        <v>6.14</v>
      </c>
      <c r="P9" s="58">
        <v>3.52</v>
      </c>
      <c r="Q9" s="58">
        <v>4.9800000000000004</v>
      </c>
      <c r="R9" s="58">
        <v>5.46</v>
      </c>
      <c r="S9" s="58">
        <v>4.82</v>
      </c>
      <c r="T9" s="58">
        <v>6.31</v>
      </c>
      <c r="U9" s="58">
        <v>4.07</v>
      </c>
      <c r="V9" s="58">
        <v>5.24</v>
      </c>
    </row>
    <row r="10" spans="1:23" ht="14.25" x14ac:dyDescent="0.25">
      <c r="A10" s="134">
        <v>2017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3" ht="14.25" x14ac:dyDescent="0.25">
      <c r="A11" s="4" t="s">
        <v>139</v>
      </c>
      <c r="B11" s="58">
        <v>4.5070422535211279</v>
      </c>
      <c r="C11" s="58">
        <v>3.4761904761904763</v>
      </c>
      <c r="D11" s="58">
        <v>5.0169491525423719</v>
      </c>
      <c r="E11" s="58">
        <v>5.4339622641509413</v>
      </c>
      <c r="F11" s="58">
        <v>5.3225806451612909</v>
      </c>
      <c r="G11" s="58">
        <v>4.7966101694915269</v>
      </c>
      <c r="H11" s="58">
        <v>4.7362637362637354</v>
      </c>
      <c r="I11" s="58">
        <v>5.88</v>
      </c>
      <c r="J11" s="58">
        <v>4.6060606060606064</v>
      </c>
      <c r="K11" s="58">
        <v>6.0384615384615383</v>
      </c>
      <c r="L11" s="58">
        <v>5.5915492957746489</v>
      </c>
      <c r="M11" s="58">
        <v>4.4888888888888889</v>
      </c>
      <c r="N11" s="58">
        <v>5.239583333333333</v>
      </c>
      <c r="O11" s="58">
        <v>6.408333333333335</v>
      </c>
      <c r="P11" s="58">
        <v>5.5645161290322562</v>
      </c>
      <c r="Q11" s="58">
        <v>4.8484848484848495</v>
      </c>
      <c r="R11" s="58">
        <v>4.841121495327104</v>
      </c>
      <c r="S11" s="58">
        <v>5.6400000000000023</v>
      </c>
      <c r="T11" s="58">
        <v>4.5280000000000005</v>
      </c>
      <c r="U11" s="58">
        <v>4.9016393442622963</v>
      </c>
      <c r="V11" s="58">
        <v>4.9473684210526319</v>
      </c>
    </row>
    <row r="12" spans="1:23" ht="14.25" x14ac:dyDescent="0.25">
      <c r="A12" s="136">
        <v>2016</v>
      </c>
      <c r="B12" s="135" t="s">
        <v>110</v>
      </c>
      <c r="C12" s="135" t="s">
        <v>111</v>
      </c>
      <c r="D12" s="135" t="s">
        <v>112</v>
      </c>
      <c r="E12" s="135" t="s">
        <v>113</v>
      </c>
      <c r="F12" s="135" t="s">
        <v>114</v>
      </c>
      <c r="G12" s="135" t="s">
        <v>145</v>
      </c>
      <c r="H12" s="135" t="s">
        <v>115</v>
      </c>
      <c r="I12" s="135" t="s">
        <v>116</v>
      </c>
      <c r="J12" s="135" t="s">
        <v>117</v>
      </c>
      <c r="K12" s="135" t="s">
        <v>118</v>
      </c>
      <c r="L12" s="135" t="s">
        <v>119</v>
      </c>
      <c r="M12" s="135" t="s">
        <v>120</v>
      </c>
      <c r="N12" s="135" t="s">
        <v>121</v>
      </c>
      <c r="O12" s="135" t="s">
        <v>122</v>
      </c>
      <c r="P12" s="135" t="s">
        <v>123</v>
      </c>
      <c r="Q12" s="135" t="s">
        <v>124</v>
      </c>
      <c r="R12" s="135" t="s">
        <v>125</v>
      </c>
      <c r="S12" s="135" t="s">
        <v>126</v>
      </c>
      <c r="T12" s="135" t="s">
        <v>149</v>
      </c>
      <c r="U12" s="135" t="s">
        <v>127</v>
      </c>
      <c r="V12" s="135" t="s">
        <v>128</v>
      </c>
    </row>
    <row r="13" spans="1:23" ht="14.25" x14ac:dyDescent="0.25">
      <c r="A13" s="39" t="s">
        <v>139</v>
      </c>
      <c r="B13" s="58">
        <v>4.3090909090909042</v>
      </c>
      <c r="C13" s="58">
        <v>5.8024691358024674</v>
      </c>
      <c r="D13" s="58">
        <v>5.3015075376884448</v>
      </c>
      <c r="E13" s="58">
        <v>5.1494845360824728</v>
      </c>
      <c r="F13" s="58">
        <v>5.1630434782608665</v>
      </c>
      <c r="G13" s="58">
        <v>4.5942028985507264</v>
      </c>
      <c r="H13" s="58">
        <v>5.1118012422360266</v>
      </c>
      <c r="I13" s="58">
        <v>3.9875000000000007</v>
      </c>
      <c r="J13" s="58">
        <v>5.0925925925925881</v>
      </c>
      <c r="K13" s="58">
        <v>5.4113475177304977</v>
      </c>
      <c r="L13" s="58">
        <v>4.9009009009008997</v>
      </c>
      <c r="M13" s="58">
        <v>5.174418604651164</v>
      </c>
      <c r="N13" s="58">
        <v>4.9255813953488365</v>
      </c>
      <c r="O13" s="58">
        <v>5.0680628272251314</v>
      </c>
      <c r="P13" s="58">
        <v>5.5072463768115956</v>
      </c>
      <c r="Q13" s="58">
        <v>5.2566371681415935</v>
      </c>
      <c r="R13" s="58">
        <v>4.189516129032258</v>
      </c>
      <c r="S13" s="58">
        <v>4.7628205128205119</v>
      </c>
      <c r="T13" s="58">
        <v>3.4733096085409252</v>
      </c>
      <c r="U13" s="58">
        <v>4.8384615384615381</v>
      </c>
      <c r="V13" s="58">
        <v>4.9266666666666659</v>
      </c>
    </row>
    <row r="14" spans="1:23" ht="14.25" x14ac:dyDescent="0.25">
      <c r="A14" s="134">
        <v>2014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39" t="s">
        <v>139</v>
      </c>
      <c r="B15" s="58">
        <v>4.780219780219781</v>
      </c>
      <c r="C15" s="58">
        <v>6</v>
      </c>
      <c r="D15" s="58">
        <v>6.4705882352941169</v>
      </c>
      <c r="E15" s="58">
        <v>5.4461538461538463</v>
      </c>
      <c r="F15" s="58">
        <v>5.6811594202898554</v>
      </c>
      <c r="G15" s="58">
        <v>6.0307692307692298</v>
      </c>
      <c r="H15" s="58">
        <v>5.4352941176470573</v>
      </c>
      <c r="I15" s="58">
        <v>4.8354430379746836</v>
      </c>
      <c r="J15" s="58">
        <v>5.9565217391304364</v>
      </c>
      <c r="K15" s="58">
        <v>5.2307692307692299</v>
      </c>
      <c r="L15" s="58">
        <v>5.4750000000000014</v>
      </c>
      <c r="M15" s="58">
        <v>5.4078947368421026</v>
      </c>
      <c r="N15" s="58">
        <v>4.3928571428571432</v>
      </c>
      <c r="O15" s="58">
        <v>5.1904761904761916</v>
      </c>
      <c r="P15" s="58">
        <v>6.9012345679012341</v>
      </c>
      <c r="Q15" s="58">
        <v>5.3229166666666679</v>
      </c>
      <c r="R15" s="58">
        <v>4.9385964912280711</v>
      </c>
      <c r="S15" s="58">
        <v>5.5142857142857142</v>
      </c>
      <c r="T15" s="58">
        <v>5.3720930232558137</v>
      </c>
      <c r="U15" s="58">
        <v>5.8965517241379297</v>
      </c>
      <c r="V15" s="58">
        <v>5.4874999999999998</v>
      </c>
    </row>
    <row r="16" spans="1:23" ht="14.25" x14ac:dyDescent="0.25">
      <c r="A16" s="136">
        <v>2012</v>
      </c>
      <c r="B16" s="135" t="s">
        <v>110</v>
      </c>
      <c r="C16" s="135" t="s">
        <v>111</v>
      </c>
      <c r="D16" s="135" t="s">
        <v>112</v>
      </c>
      <c r="E16" s="135" t="s">
        <v>113</v>
      </c>
      <c r="F16" s="135" t="s">
        <v>114</v>
      </c>
      <c r="G16" s="135" t="s">
        <v>145</v>
      </c>
      <c r="H16" s="135" t="s">
        <v>115</v>
      </c>
      <c r="I16" s="135" t="s">
        <v>116</v>
      </c>
      <c r="J16" s="135" t="s">
        <v>117</v>
      </c>
      <c r="K16" s="135" t="s">
        <v>118</v>
      </c>
      <c r="L16" s="135" t="s">
        <v>119</v>
      </c>
      <c r="M16" s="135" t="s">
        <v>120</v>
      </c>
      <c r="N16" s="135" t="s">
        <v>121</v>
      </c>
      <c r="O16" s="135" t="s">
        <v>122</v>
      </c>
      <c r="P16" s="135" t="s">
        <v>123</v>
      </c>
      <c r="Q16" s="135" t="s">
        <v>124</v>
      </c>
      <c r="R16" s="135" t="s">
        <v>125</v>
      </c>
      <c r="S16" s="135" t="s">
        <v>126</v>
      </c>
      <c r="T16" s="135" t="s">
        <v>149</v>
      </c>
      <c r="U16" s="135" t="s">
        <v>127</v>
      </c>
      <c r="V16" s="135" t="s">
        <v>128</v>
      </c>
    </row>
    <row r="17" spans="1:22" ht="14.25" x14ac:dyDescent="0.25">
      <c r="A17" s="39" t="s">
        <v>139</v>
      </c>
      <c r="B17" s="9" t="s">
        <v>60</v>
      </c>
      <c r="C17" s="9" t="s">
        <v>60</v>
      </c>
      <c r="D17" s="9" t="s">
        <v>60</v>
      </c>
      <c r="E17" s="9" t="s">
        <v>60</v>
      </c>
      <c r="F17" s="9" t="s">
        <v>60</v>
      </c>
      <c r="G17" s="9" t="s">
        <v>60</v>
      </c>
      <c r="H17" s="9" t="s">
        <v>60</v>
      </c>
      <c r="I17" s="9" t="s">
        <v>60</v>
      </c>
      <c r="J17" s="9" t="s">
        <v>60</v>
      </c>
      <c r="K17" s="9" t="s">
        <v>60</v>
      </c>
      <c r="L17" s="9" t="s">
        <v>60</v>
      </c>
      <c r="M17" s="9" t="s">
        <v>60</v>
      </c>
      <c r="N17" s="9" t="s">
        <v>60</v>
      </c>
      <c r="O17" s="9" t="s">
        <v>60</v>
      </c>
      <c r="P17" s="9" t="s">
        <v>60</v>
      </c>
      <c r="Q17" s="9" t="s">
        <v>60</v>
      </c>
      <c r="R17" s="9" t="s">
        <v>60</v>
      </c>
      <c r="S17" s="9" t="s">
        <v>60</v>
      </c>
      <c r="T17" s="9" t="s">
        <v>60</v>
      </c>
      <c r="U17" s="9" t="s">
        <v>60</v>
      </c>
      <c r="V17" s="9" t="s">
        <v>60</v>
      </c>
    </row>
    <row r="18" spans="1:22" ht="14.25" x14ac:dyDescent="0.25">
      <c r="A18" s="134">
        <v>2009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39" t="s">
        <v>139</v>
      </c>
      <c r="B19" s="9" t="s">
        <v>60</v>
      </c>
      <c r="C19" s="9" t="s">
        <v>60</v>
      </c>
      <c r="D19" s="9" t="s">
        <v>60</v>
      </c>
      <c r="E19" s="9" t="s">
        <v>60</v>
      </c>
      <c r="F19" s="9" t="s">
        <v>60</v>
      </c>
      <c r="G19" s="9" t="s">
        <v>60</v>
      </c>
      <c r="H19" s="9" t="s">
        <v>60</v>
      </c>
      <c r="I19" s="9" t="s">
        <v>60</v>
      </c>
      <c r="J19" s="9" t="s">
        <v>60</v>
      </c>
      <c r="K19" s="9" t="s">
        <v>60</v>
      </c>
      <c r="L19" s="9" t="s">
        <v>60</v>
      </c>
      <c r="M19" s="9" t="s">
        <v>60</v>
      </c>
      <c r="N19" s="9" t="s">
        <v>60</v>
      </c>
      <c r="O19" s="9" t="s">
        <v>60</v>
      </c>
      <c r="P19" s="9" t="s">
        <v>60</v>
      </c>
      <c r="Q19" s="9" t="s">
        <v>60</v>
      </c>
      <c r="R19" s="9" t="s">
        <v>60</v>
      </c>
      <c r="S19" s="9" t="s">
        <v>60</v>
      </c>
      <c r="T19" s="9" t="s">
        <v>60</v>
      </c>
      <c r="U19" s="9" t="s">
        <v>60</v>
      </c>
      <c r="V19" s="9" t="s">
        <v>60</v>
      </c>
    </row>
    <row r="20" spans="1:22" ht="14.25" x14ac:dyDescent="0.25">
      <c r="A20" s="136">
        <v>2008</v>
      </c>
      <c r="B20" s="135" t="s">
        <v>110</v>
      </c>
      <c r="C20" s="135" t="s">
        <v>111</v>
      </c>
      <c r="D20" s="135" t="s">
        <v>112</v>
      </c>
      <c r="E20" s="135" t="s">
        <v>113</v>
      </c>
      <c r="F20" s="135" t="s">
        <v>114</v>
      </c>
      <c r="G20" s="135" t="s">
        <v>145</v>
      </c>
      <c r="H20" s="135" t="s">
        <v>115</v>
      </c>
      <c r="I20" s="135" t="s">
        <v>116</v>
      </c>
      <c r="J20" s="135" t="s">
        <v>117</v>
      </c>
      <c r="K20" s="135" t="s">
        <v>118</v>
      </c>
      <c r="L20" s="135" t="s">
        <v>119</v>
      </c>
      <c r="M20" s="135" t="s">
        <v>120</v>
      </c>
      <c r="N20" s="135" t="s">
        <v>121</v>
      </c>
      <c r="O20" s="135" t="s">
        <v>122</v>
      </c>
      <c r="P20" s="135" t="s">
        <v>123</v>
      </c>
      <c r="Q20" s="135" t="s">
        <v>124</v>
      </c>
      <c r="R20" s="135" t="s">
        <v>125</v>
      </c>
      <c r="S20" s="135" t="s">
        <v>126</v>
      </c>
      <c r="T20" s="135" t="s">
        <v>149</v>
      </c>
      <c r="U20" s="135" t="s">
        <v>127</v>
      </c>
      <c r="V20" s="135" t="s">
        <v>128</v>
      </c>
    </row>
    <row r="21" spans="1:22" ht="14.25" x14ac:dyDescent="0.25">
      <c r="A21" s="39" t="s">
        <v>139</v>
      </c>
      <c r="B21" s="9" t="s">
        <v>60</v>
      </c>
      <c r="C21" s="9" t="s">
        <v>60</v>
      </c>
      <c r="D21" s="9" t="s">
        <v>60</v>
      </c>
      <c r="E21" s="9" t="s">
        <v>60</v>
      </c>
      <c r="F21" s="9" t="s">
        <v>60</v>
      </c>
      <c r="G21" s="9" t="s">
        <v>60</v>
      </c>
      <c r="H21" s="9" t="s">
        <v>60</v>
      </c>
      <c r="I21" s="9" t="s">
        <v>60</v>
      </c>
      <c r="J21" s="9" t="s">
        <v>60</v>
      </c>
      <c r="K21" s="9" t="s">
        <v>60</v>
      </c>
      <c r="L21" s="9" t="s">
        <v>60</v>
      </c>
      <c r="M21" s="9" t="s">
        <v>60</v>
      </c>
      <c r="N21" s="9" t="s">
        <v>60</v>
      </c>
      <c r="O21" s="9" t="s">
        <v>60</v>
      </c>
      <c r="P21" s="9" t="s">
        <v>60</v>
      </c>
      <c r="Q21" s="9" t="s">
        <v>60</v>
      </c>
      <c r="R21" s="9" t="s">
        <v>60</v>
      </c>
      <c r="S21" s="9" t="s">
        <v>60</v>
      </c>
      <c r="T21" s="9" t="s">
        <v>60</v>
      </c>
      <c r="U21" s="9" t="s">
        <v>60</v>
      </c>
      <c r="V21" s="9" t="s">
        <v>60</v>
      </c>
    </row>
    <row r="22" spans="1:22" ht="14.25" x14ac:dyDescent="0.25">
      <c r="A22" s="134">
        <v>2007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39" t="s">
        <v>139</v>
      </c>
      <c r="B23" s="9" t="s">
        <v>60</v>
      </c>
      <c r="C23" s="9" t="s">
        <v>60</v>
      </c>
      <c r="D23" s="9" t="s">
        <v>60</v>
      </c>
      <c r="E23" s="9" t="s">
        <v>60</v>
      </c>
      <c r="F23" s="9" t="s">
        <v>60</v>
      </c>
      <c r="G23" s="9" t="s">
        <v>60</v>
      </c>
      <c r="H23" s="9" t="s">
        <v>60</v>
      </c>
      <c r="I23" s="9" t="s">
        <v>60</v>
      </c>
      <c r="J23" s="9" t="s">
        <v>60</v>
      </c>
      <c r="K23" s="9" t="s">
        <v>60</v>
      </c>
      <c r="L23" s="9" t="s">
        <v>60</v>
      </c>
      <c r="M23" s="9" t="s">
        <v>60</v>
      </c>
      <c r="N23" s="9" t="s">
        <v>60</v>
      </c>
      <c r="O23" s="9" t="s">
        <v>60</v>
      </c>
      <c r="P23" s="9" t="s">
        <v>60</v>
      </c>
      <c r="Q23" s="9" t="s">
        <v>60</v>
      </c>
      <c r="R23" s="9" t="s">
        <v>60</v>
      </c>
      <c r="S23" s="9" t="s">
        <v>60</v>
      </c>
      <c r="T23" s="9" t="s">
        <v>60</v>
      </c>
      <c r="U23" s="9" t="s">
        <v>60</v>
      </c>
      <c r="V23" s="9" t="s">
        <v>60</v>
      </c>
    </row>
    <row r="24" spans="1:22" ht="14.25" x14ac:dyDescent="0.25">
      <c r="A24" s="134">
        <v>2006</v>
      </c>
      <c r="B24" s="135" t="s">
        <v>110</v>
      </c>
      <c r="C24" s="135" t="s">
        <v>111</v>
      </c>
      <c r="D24" s="135" t="s">
        <v>112</v>
      </c>
      <c r="E24" s="135" t="s">
        <v>113</v>
      </c>
      <c r="F24" s="135" t="s">
        <v>114</v>
      </c>
      <c r="G24" s="135" t="s">
        <v>145</v>
      </c>
      <c r="H24" s="135" t="s">
        <v>115</v>
      </c>
      <c r="I24" s="135" t="s">
        <v>116</v>
      </c>
      <c r="J24" s="135" t="s">
        <v>117</v>
      </c>
      <c r="K24" s="135" t="s">
        <v>118</v>
      </c>
      <c r="L24" s="135" t="s">
        <v>119</v>
      </c>
      <c r="M24" s="135" t="s">
        <v>120</v>
      </c>
      <c r="N24" s="135" t="s">
        <v>121</v>
      </c>
      <c r="O24" s="135" t="s">
        <v>122</v>
      </c>
      <c r="P24" s="135" t="s">
        <v>123</v>
      </c>
      <c r="Q24" s="135" t="s">
        <v>124</v>
      </c>
      <c r="R24" s="135" t="s">
        <v>125</v>
      </c>
      <c r="S24" s="135" t="s">
        <v>126</v>
      </c>
      <c r="T24" s="135" t="s">
        <v>149</v>
      </c>
      <c r="U24" s="135" t="s">
        <v>127</v>
      </c>
      <c r="V24" s="135" t="s">
        <v>128</v>
      </c>
    </row>
    <row r="25" spans="1:22" ht="14.25" x14ac:dyDescent="0.25">
      <c r="A25" s="39" t="s">
        <v>139</v>
      </c>
      <c r="B25" s="9" t="s">
        <v>60</v>
      </c>
      <c r="C25" s="9" t="s">
        <v>60</v>
      </c>
      <c r="D25" s="9" t="s">
        <v>60</v>
      </c>
      <c r="E25" s="9" t="s">
        <v>60</v>
      </c>
      <c r="F25" s="9" t="s">
        <v>60</v>
      </c>
      <c r="G25" s="9" t="s">
        <v>60</v>
      </c>
      <c r="H25" s="9" t="s">
        <v>60</v>
      </c>
      <c r="I25" s="9" t="s">
        <v>60</v>
      </c>
      <c r="J25" s="9" t="s">
        <v>60</v>
      </c>
      <c r="K25" s="9" t="s">
        <v>60</v>
      </c>
      <c r="L25" s="9" t="s">
        <v>60</v>
      </c>
      <c r="M25" s="9" t="s">
        <v>60</v>
      </c>
      <c r="N25" s="9" t="s">
        <v>60</v>
      </c>
      <c r="O25" s="9" t="s">
        <v>60</v>
      </c>
      <c r="P25" s="9" t="s">
        <v>60</v>
      </c>
      <c r="Q25" s="9" t="s">
        <v>60</v>
      </c>
      <c r="R25" s="9" t="s">
        <v>60</v>
      </c>
      <c r="S25" s="9" t="s">
        <v>60</v>
      </c>
      <c r="T25" s="9" t="s">
        <v>60</v>
      </c>
      <c r="U25" s="9" t="s">
        <v>60</v>
      </c>
      <c r="V25" s="9" t="s">
        <v>60</v>
      </c>
    </row>
    <row r="28" spans="1:22" x14ac:dyDescent="0.25">
      <c r="A28" s="50" t="s">
        <v>140</v>
      </c>
      <c r="B28" s="50"/>
      <c r="C28" s="50"/>
      <c r="D28" s="34"/>
      <c r="F28" s="50" t="s">
        <v>141</v>
      </c>
      <c r="G28" s="50"/>
      <c r="H28" s="50"/>
      <c r="I28" s="50"/>
      <c r="J28" s="50"/>
      <c r="K28" s="50"/>
    </row>
    <row r="29" spans="1:22" ht="14.25" x14ac:dyDescent="0.25">
      <c r="A29" s="142">
        <v>2019</v>
      </c>
      <c r="B29" s="135" t="s">
        <v>129</v>
      </c>
      <c r="C29" s="135" t="s">
        <v>130</v>
      </c>
      <c r="F29" s="143">
        <v>2019</v>
      </c>
      <c r="G29" s="147" t="s">
        <v>131</v>
      </c>
      <c r="H29" s="147" t="s">
        <v>132</v>
      </c>
      <c r="I29" s="147" t="s">
        <v>133</v>
      </c>
      <c r="J29" s="147" t="s">
        <v>134</v>
      </c>
      <c r="K29" s="147" t="s">
        <v>135</v>
      </c>
    </row>
    <row r="30" spans="1:22" ht="14.25" x14ac:dyDescent="0.25">
      <c r="A30" s="4" t="s">
        <v>139</v>
      </c>
      <c r="B30" s="58">
        <v>5.27</v>
      </c>
      <c r="C30" s="58">
        <v>5.07</v>
      </c>
      <c r="F30" s="13" t="s">
        <v>139</v>
      </c>
      <c r="G30" s="58">
        <v>5.42</v>
      </c>
      <c r="H30" s="58">
        <v>5.19</v>
      </c>
      <c r="I30" s="58">
        <v>5.1100000000000003</v>
      </c>
      <c r="J30" s="58">
        <v>5.05</v>
      </c>
      <c r="K30" s="58">
        <v>5.12</v>
      </c>
      <c r="M30" s="26"/>
      <c r="N30" s="26"/>
      <c r="O30" s="26"/>
      <c r="P30" s="26"/>
      <c r="Q30" s="26"/>
      <c r="R30" s="26"/>
      <c r="S30" s="26"/>
      <c r="T30" s="26"/>
      <c r="U30" s="26"/>
      <c r="V30" s="26"/>
    </row>
    <row r="31" spans="1:22" ht="14.25" x14ac:dyDescent="0.25">
      <c r="A31" s="142">
        <v>2017</v>
      </c>
      <c r="B31" s="135" t="s">
        <v>129</v>
      </c>
      <c r="C31" s="135" t="s">
        <v>130</v>
      </c>
      <c r="F31" s="135">
        <v>2017</v>
      </c>
      <c r="G31" s="147" t="s">
        <v>131</v>
      </c>
      <c r="H31" s="147" t="s">
        <v>132</v>
      </c>
      <c r="I31" s="147" t="s">
        <v>133</v>
      </c>
      <c r="J31" s="147" t="s">
        <v>134</v>
      </c>
      <c r="K31" s="147" t="s">
        <v>135</v>
      </c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22" ht="14.25" x14ac:dyDescent="0.25">
      <c r="A32" s="5" t="s">
        <v>139</v>
      </c>
      <c r="B32" s="58">
        <v>5.2212713936430291</v>
      </c>
      <c r="C32" s="58">
        <v>5.0188442211055326</v>
      </c>
      <c r="F32" s="5" t="s">
        <v>139</v>
      </c>
      <c r="G32" s="58">
        <v>5.6116071428571423</v>
      </c>
      <c r="H32" s="58">
        <v>5.0505050505050484</v>
      </c>
      <c r="I32" s="58">
        <v>4.9419795221842957</v>
      </c>
      <c r="J32" s="58">
        <v>5.007352941176471</v>
      </c>
      <c r="K32" s="58">
        <v>5.1484848484848484</v>
      </c>
      <c r="M32" s="26"/>
      <c r="N32" s="26"/>
      <c r="O32" s="26"/>
      <c r="P32" s="26"/>
      <c r="Q32" s="26"/>
      <c r="R32" s="26"/>
      <c r="S32" s="26"/>
      <c r="T32" s="26"/>
      <c r="U32" s="26"/>
      <c r="V32" s="26"/>
    </row>
    <row r="33" spans="1:22" ht="14.25" x14ac:dyDescent="0.25">
      <c r="A33" s="142">
        <v>2016</v>
      </c>
      <c r="B33" s="135" t="s">
        <v>129</v>
      </c>
      <c r="C33" s="135" t="s">
        <v>130</v>
      </c>
      <c r="F33" s="135">
        <v>2016</v>
      </c>
      <c r="G33" s="147" t="s">
        <v>136</v>
      </c>
      <c r="H33" s="147" t="s">
        <v>132</v>
      </c>
      <c r="I33" s="147" t="s">
        <v>133</v>
      </c>
      <c r="J33" s="147" t="s">
        <v>134</v>
      </c>
      <c r="K33" s="147" t="s">
        <v>135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</row>
    <row r="34" spans="1:22" ht="14.25" x14ac:dyDescent="0.25">
      <c r="A34" s="5" t="s">
        <v>139</v>
      </c>
      <c r="B34" s="58">
        <v>4.8530245746691811</v>
      </c>
      <c r="C34" s="58">
        <v>4.7933685728015458</v>
      </c>
      <c r="F34" s="5" t="s">
        <v>139</v>
      </c>
      <c r="G34" s="58">
        <v>5.0453808752025946</v>
      </c>
      <c r="H34" s="58">
        <v>4.9394166043380716</v>
      </c>
      <c r="I34" s="58">
        <v>4.6757062146892663</v>
      </c>
      <c r="J34" s="58">
        <v>4.7120954003407185</v>
      </c>
      <c r="K34" s="58">
        <v>4.6990920881971556</v>
      </c>
      <c r="M34" s="26"/>
      <c r="N34" s="26"/>
      <c r="O34" s="26"/>
      <c r="P34" s="26"/>
      <c r="Q34" s="26"/>
      <c r="R34" s="26"/>
      <c r="S34" s="26"/>
      <c r="T34" s="26"/>
      <c r="U34" s="26"/>
      <c r="V34" s="26"/>
    </row>
    <row r="35" spans="1:22" ht="14.25" x14ac:dyDescent="0.25">
      <c r="A35" s="142">
        <v>2014</v>
      </c>
      <c r="B35" s="135" t="s">
        <v>129</v>
      </c>
      <c r="C35" s="135" t="s">
        <v>130</v>
      </c>
      <c r="F35" s="135">
        <v>2014</v>
      </c>
      <c r="G35" s="147" t="s">
        <v>136</v>
      </c>
      <c r="H35" s="147" t="s">
        <v>132</v>
      </c>
      <c r="I35" s="147" t="s">
        <v>133</v>
      </c>
      <c r="J35" s="147" t="s">
        <v>134</v>
      </c>
      <c r="K35" s="147" t="s">
        <v>135</v>
      </c>
      <c r="M35" s="26"/>
      <c r="N35" s="26"/>
      <c r="O35" s="26"/>
      <c r="P35" s="26"/>
      <c r="Q35" s="26"/>
      <c r="R35" s="26"/>
      <c r="S35" s="26"/>
      <c r="T35" s="26"/>
      <c r="U35" s="26"/>
      <c r="V35" s="26"/>
    </row>
    <row r="36" spans="1:22" ht="14.25" x14ac:dyDescent="0.25">
      <c r="A36" s="5" t="s">
        <v>139</v>
      </c>
      <c r="B36" s="58">
        <v>5.4808405438813237</v>
      </c>
      <c r="C36" s="58">
        <v>5.5498199279711891</v>
      </c>
      <c r="F36" s="5" t="s">
        <v>139</v>
      </c>
      <c r="G36" s="58">
        <v>5.6428571428571441</v>
      </c>
      <c r="H36" s="58">
        <v>5.4444444444444446</v>
      </c>
      <c r="I36" s="58">
        <v>5.3322033898305135</v>
      </c>
      <c r="J36" s="58">
        <v>5.3991031390134534</v>
      </c>
      <c r="K36" s="58">
        <v>5.7823129251700633</v>
      </c>
      <c r="M36" s="26"/>
      <c r="N36" s="26"/>
      <c r="O36" s="26"/>
      <c r="P36" s="26"/>
      <c r="Q36" s="26"/>
      <c r="R36" s="26"/>
      <c r="S36" s="26"/>
      <c r="T36" s="26"/>
      <c r="U36" s="26"/>
      <c r="V36" s="26"/>
    </row>
    <row r="37" spans="1:22" ht="14.25" x14ac:dyDescent="0.25">
      <c r="A37" s="142">
        <v>2012</v>
      </c>
      <c r="B37" s="135" t="s">
        <v>129</v>
      </c>
      <c r="C37" s="135" t="s">
        <v>130</v>
      </c>
      <c r="F37" s="135">
        <v>2012</v>
      </c>
      <c r="G37" s="147" t="s">
        <v>136</v>
      </c>
      <c r="H37" s="147" t="s">
        <v>132</v>
      </c>
      <c r="I37" s="147" t="s">
        <v>133</v>
      </c>
      <c r="J37" s="147" t="s">
        <v>134</v>
      </c>
      <c r="K37" s="147" t="s">
        <v>135</v>
      </c>
    </row>
    <row r="38" spans="1:22" ht="14.25" x14ac:dyDescent="0.25">
      <c r="A38" s="5" t="s">
        <v>139</v>
      </c>
      <c r="B38" s="9" t="s">
        <v>60</v>
      </c>
      <c r="C38" s="9" t="s">
        <v>60</v>
      </c>
      <c r="F38" s="5" t="s">
        <v>139</v>
      </c>
      <c r="G38" s="9" t="s">
        <v>60</v>
      </c>
      <c r="H38" s="9" t="s">
        <v>60</v>
      </c>
      <c r="I38" s="9" t="s">
        <v>60</v>
      </c>
      <c r="J38" s="9" t="s">
        <v>60</v>
      </c>
      <c r="K38" s="9" t="s">
        <v>60</v>
      </c>
    </row>
    <row r="39" spans="1:22" ht="14.25" x14ac:dyDescent="0.25">
      <c r="A39" s="142">
        <v>2009</v>
      </c>
      <c r="B39" s="135" t="s">
        <v>129</v>
      </c>
      <c r="C39" s="135" t="s">
        <v>130</v>
      </c>
      <c r="F39" s="135">
        <v>2009</v>
      </c>
      <c r="G39" s="147" t="s">
        <v>136</v>
      </c>
      <c r="H39" s="147" t="s">
        <v>132</v>
      </c>
      <c r="I39" s="147" t="s">
        <v>133</v>
      </c>
      <c r="J39" s="147" t="s">
        <v>134</v>
      </c>
      <c r="K39" s="147" t="s">
        <v>135</v>
      </c>
    </row>
    <row r="40" spans="1:22" ht="14.25" x14ac:dyDescent="0.25">
      <c r="A40" s="5" t="s">
        <v>139</v>
      </c>
      <c r="B40" s="9" t="s">
        <v>60</v>
      </c>
      <c r="C40" s="9" t="s">
        <v>60</v>
      </c>
      <c r="F40" s="5" t="s">
        <v>139</v>
      </c>
      <c r="G40" s="9" t="s">
        <v>60</v>
      </c>
      <c r="H40" s="9" t="s">
        <v>60</v>
      </c>
      <c r="I40" s="9" t="s">
        <v>60</v>
      </c>
      <c r="J40" s="9" t="s">
        <v>60</v>
      </c>
      <c r="K40" s="9" t="s">
        <v>60</v>
      </c>
    </row>
    <row r="41" spans="1:22" ht="14.25" x14ac:dyDescent="0.25">
      <c r="A41" s="142">
        <v>2008</v>
      </c>
      <c r="B41" s="135" t="s">
        <v>129</v>
      </c>
      <c r="C41" s="135" t="s">
        <v>130</v>
      </c>
      <c r="F41" s="135">
        <v>2008</v>
      </c>
      <c r="G41" s="147" t="s">
        <v>136</v>
      </c>
      <c r="H41" s="147" t="s">
        <v>132</v>
      </c>
      <c r="I41" s="147" t="s">
        <v>133</v>
      </c>
      <c r="J41" s="147" t="s">
        <v>134</v>
      </c>
      <c r="K41" s="147" t="s">
        <v>135</v>
      </c>
    </row>
    <row r="42" spans="1:22" ht="14.25" x14ac:dyDescent="0.25">
      <c r="A42" s="5" t="s">
        <v>139</v>
      </c>
      <c r="B42" s="9" t="s">
        <v>60</v>
      </c>
      <c r="C42" s="9" t="s">
        <v>60</v>
      </c>
      <c r="F42" s="5" t="s">
        <v>139</v>
      </c>
      <c r="G42" s="9" t="s">
        <v>60</v>
      </c>
      <c r="H42" s="9" t="s">
        <v>60</v>
      </c>
      <c r="I42" s="9" t="s">
        <v>60</v>
      </c>
      <c r="J42" s="9" t="s">
        <v>60</v>
      </c>
      <c r="K42" s="9" t="s">
        <v>60</v>
      </c>
    </row>
    <row r="43" spans="1:22" ht="14.25" x14ac:dyDescent="0.25">
      <c r="A43" s="142">
        <v>2007</v>
      </c>
      <c r="B43" s="135" t="s">
        <v>129</v>
      </c>
      <c r="C43" s="135" t="s">
        <v>130</v>
      </c>
      <c r="F43" s="135">
        <v>2007</v>
      </c>
      <c r="G43" s="147" t="s">
        <v>131</v>
      </c>
      <c r="H43" s="147" t="s">
        <v>132</v>
      </c>
      <c r="I43" s="147" t="s">
        <v>133</v>
      </c>
      <c r="J43" s="147" t="s">
        <v>134</v>
      </c>
      <c r="K43" s="147" t="s">
        <v>135</v>
      </c>
    </row>
    <row r="44" spans="1:22" ht="14.25" x14ac:dyDescent="0.25">
      <c r="A44" s="5" t="s">
        <v>139</v>
      </c>
      <c r="B44" s="9" t="s">
        <v>60</v>
      </c>
      <c r="C44" s="9" t="s">
        <v>60</v>
      </c>
      <c r="F44" s="5" t="s">
        <v>139</v>
      </c>
      <c r="G44" s="9" t="s">
        <v>60</v>
      </c>
      <c r="H44" s="9" t="s">
        <v>60</v>
      </c>
      <c r="I44" s="9" t="s">
        <v>60</v>
      </c>
      <c r="J44" s="9" t="s">
        <v>60</v>
      </c>
      <c r="K44" s="9" t="s">
        <v>60</v>
      </c>
    </row>
    <row r="45" spans="1:22" ht="14.25" x14ac:dyDescent="0.25">
      <c r="A45" s="144">
        <v>2006</v>
      </c>
      <c r="B45" s="148" t="s">
        <v>129</v>
      </c>
      <c r="C45" s="149" t="s">
        <v>130</v>
      </c>
      <c r="F45" s="135">
        <v>2006</v>
      </c>
      <c r="G45" s="147" t="s">
        <v>131</v>
      </c>
      <c r="H45" s="147" t="s">
        <v>132</v>
      </c>
      <c r="I45" s="147" t="s">
        <v>133</v>
      </c>
      <c r="J45" s="147" t="s">
        <v>134</v>
      </c>
      <c r="K45" s="147" t="s">
        <v>135</v>
      </c>
    </row>
    <row r="46" spans="1:22" ht="14.25" x14ac:dyDescent="0.25">
      <c r="A46" s="5" t="s">
        <v>139</v>
      </c>
      <c r="B46" s="9" t="s">
        <v>60</v>
      </c>
      <c r="C46" s="9" t="s">
        <v>60</v>
      </c>
      <c r="F46" s="5" t="s">
        <v>139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</row>
  </sheetData>
  <pageMargins left="0.7" right="0.7" top="0.75" bottom="0.75" header="0.3" footer="0.3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9A493-903C-4DBE-9B31-A75663FFABDD}">
  <sheetPr>
    <tabColor rgb="FF92D050"/>
  </sheetPr>
  <dimension ref="A1:W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171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ht="14.25" thickBot="1" x14ac:dyDescent="0.3">
      <c r="A3" s="25" t="s">
        <v>95</v>
      </c>
    </row>
    <row r="4" spans="1:23" ht="48.6" customHeight="1" thickBot="1" x14ac:dyDescent="0.3">
      <c r="A4" s="139" t="s">
        <v>172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3" ht="15" customHeight="1" x14ac:dyDescent="0.25">
      <c r="A5" s="91" t="s">
        <v>173</v>
      </c>
      <c r="B5" s="8">
        <v>0.73396760768294</v>
      </c>
      <c r="C5" s="8">
        <v>0.65171431736732899</v>
      </c>
      <c r="D5" s="8">
        <v>0.66065708050661398</v>
      </c>
      <c r="E5" s="8">
        <v>0.58756025067799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23" ht="15" customHeight="1" x14ac:dyDescent="0.25">
      <c r="A6" s="92" t="s">
        <v>174</v>
      </c>
      <c r="B6" s="83">
        <v>0.25518279764452301</v>
      </c>
      <c r="C6" s="83">
        <v>0.33138466073818201</v>
      </c>
      <c r="D6" s="83">
        <v>0.32034934750452498</v>
      </c>
      <c r="E6" s="83">
        <v>0.39773133128100402</v>
      </c>
      <c r="F6" s="83" t="s">
        <v>60</v>
      </c>
      <c r="G6" s="83" t="s">
        <v>60</v>
      </c>
      <c r="H6" s="83" t="s">
        <v>60</v>
      </c>
      <c r="I6" s="83" t="s">
        <v>60</v>
      </c>
      <c r="J6" s="83" t="s">
        <v>60</v>
      </c>
    </row>
    <row r="7" spans="1:23" ht="15" customHeight="1" thickBot="1" x14ac:dyDescent="0.3">
      <c r="A7" s="39" t="s">
        <v>42</v>
      </c>
      <c r="B7" s="10">
        <f>100%-SUM(B5:B6)</f>
        <v>1.0849594672536989E-2</v>
      </c>
      <c r="C7" s="10">
        <f t="shared" ref="C7:E7" si="0">100%-SUM(C5:C6)</f>
        <v>1.6901021894488943E-2</v>
      </c>
      <c r="D7" s="10">
        <f t="shared" si="0"/>
        <v>1.899357198886098E-2</v>
      </c>
      <c r="E7" s="10">
        <f t="shared" si="0"/>
        <v>1.4708418041005977E-2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9" spans="1:23" ht="14.25" thickBot="1" x14ac:dyDescent="0.3"/>
    <row r="10" spans="1:23" s="23" customFormat="1" ht="29.25" thickBot="1" x14ac:dyDescent="0.3">
      <c r="A10" s="132">
        <v>2019</v>
      </c>
      <c r="B10" s="133" t="s">
        <v>110</v>
      </c>
      <c r="C10" s="133" t="s">
        <v>111</v>
      </c>
      <c r="D10" s="133" t="s">
        <v>112</v>
      </c>
      <c r="E10" s="133" t="s">
        <v>113</v>
      </c>
      <c r="F10" s="133" t="s">
        <v>114</v>
      </c>
      <c r="G10" s="133" t="s">
        <v>145</v>
      </c>
      <c r="H10" s="133" t="s">
        <v>115</v>
      </c>
      <c r="I10" s="133" t="s">
        <v>116</v>
      </c>
      <c r="J10" s="133" t="s">
        <v>117</v>
      </c>
      <c r="K10" s="133" t="s">
        <v>118</v>
      </c>
      <c r="L10" s="133" t="s">
        <v>119</v>
      </c>
      <c r="M10" s="133" t="s">
        <v>120</v>
      </c>
      <c r="N10" s="133" t="s">
        <v>121</v>
      </c>
      <c r="O10" s="133" t="s">
        <v>122</v>
      </c>
      <c r="P10" s="133" t="s">
        <v>123</v>
      </c>
      <c r="Q10" s="133" t="s">
        <v>124</v>
      </c>
      <c r="R10" s="133" t="s">
        <v>125</v>
      </c>
      <c r="S10" s="133" t="s">
        <v>126</v>
      </c>
      <c r="T10" s="133" t="s">
        <v>149</v>
      </c>
      <c r="U10" s="133" t="s">
        <v>127</v>
      </c>
      <c r="V10" s="133" t="s">
        <v>128</v>
      </c>
      <c r="W10" s="1"/>
    </row>
    <row r="11" spans="1:23" ht="14.25" x14ac:dyDescent="0.25">
      <c r="A11" s="91" t="s">
        <v>173</v>
      </c>
      <c r="B11" s="9">
        <v>0.8075</v>
      </c>
      <c r="C11" s="9">
        <v>0.81</v>
      </c>
      <c r="D11" s="9">
        <v>0.72048192771084341</v>
      </c>
      <c r="E11" s="9">
        <v>0.80049875311720697</v>
      </c>
      <c r="F11" s="9">
        <v>0.82835820895522394</v>
      </c>
      <c r="G11" s="9">
        <v>0.77142857142857157</v>
      </c>
      <c r="H11" s="9">
        <v>0.81113801452784495</v>
      </c>
      <c r="I11" s="9">
        <v>0.62857142857142856</v>
      </c>
      <c r="J11" s="9">
        <v>0.78436018957345977</v>
      </c>
      <c r="K11" s="9">
        <v>0.82159624413145538</v>
      </c>
      <c r="L11" s="9">
        <v>0.77970297029702973</v>
      </c>
      <c r="M11" s="9">
        <v>0.58852867830423938</v>
      </c>
      <c r="N11" s="9">
        <v>0.6982543640897757</v>
      </c>
      <c r="O11" s="9">
        <v>0.66502463054187189</v>
      </c>
      <c r="P11" s="9">
        <v>0.7665847665847666</v>
      </c>
      <c r="Q11" s="9">
        <v>0.66832917705735673</v>
      </c>
      <c r="R11" s="9">
        <v>0.58852867830423938</v>
      </c>
      <c r="S11" s="9">
        <v>0.62857142857142856</v>
      </c>
      <c r="T11" s="9">
        <v>0.65700483091787443</v>
      </c>
      <c r="U11" s="9">
        <v>0.67326732673267331</v>
      </c>
      <c r="V11" s="9">
        <v>0.78500000000000003</v>
      </c>
    </row>
    <row r="12" spans="1:23" ht="14.25" x14ac:dyDescent="0.25">
      <c r="A12" s="92" t="s">
        <v>174</v>
      </c>
      <c r="B12" s="9">
        <v>0.16750000000000001</v>
      </c>
      <c r="C12" s="9">
        <v>0.18</v>
      </c>
      <c r="D12" s="9">
        <v>0.27228915662650605</v>
      </c>
      <c r="E12" s="9">
        <v>0.18703241895261846</v>
      </c>
      <c r="F12" s="9">
        <v>0.16417910447761194</v>
      </c>
      <c r="G12" s="9">
        <v>0.21666666666666667</v>
      </c>
      <c r="H12" s="9">
        <v>0.15496368038740921</v>
      </c>
      <c r="I12" s="9">
        <v>0.37142857142857144</v>
      </c>
      <c r="J12" s="9">
        <v>0.2132701421800948</v>
      </c>
      <c r="K12" s="9">
        <v>0.17840375586854459</v>
      </c>
      <c r="L12" s="9">
        <v>0.20297029702970298</v>
      </c>
      <c r="M12" s="9">
        <v>0.40897755610972569</v>
      </c>
      <c r="N12" s="9">
        <v>0.26433915211970077</v>
      </c>
      <c r="O12" s="9">
        <v>0.33251231527093594</v>
      </c>
      <c r="P12" s="9">
        <v>0.22604422604422605</v>
      </c>
      <c r="Q12" s="9">
        <v>0.33167082294264338</v>
      </c>
      <c r="R12" s="9">
        <v>0.40149625935162092</v>
      </c>
      <c r="S12" s="9">
        <v>0.35952380952380947</v>
      </c>
      <c r="T12" s="9">
        <v>0.34299516908212557</v>
      </c>
      <c r="U12" s="9">
        <v>0.31683168316831684</v>
      </c>
      <c r="V12" s="9">
        <v>0.21249999999999999</v>
      </c>
    </row>
    <row r="13" spans="1:23" ht="15" thickBot="1" x14ac:dyDescent="0.3">
      <c r="A13" s="39" t="s">
        <v>42</v>
      </c>
      <c r="B13" s="9">
        <f>100%-SUM(B11:B12)</f>
        <v>2.5000000000000022E-2</v>
      </c>
      <c r="C13" s="9">
        <f t="shared" ref="C13" si="1">100%-SUM(C11:C12)</f>
        <v>1.0000000000000009E-2</v>
      </c>
      <c r="D13" s="9">
        <f t="shared" ref="D13" si="2">100%-SUM(D11:D12)</f>
        <v>7.2289156626506035E-3</v>
      </c>
      <c r="E13" s="9">
        <f t="shared" ref="E13" si="3">100%-SUM(E11:E12)</f>
        <v>1.2468827930174564E-2</v>
      </c>
      <c r="F13" s="9">
        <f t="shared" ref="F13:G13" si="4">100%-SUM(F11:F12)</f>
        <v>7.4626865671640896E-3</v>
      </c>
      <c r="G13" s="9">
        <f t="shared" si="4"/>
        <v>1.1904761904761751E-2</v>
      </c>
      <c r="H13" s="9">
        <f t="shared" ref="H13" si="5">100%-SUM(H11:H12)</f>
        <v>3.3898305084745894E-2</v>
      </c>
      <c r="I13" s="9">
        <f t="shared" ref="I13" si="6">100%-SUM(I11:I12)</f>
        <v>0</v>
      </c>
      <c r="J13" s="9">
        <f t="shared" ref="J13" si="7">100%-SUM(J11:J12)</f>
        <v>2.3696682464454666E-3</v>
      </c>
      <c r="K13" s="9">
        <f t="shared" ref="K13:L13" si="8">100%-SUM(K11:K12)</f>
        <v>0</v>
      </c>
      <c r="L13" s="9">
        <f t="shared" si="8"/>
        <v>1.7326732673267342E-2</v>
      </c>
      <c r="M13" s="9">
        <f t="shared" ref="M13" si="9">100%-SUM(M11:M12)</f>
        <v>2.4937655860348684E-3</v>
      </c>
      <c r="N13" s="9">
        <f t="shared" ref="N13" si="10">100%-SUM(N11:N12)</f>
        <v>3.740648379052347E-2</v>
      </c>
      <c r="O13" s="9">
        <f t="shared" ref="O13" si="11">100%-SUM(O11:O12)</f>
        <v>2.4630541871921707E-3</v>
      </c>
      <c r="P13" s="9">
        <f t="shared" ref="P13:Q13" si="12">100%-SUM(P11:P12)</f>
        <v>7.3710073710073765E-3</v>
      </c>
      <c r="Q13" s="9">
        <f t="shared" si="12"/>
        <v>0</v>
      </c>
      <c r="R13" s="9">
        <f t="shared" ref="R13" si="13">100%-SUM(R11:R12)</f>
        <v>9.9750623441396957E-3</v>
      </c>
      <c r="S13" s="9">
        <f t="shared" ref="S13" si="14">100%-SUM(S11:S12)</f>
        <v>1.1904761904761973E-2</v>
      </c>
      <c r="T13" s="9">
        <f t="shared" ref="T13" si="15">100%-SUM(T11:T12)</f>
        <v>0</v>
      </c>
      <c r="U13" s="9">
        <f t="shared" ref="U13:V13" si="16">100%-SUM(U11:U12)</f>
        <v>9.9009900990099098E-3</v>
      </c>
      <c r="V13" s="9">
        <f t="shared" si="16"/>
        <v>2.4999999999999467E-3</v>
      </c>
    </row>
    <row r="14" spans="1:23" ht="15" thickBot="1" x14ac:dyDescent="0.3">
      <c r="A14" s="134">
        <v>2017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91" t="s">
        <v>173</v>
      </c>
      <c r="B15" s="9">
        <v>0.78321678321678323</v>
      </c>
      <c r="C15" s="9">
        <v>0.79720279720279719</v>
      </c>
      <c r="D15" s="9">
        <v>0.67832167832167845</v>
      </c>
      <c r="E15" s="9">
        <v>0.79020979020979032</v>
      </c>
      <c r="F15" s="9">
        <v>0.72027972027972031</v>
      </c>
      <c r="G15" s="9">
        <v>0.69230769230769229</v>
      </c>
      <c r="H15" s="9">
        <v>0.61538461538461542</v>
      </c>
      <c r="I15" s="9">
        <v>0.64335664335664333</v>
      </c>
      <c r="J15" s="9">
        <v>0.75524475524475521</v>
      </c>
      <c r="K15" s="9">
        <v>0.50349650349650354</v>
      </c>
      <c r="L15" s="9">
        <v>0.69930069930069938</v>
      </c>
      <c r="M15" s="9">
        <v>0.46853146853146854</v>
      </c>
      <c r="N15" s="9">
        <v>0.6223776223776224</v>
      </c>
      <c r="O15" s="9">
        <v>0.68531468531468531</v>
      </c>
      <c r="P15" s="9">
        <v>0.57342657342657344</v>
      </c>
      <c r="Q15" s="9">
        <v>0.45454545454545453</v>
      </c>
      <c r="R15" s="9">
        <v>0.53846153846153844</v>
      </c>
      <c r="S15" s="9">
        <v>0.63636363636363635</v>
      </c>
      <c r="T15" s="9">
        <v>0.78321678321678323</v>
      </c>
      <c r="U15" s="9">
        <v>0.76223776223776207</v>
      </c>
      <c r="V15" s="9">
        <v>0.8951048951048951</v>
      </c>
    </row>
    <row r="16" spans="1:23" ht="14.25" x14ac:dyDescent="0.25">
      <c r="A16" s="92" t="s">
        <v>174</v>
      </c>
      <c r="B16" s="9">
        <v>0.18181818181818182</v>
      </c>
      <c r="C16" s="9">
        <v>0.13986013986013987</v>
      </c>
      <c r="D16" s="9">
        <v>0.28671328671328672</v>
      </c>
      <c r="E16" s="9">
        <v>0.16083916083916083</v>
      </c>
      <c r="F16" s="9">
        <v>0.27972027972027974</v>
      </c>
      <c r="G16" s="9">
        <v>0.2937062937062937</v>
      </c>
      <c r="H16" s="9">
        <v>0.28671328671328672</v>
      </c>
      <c r="I16" s="9">
        <v>0.35664335664335667</v>
      </c>
      <c r="J16" s="9">
        <v>0.23076923076923075</v>
      </c>
      <c r="K16" s="9">
        <v>0.49650349650349651</v>
      </c>
      <c r="L16" s="9">
        <v>0.30069930069930068</v>
      </c>
      <c r="M16" s="9">
        <v>0.53146853146853146</v>
      </c>
      <c r="N16" s="9">
        <v>0.37062937062937062</v>
      </c>
      <c r="O16" s="9">
        <v>0.31468531468531469</v>
      </c>
      <c r="P16" s="9">
        <v>0.40559440559440563</v>
      </c>
      <c r="Q16" s="9">
        <v>0.53146853146853146</v>
      </c>
      <c r="R16" s="9">
        <v>0.46153846153846151</v>
      </c>
      <c r="S16" s="9">
        <v>0.34965034965034969</v>
      </c>
      <c r="T16" s="9">
        <v>0.21678321678321677</v>
      </c>
      <c r="U16" s="9">
        <v>0.23776223776223776</v>
      </c>
      <c r="V16" s="9">
        <v>9.7902097902097904E-2</v>
      </c>
    </row>
    <row r="17" spans="1:22" ht="15" thickBot="1" x14ac:dyDescent="0.3">
      <c r="A17" s="39" t="s">
        <v>42</v>
      </c>
      <c r="B17" s="9">
        <f>100%-SUM(B15:B16)</f>
        <v>3.4965034965035002E-2</v>
      </c>
      <c r="C17" s="9">
        <f t="shared" ref="C17" si="17">100%-SUM(C15:C16)</f>
        <v>6.2937062937062915E-2</v>
      </c>
      <c r="D17" s="9">
        <f t="shared" ref="D17" si="18">100%-SUM(D15:D16)</f>
        <v>3.496503496503478E-2</v>
      </c>
      <c r="E17" s="9">
        <f t="shared" ref="E17" si="19">100%-SUM(E15:E16)</f>
        <v>4.8951048951048848E-2</v>
      </c>
      <c r="F17" s="9">
        <f t="shared" ref="F17" si="20">100%-SUM(F15:F16)</f>
        <v>0</v>
      </c>
      <c r="G17" s="9">
        <f t="shared" ref="G17" si="21">100%-SUM(G15:G16)</f>
        <v>1.3986013986013957E-2</v>
      </c>
      <c r="H17" s="9">
        <f t="shared" ref="H17" si="22">100%-SUM(H15:H16)</f>
        <v>9.7902097902097918E-2</v>
      </c>
      <c r="I17" s="9">
        <f t="shared" ref="I17" si="23">100%-SUM(I15:I16)</f>
        <v>0</v>
      </c>
      <c r="J17" s="9">
        <f t="shared" ref="J17" si="24">100%-SUM(J15:J16)</f>
        <v>1.3986013986014068E-2</v>
      </c>
      <c r="K17" s="9">
        <f t="shared" ref="K17" si="25">100%-SUM(K15:K16)</f>
        <v>0</v>
      </c>
      <c r="L17" s="9">
        <f t="shared" ref="L17" si="26">100%-SUM(L15:L16)</f>
        <v>0</v>
      </c>
      <c r="M17" s="9">
        <f t="shared" ref="M17" si="27">100%-SUM(M15:M16)</f>
        <v>0</v>
      </c>
      <c r="N17" s="9">
        <f t="shared" ref="N17" si="28">100%-SUM(N15:N16)</f>
        <v>6.9930069930069783E-3</v>
      </c>
      <c r="O17" s="9">
        <f t="shared" ref="O17" si="29">100%-SUM(O15:O16)</f>
        <v>0</v>
      </c>
      <c r="P17" s="9">
        <f t="shared" ref="P17" si="30">100%-SUM(P15:P16)</f>
        <v>2.0979020979020935E-2</v>
      </c>
      <c r="Q17" s="9">
        <f t="shared" ref="Q17" si="31">100%-SUM(Q15:Q16)</f>
        <v>1.3986013986013957E-2</v>
      </c>
      <c r="R17" s="9">
        <f t="shared" ref="R17" si="32">100%-SUM(R15:R16)</f>
        <v>0</v>
      </c>
      <c r="S17" s="9">
        <f t="shared" ref="S17" si="33">100%-SUM(S15:S16)</f>
        <v>1.3986013986013957E-2</v>
      </c>
      <c r="T17" s="9">
        <f t="shared" ref="T17" si="34">100%-SUM(T15:T16)</f>
        <v>0</v>
      </c>
      <c r="U17" s="9">
        <f t="shared" ref="U17" si="35">100%-SUM(U15:U16)</f>
        <v>0</v>
      </c>
      <c r="V17" s="9">
        <f t="shared" ref="V17" si="36">100%-SUM(V15:V16)</f>
        <v>6.9930069930069783E-3</v>
      </c>
    </row>
    <row r="18" spans="1:22" ht="15" thickBot="1" x14ac:dyDescent="0.3">
      <c r="A18" s="134">
        <v>2016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91" t="s">
        <v>173</v>
      </c>
      <c r="B19" s="9">
        <v>0.69172932330827064</v>
      </c>
      <c r="C19" s="9">
        <v>0.62656641604010022</v>
      </c>
      <c r="D19" s="9">
        <v>0.67418546365914789</v>
      </c>
      <c r="E19" s="9">
        <v>0.64661654135338342</v>
      </c>
      <c r="F19" s="9">
        <v>0.58851674641148322</v>
      </c>
      <c r="G19" s="9">
        <v>0.67919799498746869</v>
      </c>
      <c r="H19" s="9">
        <v>0.75438596491228072</v>
      </c>
      <c r="I19" s="9">
        <v>0.71531100478468901</v>
      </c>
      <c r="J19" s="9">
        <v>0.7857142857142857</v>
      </c>
      <c r="K19" s="9">
        <v>0.56220095693779903</v>
      </c>
      <c r="L19" s="9">
        <v>0.65217391304347827</v>
      </c>
      <c r="M19" s="9">
        <v>0.56390977443609025</v>
      </c>
      <c r="N19" s="9">
        <v>0.65550239234449759</v>
      </c>
      <c r="O19" s="9">
        <v>0.67418546365914789</v>
      </c>
      <c r="P19" s="9">
        <v>0.5575</v>
      </c>
      <c r="Q19" s="9">
        <v>0.69928400954653935</v>
      </c>
      <c r="R19" s="9">
        <v>0.76059850374064841</v>
      </c>
      <c r="S19" s="9">
        <v>0.68421052631578949</v>
      </c>
      <c r="T19" s="9">
        <v>0.71177944862155385</v>
      </c>
      <c r="U19" s="9">
        <v>0.61904761904761907</v>
      </c>
      <c r="V19" s="9">
        <v>0.54887218045112784</v>
      </c>
    </row>
    <row r="20" spans="1:22" ht="14.25" x14ac:dyDescent="0.25">
      <c r="A20" s="92" t="s">
        <v>174</v>
      </c>
      <c r="B20" s="9">
        <v>0.2907268170426065</v>
      </c>
      <c r="C20" s="9">
        <v>0.37343358395989973</v>
      </c>
      <c r="D20" s="9">
        <v>0.31578947368421051</v>
      </c>
      <c r="E20" s="9">
        <v>0.33333333333333326</v>
      </c>
      <c r="F20" s="9">
        <v>0.40909090909090912</v>
      </c>
      <c r="G20" s="9">
        <v>0.32080200501253131</v>
      </c>
      <c r="H20" s="9">
        <v>0.19047619047619047</v>
      </c>
      <c r="I20" s="9">
        <v>0.26555023923444976</v>
      </c>
      <c r="J20" s="9">
        <v>0.1738095238095238</v>
      </c>
      <c r="K20" s="9">
        <v>0.39952153110047844</v>
      </c>
      <c r="L20" s="9">
        <v>0.31350114416475972</v>
      </c>
      <c r="M20" s="9">
        <v>0.42606516290726815</v>
      </c>
      <c r="N20" s="9">
        <v>0.33732057416267941</v>
      </c>
      <c r="O20" s="9">
        <v>0.3007518796992481</v>
      </c>
      <c r="P20" s="9">
        <v>0.38250000000000001</v>
      </c>
      <c r="Q20" s="9">
        <v>0.29594272076372313</v>
      </c>
      <c r="R20" s="9">
        <v>0.23192019950124687</v>
      </c>
      <c r="S20" s="9">
        <v>0.31578947368421051</v>
      </c>
      <c r="T20" s="9">
        <v>0.2832080200501253</v>
      </c>
      <c r="U20" s="9">
        <v>0.37844611528822047</v>
      </c>
      <c r="V20" s="9">
        <v>0.44611528822055135</v>
      </c>
    </row>
    <row r="21" spans="1:22" ht="15" thickBot="1" x14ac:dyDescent="0.3">
      <c r="A21" s="39" t="s">
        <v>42</v>
      </c>
      <c r="B21" s="9">
        <f>100%-SUM(B19:B20)</f>
        <v>1.7543859649122862E-2</v>
      </c>
      <c r="C21" s="9">
        <f t="shared" ref="C21" si="37">100%-SUM(C19:C20)</f>
        <v>0</v>
      </c>
      <c r="D21" s="9">
        <f t="shared" ref="D21" si="38">100%-SUM(D19:D20)</f>
        <v>1.0025062656641603E-2</v>
      </c>
      <c r="E21" s="9">
        <f t="shared" ref="E21" si="39">100%-SUM(E19:E20)</f>
        <v>2.0050125313283318E-2</v>
      </c>
      <c r="F21" s="9">
        <f t="shared" ref="F21" si="40">100%-SUM(F19:F20)</f>
        <v>2.3923444976077235E-3</v>
      </c>
      <c r="G21" s="9">
        <f t="shared" ref="G21" si="41">100%-SUM(G19:G20)</f>
        <v>0</v>
      </c>
      <c r="H21" s="9">
        <f t="shared" ref="H21" si="42">100%-SUM(H19:H20)</f>
        <v>5.5137844611528819E-2</v>
      </c>
      <c r="I21" s="9">
        <f t="shared" ref="I21" si="43">100%-SUM(I19:I20)</f>
        <v>1.9138755980861233E-2</v>
      </c>
      <c r="J21" s="9">
        <f t="shared" ref="J21" si="44">100%-SUM(J19:J20)</f>
        <v>4.0476190476190554E-2</v>
      </c>
      <c r="K21" s="9">
        <f t="shared" ref="K21" si="45">100%-SUM(K19:K20)</f>
        <v>3.8277511961722466E-2</v>
      </c>
      <c r="L21" s="9">
        <f t="shared" ref="L21" si="46">100%-SUM(L19:L20)</f>
        <v>3.4324942791762014E-2</v>
      </c>
      <c r="M21" s="9">
        <f t="shared" ref="M21" si="47">100%-SUM(M19:M20)</f>
        <v>1.0025062656641603E-2</v>
      </c>
      <c r="N21" s="9">
        <f t="shared" ref="N21" si="48">100%-SUM(N19:N20)</f>
        <v>7.1770334928229484E-3</v>
      </c>
      <c r="O21" s="9">
        <f t="shared" ref="O21" si="49">100%-SUM(O19:O20)</f>
        <v>2.5062656641604009E-2</v>
      </c>
      <c r="P21" s="9">
        <f t="shared" ref="P21" si="50">100%-SUM(P19:P20)</f>
        <v>6.0000000000000053E-2</v>
      </c>
      <c r="Q21" s="9">
        <f t="shared" ref="Q21" si="51">100%-SUM(Q19:Q20)</f>
        <v>4.7732696897375693E-3</v>
      </c>
      <c r="R21" s="9">
        <f t="shared" ref="R21" si="52">100%-SUM(R19:R20)</f>
        <v>7.4812967581047163E-3</v>
      </c>
      <c r="S21" s="9">
        <f t="shared" ref="S21" si="53">100%-SUM(S19:S20)</f>
        <v>0</v>
      </c>
      <c r="T21" s="9">
        <f t="shared" ref="T21" si="54">100%-SUM(T19:T20)</f>
        <v>5.0125313283209127E-3</v>
      </c>
      <c r="U21" s="9">
        <f t="shared" ref="U21" si="55">100%-SUM(U19:U20)</f>
        <v>2.5062656641604564E-3</v>
      </c>
      <c r="V21" s="9">
        <f t="shared" ref="V21" si="56">100%-SUM(V19:V20)</f>
        <v>5.0125313283208017E-3</v>
      </c>
    </row>
    <row r="22" spans="1:22" ht="15" thickBot="1" x14ac:dyDescent="0.3">
      <c r="A22" s="134">
        <v>2014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91" t="s">
        <v>173</v>
      </c>
      <c r="B23" s="9">
        <v>0.6166666666666667</v>
      </c>
      <c r="C23" s="9">
        <v>0.46666666666666662</v>
      </c>
      <c r="D23" s="9">
        <v>0.24166666666666667</v>
      </c>
      <c r="E23" s="9">
        <v>0.375</v>
      </c>
      <c r="F23" s="9">
        <v>0.57499999999999996</v>
      </c>
      <c r="G23" s="9">
        <v>0.60833333333333328</v>
      </c>
      <c r="H23" s="9">
        <v>0.55000000000000004</v>
      </c>
      <c r="I23" s="9">
        <v>0.7416666666666667</v>
      </c>
      <c r="J23" s="9">
        <v>0.67500000000000004</v>
      </c>
      <c r="K23" s="9">
        <v>0.7</v>
      </c>
      <c r="L23" s="9">
        <v>0.65833333333333333</v>
      </c>
      <c r="M23" s="9">
        <v>0.60833333333333328</v>
      </c>
      <c r="N23" s="9">
        <v>0.76666666666666672</v>
      </c>
      <c r="O23" s="9">
        <v>0.6166666666666667</v>
      </c>
      <c r="P23" s="9">
        <v>0.35</v>
      </c>
      <c r="Q23" s="9">
        <v>0.78333333333333333</v>
      </c>
      <c r="R23" s="9">
        <v>0.56666666666666665</v>
      </c>
      <c r="S23" s="9">
        <v>0.51666666666666672</v>
      </c>
      <c r="T23" s="9">
        <v>0.49166666666666664</v>
      </c>
      <c r="U23" s="9">
        <v>0.57499999999999996</v>
      </c>
      <c r="V23" s="9">
        <v>0.6</v>
      </c>
    </row>
    <row r="24" spans="1:22" ht="14.25" x14ac:dyDescent="0.25">
      <c r="A24" s="92" t="s">
        <v>174</v>
      </c>
      <c r="B24" s="9">
        <v>0.375</v>
      </c>
      <c r="C24" s="9">
        <v>0.52500000000000002</v>
      </c>
      <c r="D24" s="9">
        <v>0.70833333333333348</v>
      </c>
      <c r="E24" s="9">
        <v>0.54166666666666663</v>
      </c>
      <c r="F24" s="9">
        <v>0.4</v>
      </c>
      <c r="G24" s="9">
        <v>0.38333333333333336</v>
      </c>
      <c r="H24" s="9">
        <v>0.44166666666666665</v>
      </c>
      <c r="I24" s="9">
        <v>0.25833333333333336</v>
      </c>
      <c r="J24" s="9">
        <v>0.32500000000000001</v>
      </c>
      <c r="K24" s="9">
        <v>0.29166666666666669</v>
      </c>
      <c r="L24" s="9">
        <v>0.34166666666666662</v>
      </c>
      <c r="M24" s="9">
        <v>0.375</v>
      </c>
      <c r="N24" s="9">
        <v>0.23333333333333331</v>
      </c>
      <c r="O24" s="9">
        <v>0.375</v>
      </c>
      <c r="P24" s="9">
        <v>0.625</v>
      </c>
      <c r="Q24" s="9">
        <v>0.21666666666666667</v>
      </c>
      <c r="R24" s="9">
        <v>0.43333333333333335</v>
      </c>
      <c r="S24" s="9">
        <v>0.46666666666666662</v>
      </c>
      <c r="T24" s="9">
        <v>0.44166666666666665</v>
      </c>
      <c r="U24" s="9">
        <v>0.40833333333333338</v>
      </c>
      <c r="V24" s="9">
        <v>0.4</v>
      </c>
    </row>
    <row r="25" spans="1:22" ht="15" thickBot="1" x14ac:dyDescent="0.3">
      <c r="A25" s="39" t="s">
        <v>42</v>
      </c>
      <c r="B25" s="9">
        <f>100%-SUM(B23:B24)</f>
        <v>8.3333333333333037E-3</v>
      </c>
      <c r="C25" s="9">
        <f t="shared" ref="C25" si="57">100%-SUM(C23:C24)</f>
        <v>8.3333333333333037E-3</v>
      </c>
      <c r="D25" s="9">
        <f t="shared" ref="D25" si="58">100%-SUM(D23:D24)</f>
        <v>4.9999999999999822E-2</v>
      </c>
      <c r="E25" s="9">
        <f t="shared" ref="E25" si="59">100%-SUM(E23:E24)</f>
        <v>8.333333333333337E-2</v>
      </c>
      <c r="F25" s="9">
        <f t="shared" ref="F25" si="60">100%-SUM(F23:F24)</f>
        <v>2.5000000000000022E-2</v>
      </c>
      <c r="G25" s="9">
        <f t="shared" ref="G25" si="61">100%-SUM(G23:G24)</f>
        <v>8.3333333333333037E-3</v>
      </c>
      <c r="H25" s="9">
        <f t="shared" ref="H25" si="62">100%-SUM(H23:H24)</f>
        <v>8.3333333333333037E-3</v>
      </c>
      <c r="I25" s="9">
        <f t="shared" ref="I25" si="63">100%-SUM(I23:I24)</f>
        <v>0</v>
      </c>
      <c r="J25" s="9">
        <f t="shared" ref="J25" si="64">100%-SUM(J23:J24)</f>
        <v>0</v>
      </c>
      <c r="K25" s="9">
        <f t="shared" ref="K25" si="65">100%-SUM(K23:K24)</f>
        <v>8.3333333333333037E-3</v>
      </c>
      <c r="L25" s="9">
        <f t="shared" ref="L25" si="66">100%-SUM(L23:L24)</f>
        <v>0</v>
      </c>
      <c r="M25" s="9">
        <f t="shared" ref="M25" si="67">100%-SUM(M23:M24)</f>
        <v>1.6666666666666718E-2</v>
      </c>
      <c r="N25" s="9">
        <f t="shared" ref="N25" si="68">100%-SUM(N23:N24)</f>
        <v>0</v>
      </c>
      <c r="O25" s="9">
        <f t="shared" ref="O25" si="69">100%-SUM(O23:O24)</f>
        <v>8.3333333333333037E-3</v>
      </c>
      <c r="P25" s="9">
        <f t="shared" ref="P25" si="70">100%-SUM(P23:P24)</f>
        <v>2.5000000000000022E-2</v>
      </c>
      <c r="Q25" s="9">
        <f t="shared" ref="Q25" si="71">100%-SUM(Q23:Q24)</f>
        <v>0</v>
      </c>
      <c r="R25" s="9">
        <f t="shared" ref="R25" si="72">100%-SUM(R23:R24)</f>
        <v>0</v>
      </c>
      <c r="S25" s="9">
        <f t="shared" ref="S25" si="73">100%-SUM(S23:S24)</f>
        <v>1.6666666666666607E-2</v>
      </c>
      <c r="T25" s="9">
        <f t="shared" ref="T25" si="74">100%-SUM(T23:T24)</f>
        <v>6.6666666666666652E-2</v>
      </c>
      <c r="U25" s="9">
        <f t="shared" ref="U25" si="75">100%-SUM(U23:U24)</f>
        <v>1.6666666666666607E-2</v>
      </c>
      <c r="V25" s="9">
        <f t="shared" ref="V25" si="76">100%-SUM(V23:V24)</f>
        <v>0</v>
      </c>
    </row>
    <row r="26" spans="1:22" ht="15" thickBot="1" x14ac:dyDescent="0.3">
      <c r="A26" s="134">
        <v>2012</v>
      </c>
      <c r="B26" s="135" t="s">
        <v>110</v>
      </c>
      <c r="C26" s="135" t="s">
        <v>111</v>
      </c>
      <c r="D26" s="135" t="s">
        <v>112</v>
      </c>
      <c r="E26" s="135" t="s">
        <v>113</v>
      </c>
      <c r="F26" s="135" t="s">
        <v>114</v>
      </c>
      <c r="G26" s="135" t="s">
        <v>145</v>
      </c>
      <c r="H26" s="135" t="s">
        <v>115</v>
      </c>
      <c r="I26" s="135" t="s">
        <v>116</v>
      </c>
      <c r="J26" s="135" t="s">
        <v>117</v>
      </c>
      <c r="K26" s="135" t="s">
        <v>118</v>
      </c>
      <c r="L26" s="135" t="s">
        <v>119</v>
      </c>
      <c r="M26" s="135" t="s">
        <v>120</v>
      </c>
      <c r="N26" s="135" t="s">
        <v>121</v>
      </c>
      <c r="O26" s="135" t="s">
        <v>122</v>
      </c>
      <c r="P26" s="135" t="s">
        <v>123</v>
      </c>
      <c r="Q26" s="135" t="s">
        <v>124</v>
      </c>
      <c r="R26" s="135" t="s">
        <v>125</v>
      </c>
      <c r="S26" s="135" t="s">
        <v>126</v>
      </c>
      <c r="T26" s="135" t="s">
        <v>149</v>
      </c>
      <c r="U26" s="135" t="s">
        <v>127</v>
      </c>
      <c r="V26" s="135" t="s">
        <v>128</v>
      </c>
    </row>
    <row r="27" spans="1:22" ht="14.25" x14ac:dyDescent="0.25">
      <c r="A27" s="91" t="s">
        <v>173</v>
      </c>
      <c r="B27" s="9" t="s">
        <v>60</v>
      </c>
      <c r="C27" s="9" t="s">
        <v>60</v>
      </c>
      <c r="D27" s="9" t="s">
        <v>60</v>
      </c>
      <c r="E27" s="9" t="s">
        <v>60</v>
      </c>
      <c r="F27" s="9" t="s">
        <v>60</v>
      </c>
      <c r="G27" s="9" t="s">
        <v>60</v>
      </c>
      <c r="H27" s="9" t="s">
        <v>60</v>
      </c>
      <c r="I27" s="9" t="s">
        <v>60</v>
      </c>
      <c r="J27" s="9" t="s">
        <v>60</v>
      </c>
      <c r="K27" s="9" t="s">
        <v>60</v>
      </c>
      <c r="L27" s="9" t="s">
        <v>60</v>
      </c>
      <c r="M27" s="9" t="s">
        <v>60</v>
      </c>
      <c r="N27" s="9" t="s">
        <v>60</v>
      </c>
      <c r="O27" s="9" t="s">
        <v>60</v>
      </c>
      <c r="P27" s="9" t="s">
        <v>60</v>
      </c>
      <c r="Q27" s="9" t="s">
        <v>60</v>
      </c>
      <c r="R27" s="9" t="s">
        <v>60</v>
      </c>
      <c r="S27" s="9" t="s">
        <v>60</v>
      </c>
      <c r="T27" s="9" t="s">
        <v>60</v>
      </c>
      <c r="U27" s="9" t="s">
        <v>60</v>
      </c>
      <c r="V27" s="9" t="s">
        <v>60</v>
      </c>
    </row>
    <row r="28" spans="1:22" ht="14.25" x14ac:dyDescent="0.25">
      <c r="A28" s="92" t="s">
        <v>174</v>
      </c>
      <c r="B28" s="9" t="s">
        <v>60</v>
      </c>
      <c r="C28" s="9" t="s">
        <v>60</v>
      </c>
      <c r="D28" s="9" t="s">
        <v>60</v>
      </c>
      <c r="E28" s="9" t="s">
        <v>60</v>
      </c>
      <c r="F28" s="9" t="s">
        <v>60</v>
      </c>
      <c r="G28" s="9" t="s">
        <v>60</v>
      </c>
      <c r="H28" s="9" t="s">
        <v>60</v>
      </c>
      <c r="I28" s="9" t="s">
        <v>60</v>
      </c>
      <c r="J28" s="9" t="s">
        <v>60</v>
      </c>
      <c r="K28" s="9" t="s">
        <v>60</v>
      </c>
      <c r="L28" s="9" t="s">
        <v>60</v>
      </c>
      <c r="M28" s="9" t="s">
        <v>60</v>
      </c>
      <c r="N28" s="9" t="s">
        <v>60</v>
      </c>
      <c r="O28" s="9" t="s">
        <v>60</v>
      </c>
      <c r="P28" s="9" t="s">
        <v>60</v>
      </c>
      <c r="Q28" s="9" t="s">
        <v>60</v>
      </c>
      <c r="R28" s="9" t="s">
        <v>60</v>
      </c>
      <c r="S28" s="9" t="s">
        <v>60</v>
      </c>
      <c r="T28" s="9" t="s">
        <v>60</v>
      </c>
      <c r="U28" s="9" t="s">
        <v>60</v>
      </c>
      <c r="V28" s="9" t="s">
        <v>60</v>
      </c>
    </row>
    <row r="29" spans="1:22" ht="15" thickBot="1" x14ac:dyDescent="0.3">
      <c r="A29" s="39" t="s">
        <v>42</v>
      </c>
      <c r="B29" s="9" t="s">
        <v>60</v>
      </c>
      <c r="C29" s="9" t="s">
        <v>60</v>
      </c>
      <c r="D29" s="9" t="s">
        <v>60</v>
      </c>
      <c r="E29" s="9" t="s">
        <v>60</v>
      </c>
      <c r="F29" s="9" t="s">
        <v>60</v>
      </c>
      <c r="G29" s="9" t="s">
        <v>60</v>
      </c>
      <c r="H29" s="9" t="s">
        <v>60</v>
      </c>
      <c r="I29" s="9" t="s">
        <v>60</v>
      </c>
      <c r="J29" s="9" t="s">
        <v>60</v>
      </c>
      <c r="K29" s="9" t="s">
        <v>60</v>
      </c>
      <c r="L29" s="9" t="s">
        <v>60</v>
      </c>
      <c r="M29" s="9" t="s">
        <v>60</v>
      </c>
      <c r="N29" s="9" t="s">
        <v>60</v>
      </c>
      <c r="O29" s="9" t="s">
        <v>60</v>
      </c>
      <c r="P29" s="9" t="s">
        <v>60</v>
      </c>
      <c r="Q29" s="9" t="s">
        <v>60</v>
      </c>
      <c r="R29" s="9" t="s">
        <v>60</v>
      </c>
      <c r="S29" s="9" t="s">
        <v>60</v>
      </c>
      <c r="T29" s="9" t="s">
        <v>60</v>
      </c>
      <c r="U29" s="9" t="s">
        <v>60</v>
      </c>
      <c r="V29" s="9" t="s">
        <v>60</v>
      </c>
    </row>
    <row r="30" spans="1:22" ht="15" thickBot="1" x14ac:dyDescent="0.3">
      <c r="A30" s="134">
        <v>2009</v>
      </c>
      <c r="B30" s="135" t="s">
        <v>110</v>
      </c>
      <c r="C30" s="135" t="s">
        <v>111</v>
      </c>
      <c r="D30" s="135" t="s">
        <v>112</v>
      </c>
      <c r="E30" s="135" t="s">
        <v>113</v>
      </c>
      <c r="F30" s="135" t="s">
        <v>114</v>
      </c>
      <c r="G30" s="135" t="s">
        <v>145</v>
      </c>
      <c r="H30" s="135" t="s">
        <v>115</v>
      </c>
      <c r="I30" s="135" t="s">
        <v>116</v>
      </c>
      <c r="J30" s="135" t="s">
        <v>117</v>
      </c>
      <c r="K30" s="135" t="s">
        <v>118</v>
      </c>
      <c r="L30" s="135" t="s">
        <v>119</v>
      </c>
      <c r="M30" s="135" t="s">
        <v>120</v>
      </c>
      <c r="N30" s="135" t="s">
        <v>121</v>
      </c>
      <c r="O30" s="135" t="s">
        <v>122</v>
      </c>
      <c r="P30" s="135" t="s">
        <v>123</v>
      </c>
      <c r="Q30" s="135" t="s">
        <v>124</v>
      </c>
      <c r="R30" s="135" t="s">
        <v>125</v>
      </c>
      <c r="S30" s="135" t="s">
        <v>126</v>
      </c>
      <c r="T30" s="135" t="s">
        <v>149</v>
      </c>
      <c r="U30" s="135" t="s">
        <v>127</v>
      </c>
      <c r="V30" s="135" t="s">
        <v>128</v>
      </c>
    </row>
    <row r="31" spans="1:22" ht="14.25" x14ac:dyDescent="0.25">
      <c r="A31" s="91" t="s">
        <v>173</v>
      </c>
      <c r="B31" s="9" t="s">
        <v>60</v>
      </c>
      <c r="C31" s="9" t="s">
        <v>60</v>
      </c>
      <c r="D31" s="9" t="s">
        <v>60</v>
      </c>
      <c r="E31" s="9" t="s">
        <v>60</v>
      </c>
      <c r="F31" s="9" t="s">
        <v>60</v>
      </c>
      <c r="G31" s="9" t="s">
        <v>60</v>
      </c>
      <c r="H31" s="9" t="s">
        <v>60</v>
      </c>
      <c r="I31" s="9" t="s">
        <v>60</v>
      </c>
      <c r="J31" s="9" t="s">
        <v>60</v>
      </c>
      <c r="K31" s="9" t="s">
        <v>60</v>
      </c>
      <c r="L31" s="9" t="s">
        <v>60</v>
      </c>
      <c r="M31" s="9" t="s">
        <v>60</v>
      </c>
      <c r="N31" s="9" t="s">
        <v>60</v>
      </c>
      <c r="O31" s="9" t="s">
        <v>60</v>
      </c>
      <c r="P31" s="9" t="s">
        <v>60</v>
      </c>
      <c r="Q31" s="9" t="s">
        <v>60</v>
      </c>
      <c r="R31" s="9" t="s">
        <v>60</v>
      </c>
      <c r="S31" s="9" t="s">
        <v>60</v>
      </c>
      <c r="T31" s="9" t="s">
        <v>60</v>
      </c>
      <c r="U31" s="9" t="s">
        <v>60</v>
      </c>
      <c r="V31" s="9" t="s">
        <v>60</v>
      </c>
    </row>
    <row r="32" spans="1:22" ht="14.25" x14ac:dyDescent="0.25">
      <c r="A32" s="92" t="s">
        <v>174</v>
      </c>
      <c r="B32" s="9" t="s">
        <v>60</v>
      </c>
      <c r="C32" s="9" t="s">
        <v>60</v>
      </c>
      <c r="D32" s="9" t="s">
        <v>60</v>
      </c>
      <c r="E32" s="9" t="s">
        <v>60</v>
      </c>
      <c r="F32" s="9" t="s">
        <v>60</v>
      </c>
      <c r="G32" s="9" t="s">
        <v>60</v>
      </c>
      <c r="H32" s="9" t="s">
        <v>60</v>
      </c>
      <c r="I32" s="9" t="s">
        <v>60</v>
      </c>
      <c r="J32" s="9" t="s">
        <v>60</v>
      </c>
      <c r="K32" s="9" t="s">
        <v>60</v>
      </c>
      <c r="L32" s="9" t="s">
        <v>60</v>
      </c>
      <c r="M32" s="9" t="s">
        <v>60</v>
      </c>
      <c r="N32" s="9" t="s">
        <v>60</v>
      </c>
      <c r="O32" s="9" t="s">
        <v>60</v>
      </c>
      <c r="P32" s="9" t="s">
        <v>60</v>
      </c>
      <c r="Q32" s="9" t="s">
        <v>60</v>
      </c>
      <c r="R32" s="9" t="s">
        <v>60</v>
      </c>
      <c r="S32" s="9" t="s">
        <v>60</v>
      </c>
      <c r="T32" s="9" t="s">
        <v>60</v>
      </c>
      <c r="U32" s="9" t="s">
        <v>60</v>
      </c>
      <c r="V32" s="9" t="s">
        <v>60</v>
      </c>
    </row>
    <row r="33" spans="1:22" ht="15" thickBot="1" x14ac:dyDescent="0.3">
      <c r="A33" s="39" t="s">
        <v>42</v>
      </c>
      <c r="B33" s="9" t="s">
        <v>60</v>
      </c>
      <c r="C33" s="9" t="s">
        <v>60</v>
      </c>
      <c r="D33" s="9" t="s">
        <v>60</v>
      </c>
      <c r="E33" s="9" t="s">
        <v>60</v>
      </c>
      <c r="F33" s="9" t="s">
        <v>60</v>
      </c>
      <c r="G33" s="9" t="s">
        <v>60</v>
      </c>
      <c r="H33" s="9" t="s">
        <v>60</v>
      </c>
      <c r="I33" s="9" t="s">
        <v>60</v>
      </c>
      <c r="J33" s="9" t="s">
        <v>60</v>
      </c>
      <c r="K33" s="9" t="s">
        <v>60</v>
      </c>
      <c r="L33" s="9" t="s">
        <v>60</v>
      </c>
      <c r="M33" s="9" t="s">
        <v>60</v>
      </c>
      <c r="N33" s="9" t="s">
        <v>60</v>
      </c>
      <c r="O33" s="9" t="s">
        <v>60</v>
      </c>
      <c r="P33" s="9" t="s">
        <v>60</v>
      </c>
      <c r="Q33" s="9" t="s">
        <v>60</v>
      </c>
      <c r="R33" s="9" t="s">
        <v>60</v>
      </c>
      <c r="S33" s="9" t="s">
        <v>60</v>
      </c>
      <c r="T33" s="9" t="s">
        <v>60</v>
      </c>
      <c r="U33" s="9" t="s">
        <v>60</v>
      </c>
      <c r="V33" s="9" t="s">
        <v>60</v>
      </c>
    </row>
    <row r="34" spans="1:22" ht="15" thickBot="1" x14ac:dyDescent="0.3">
      <c r="A34" s="136">
        <v>2008</v>
      </c>
      <c r="B34" s="135" t="s">
        <v>110</v>
      </c>
      <c r="C34" s="135" t="s">
        <v>111</v>
      </c>
      <c r="D34" s="135" t="s">
        <v>112</v>
      </c>
      <c r="E34" s="135" t="s">
        <v>113</v>
      </c>
      <c r="F34" s="135" t="s">
        <v>114</v>
      </c>
      <c r="G34" s="135" t="s">
        <v>145</v>
      </c>
      <c r="H34" s="135" t="s">
        <v>115</v>
      </c>
      <c r="I34" s="135" t="s">
        <v>116</v>
      </c>
      <c r="J34" s="135" t="s">
        <v>117</v>
      </c>
      <c r="K34" s="135" t="s">
        <v>118</v>
      </c>
      <c r="L34" s="135" t="s">
        <v>119</v>
      </c>
      <c r="M34" s="135" t="s">
        <v>120</v>
      </c>
      <c r="N34" s="135" t="s">
        <v>121</v>
      </c>
      <c r="O34" s="135" t="s">
        <v>122</v>
      </c>
      <c r="P34" s="135" t="s">
        <v>123</v>
      </c>
      <c r="Q34" s="135" t="s">
        <v>124</v>
      </c>
      <c r="R34" s="135" t="s">
        <v>125</v>
      </c>
      <c r="S34" s="135" t="s">
        <v>126</v>
      </c>
      <c r="T34" s="135" t="s">
        <v>149</v>
      </c>
      <c r="U34" s="135" t="s">
        <v>127</v>
      </c>
      <c r="V34" s="135" t="s">
        <v>128</v>
      </c>
    </row>
    <row r="35" spans="1:22" ht="14.25" x14ac:dyDescent="0.25">
      <c r="A35" s="91" t="s">
        <v>173</v>
      </c>
      <c r="B35" s="9" t="s">
        <v>60</v>
      </c>
      <c r="C35" s="9" t="s">
        <v>60</v>
      </c>
      <c r="D35" s="9" t="s">
        <v>60</v>
      </c>
      <c r="E35" s="9" t="s">
        <v>60</v>
      </c>
      <c r="F35" s="9" t="s">
        <v>60</v>
      </c>
      <c r="G35" s="9" t="s">
        <v>60</v>
      </c>
      <c r="H35" s="9" t="s">
        <v>60</v>
      </c>
      <c r="I35" s="9" t="s">
        <v>60</v>
      </c>
      <c r="J35" s="9" t="s">
        <v>60</v>
      </c>
      <c r="K35" s="9" t="s">
        <v>60</v>
      </c>
      <c r="L35" s="9" t="s">
        <v>60</v>
      </c>
      <c r="M35" s="9" t="s">
        <v>60</v>
      </c>
      <c r="N35" s="9" t="s">
        <v>60</v>
      </c>
      <c r="O35" s="9" t="s">
        <v>60</v>
      </c>
      <c r="P35" s="9" t="s">
        <v>60</v>
      </c>
      <c r="Q35" s="9" t="s">
        <v>60</v>
      </c>
      <c r="R35" s="9" t="s">
        <v>60</v>
      </c>
      <c r="S35" s="9" t="s">
        <v>60</v>
      </c>
      <c r="T35" s="9" t="s">
        <v>60</v>
      </c>
      <c r="U35" s="9" t="s">
        <v>60</v>
      </c>
      <c r="V35" s="9" t="s">
        <v>60</v>
      </c>
    </row>
    <row r="36" spans="1:22" ht="14.25" x14ac:dyDescent="0.25">
      <c r="A36" s="92" t="s">
        <v>174</v>
      </c>
      <c r="B36" s="9" t="s">
        <v>60</v>
      </c>
      <c r="C36" s="9" t="s">
        <v>60</v>
      </c>
      <c r="D36" s="9" t="s">
        <v>60</v>
      </c>
      <c r="E36" s="9" t="s">
        <v>60</v>
      </c>
      <c r="F36" s="9" t="s">
        <v>60</v>
      </c>
      <c r="G36" s="9" t="s">
        <v>60</v>
      </c>
      <c r="H36" s="9" t="s">
        <v>60</v>
      </c>
      <c r="I36" s="9" t="s">
        <v>60</v>
      </c>
      <c r="J36" s="9" t="s">
        <v>60</v>
      </c>
      <c r="K36" s="9" t="s">
        <v>60</v>
      </c>
      <c r="L36" s="9" t="s">
        <v>60</v>
      </c>
      <c r="M36" s="9" t="s">
        <v>60</v>
      </c>
      <c r="N36" s="9" t="s">
        <v>60</v>
      </c>
      <c r="O36" s="9" t="s">
        <v>60</v>
      </c>
      <c r="P36" s="9" t="s">
        <v>60</v>
      </c>
      <c r="Q36" s="9" t="s">
        <v>60</v>
      </c>
      <c r="R36" s="9" t="s">
        <v>60</v>
      </c>
      <c r="S36" s="9" t="s">
        <v>60</v>
      </c>
      <c r="T36" s="9" t="s">
        <v>60</v>
      </c>
      <c r="U36" s="9" t="s">
        <v>60</v>
      </c>
      <c r="V36" s="9" t="s">
        <v>60</v>
      </c>
    </row>
    <row r="37" spans="1:22" ht="15" thickBot="1" x14ac:dyDescent="0.3">
      <c r="A37" s="39" t="s">
        <v>42</v>
      </c>
      <c r="B37" s="9" t="s">
        <v>60</v>
      </c>
      <c r="C37" s="9" t="s">
        <v>60</v>
      </c>
      <c r="D37" s="9" t="s">
        <v>60</v>
      </c>
      <c r="E37" s="9" t="s">
        <v>60</v>
      </c>
      <c r="F37" s="9" t="s">
        <v>60</v>
      </c>
      <c r="G37" s="9" t="s">
        <v>60</v>
      </c>
      <c r="H37" s="9" t="s">
        <v>60</v>
      </c>
      <c r="I37" s="9" t="s">
        <v>60</v>
      </c>
      <c r="J37" s="9" t="s">
        <v>60</v>
      </c>
      <c r="K37" s="9" t="s">
        <v>60</v>
      </c>
      <c r="L37" s="9" t="s">
        <v>60</v>
      </c>
      <c r="M37" s="9" t="s">
        <v>60</v>
      </c>
      <c r="N37" s="9" t="s">
        <v>60</v>
      </c>
      <c r="O37" s="9" t="s">
        <v>60</v>
      </c>
      <c r="P37" s="9" t="s">
        <v>60</v>
      </c>
      <c r="Q37" s="9" t="s">
        <v>60</v>
      </c>
      <c r="R37" s="9" t="s">
        <v>60</v>
      </c>
      <c r="S37" s="9" t="s">
        <v>60</v>
      </c>
      <c r="T37" s="9" t="s">
        <v>60</v>
      </c>
      <c r="U37" s="9" t="s">
        <v>60</v>
      </c>
      <c r="V37" s="9" t="s">
        <v>60</v>
      </c>
    </row>
    <row r="38" spans="1:22" ht="15" thickBot="1" x14ac:dyDescent="0.3">
      <c r="A38" s="134">
        <v>2007</v>
      </c>
      <c r="B38" s="135" t="s">
        <v>110</v>
      </c>
      <c r="C38" s="135" t="s">
        <v>111</v>
      </c>
      <c r="D38" s="135" t="s">
        <v>112</v>
      </c>
      <c r="E38" s="135" t="s">
        <v>113</v>
      </c>
      <c r="F38" s="135" t="s">
        <v>114</v>
      </c>
      <c r="G38" s="135" t="s">
        <v>145</v>
      </c>
      <c r="H38" s="135" t="s">
        <v>115</v>
      </c>
      <c r="I38" s="135" t="s">
        <v>116</v>
      </c>
      <c r="J38" s="135" t="s">
        <v>117</v>
      </c>
      <c r="K38" s="135" t="s">
        <v>118</v>
      </c>
      <c r="L38" s="135" t="s">
        <v>119</v>
      </c>
      <c r="M38" s="135" t="s">
        <v>120</v>
      </c>
      <c r="N38" s="135" t="s">
        <v>121</v>
      </c>
      <c r="O38" s="135" t="s">
        <v>122</v>
      </c>
      <c r="P38" s="135" t="s">
        <v>123</v>
      </c>
      <c r="Q38" s="135" t="s">
        <v>124</v>
      </c>
      <c r="R38" s="135" t="s">
        <v>125</v>
      </c>
      <c r="S38" s="135" t="s">
        <v>126</v>
      </c>
      <c r="T38" s="135" t="s">
        <v>149</v>
      </c>
      <c r="U38" s="135" t="s">
        <v>127</v>
      </c>
      <c r="V38" s="135" t="s">
        <v>128</v>
      </c>
    </row>
    <row r="39" spans="1:22" ht="14.25" x14ac:dyDescent="0.25">
      <c r="A39" s="91" t="s">
        <v>173</v>
      </c>
      <c r="B39" s="9" t="s">
        <v>60</v>
      </c>
      <c r="C39" s="9" t="s">
        <v>60</v>
      </c>
      <c r="D39" s="9" t="s">
        <v>60</v>
      </c>
      <c r="E39" s="9" t="s">
        <v>60</v>
      </c>
      <c r="F39" s="9" t="s">
        <v>60</v>
      </c>
      <c r="G39" s="9" t="s">
        <v>60</v>
      </c>
      <c r="H39" s="9" t="s">
        <v>60</v>
      </c>
      <c r="I39" s="9" t="s">
        <v>60</v>
      </c>
      <c r="J39" s="9" t="s">
        <v>60</v>
      </c>
      <c r="K39" s="9" t="s">
        <v>60</v>
      </c>
      <c r="L39" s="9" t="s">
        <v>60</v>
      </c>
      <c r="M39" s="9" t="s">
        <v>60</v>
      </c>
      <c r="N39" s="9" t="s">
        <v>60</v>
      </c>
      <c r="O39" s="9" t="s">
        <v>60</v>
      </c>
      <c r="P39" s="9" t="s">
        <v>60</v>
      </c>
      <c r="Q39" s="9" t="s">
        <v>60</v>
      </c>
      <c r="R39" s="9" t="s">
        <v>60</v>
      </c>
      <c r="S39" s="9" t="s">
        <v>60</v>
      </c>
      <c r="T39" s="9" t="s">
        <v>60</v>
      </c>
      <c r="U39" s="9" t="s">
        <v>60</v>
      </c>
      <c r="V39" s="9" t="s">
        <v>60</v>
      </c>
    </row>
    <row r="40" spans="1:22" ht="14.25" x14ac:dyDescent="0.25">
      <c r="A40" s="92" t="s">
        <v>174</v>
      </c>
      <c r="B40" s="9" t="s">
        <v>60</v>
      </c>
      <c r="C40" s="9" t="s">
        <v>60</v>
      </c>
      <c r="D40" s="9" t="s">
        <v>60</v>
      </c>
      <c r="E40" s="9" t="s">
        <v>60</v>
      </c>
      <c r="F40" s="9" t="s">
        <v>60</v>
      </c>
      <c r="G40" s="9" t="s">
        <v>60</v>
      </c>
      <c r="H40" s="9" t="s">
        <v>60</v>
      </c>
      <c r="I40" s="9" t="s">
        <v>60</v>
      </c>
      <c r="J40" s="9" t="s">
        <v>60</v>
      </c>
      <c r="K40" s="9" t="s">
        <v>60</v>
      </c>
      <c r="L40" s="9" t="s">
        <v>60</v>
      </c>
      <c r="M40" s="9" t="s">
        <v>60</v>
      </c>
      <c r="N40" s="9" t="s">
        <v>60</v>
      </c>
      <c r="O40" s="9" t="s">
        <v>60</v>
      </c>
      <c r="P40" s="9" t="s">
        <v>60</v>
      </c>
      <c r="Q40" s="9" t="s">
        <v>60</v>
      </c>
      <c r="R40" s="9" t="s">
        <v>60</v>
      </c>
      <c r="S40" s="9" t="s">
        <v>60</v>
      </c>
      <c r="T40" s="9" t="s">
        <v>60</v>
      </c>
      <c r="U40" s="9" t="s">
        <v>60</v>
      </c>
      <c r="V40" s="9" t="s">
        <v>60</v>
      </c>
    </row>
    <row r="41" spans="1:22" ht="15" thickBot="1" x14ac:dyDescent="0.3">
      <c r="A41" s="39" t="s">
        <v>42</v>
      </c>
      <c r="B41" s="9" t="s">
        <v>60</v>
      </c>
      <c r="C41" s="9" t="s">
        <v>60</v>
      </c>
      <c r="D41" s="9" t="s">
        <v>60</v>
      </c>
      <c r="E41" s="9" t="s">
        <v>60</v>
      </c>
      <c r="F41" s="9" t="s">
        <v>60</v>
      </c>
      <c r="G41" s="9" t="s">
        <v>60</v>
      </c>
      <c r="H41" s="9" t="s">
        <v>60</v>
      </c>
      <c r="I41" s="9" t="s">
        <v>60</v>
      </c>
      <c r="J41" s="9" t="s">
        <v>60</v>
      </c>
      <c r="K41" s="9" t="s">
        <v>60</v>
      </c>
      <c r="L41" s="9" t="s">
        <v>60</v>
      </c>
      <c r="M41" s="9" t="s">
        <v>60</v>
      </c>
      <c r="N41" s="9" t="s">
        <v>60</v>
      </c>
      <c r="O41" s="9" t="s">
        <v>60</v>
      </c>
      <c r="P41" s="9" t="s">
        <v>60</v>
      </c>
      <c r="Q41" s="9" t="s">
        <v>60</v>
      </c>
      <c r="R41" s="9" t="s">
        <v>60</v>
      </c>
      <c r="S41" s="9" t="s">
        <v>60</v>
      </c>
      <c r="T41" s="9" t="s">
        <v>60</v>
      </c>
      <c r="U41" s="9" t="s">
        <v>60</v>
      </c>
      <c r="V41" s="9" t="s">
        <v>60</v>
      </c>
    </row>
    <row r="42" spans="1:22" ht="15" thickBot="1" x14ac:dyDescent="0.3">
      <c r="A42" s="134">
        <v>2006</v>
      </c>
      <c r="B42" s="135" t="s">
        <v>110</v>
      </c>
      <c r="C42" s="135" t="s">
        <v>111</v>
      </c>
      <c r="D42" s="135" t="s">
        <v>112</v>
      </c>
      <c r="E42" s="135" t="s">
        <v>113</v>
      </c>
      <c r="F42" s="135" t="s">
        <v>114</v>
      </c>
      <c r="G42" s="135" t="s">
        <v>145</v>
      </c>
      <c r="H42" s="135" t="s">
        <v>115</v>
      </c>
      <c r="I42" s="135" t="s">
        <v>116</v>
      </c>
      <c r="J42" s="135" t="s">
        <v>117</v>
      </c>
      <c r="K42" s="135" t="s">
        <v>118</v>
      </c>
      <c r="L42" s="135" t="s">
        <v>119</v>
      </c>
      <c r="M42" s="135" t="s">
        <v>120</v>
      </c>
      <c r="N42" s="135" t="s">
        <v>121</v>
      </c>
      <c r="O42" s="135" t="s">
        <v>122</v>
      </c>
      <c r="P42" s="135" t="s">
        <v>123</v>
      </c>
      <c r="Q42" s="135" t="s">
        <v>124</v>
      </c>
      <c r="R42" s="135" t="s">
        <v>125</v>
      </c>
      <c r="S42" s="135" t="s">
        <v>126</v>
      </c>
      <c r="T42" s="135" t="s">
        <v>149</v>
      </c>
      <c r="U42" s="135" t="s">
        <v>127</v>
      </c>
      <c r="V42" s="135" t="s">
        <v>128</v>
      </c>
    </row>
    <row r="43" spans="1:22" ht="14.25" x14ac:dyDescent="0.25">
      <c r="A43" s="91" t="s">
        <v>173</v>
      </c>
      <c r="B43" s="9" t="s">
        <v>60</v>
      </c>
      <c r="C43" s="9" t="s">
        <v>60</v>
      </c>
      <c r="D43" s="9" t="s">
        <v>60</v>
      </c>
      <c r="E43" s="9" t="s">
        <v>60</v>
      </c>
      <c r="F43" s="9" t="s">
        <v>60</v>
      </c>
      <c r="G43" s="9" t="s">
        <v>60</v>
      </c>
      <c r="H43" s="9" t="s">
        <v>60</v>
      </c>
      <c r="I43" s="9" t="s">
        <v>60</v>
      </c>
      <c r="J43" s="9" t="s">
        <v>60</v>
      </c>
      <c r="K43" s="9" t="s">
        <v>60</v>
      </c>
      <c r="L43" s="9" t="s">
        <v>60</v>
      </c>
      <c r="M43" s="9" t="s">
        <v>60</v>
      </c>
      <c r="N43" s="9" t="s">
        <v>60</v>
      </c>
      <c r="O43" s="9" t="s">
        <v>60</v>
      </c>
      <c r="P43" s="9" t="s">
        <v>60</v>
      </c>
      <c r="Q43" s="9" t="s">
        <v>60</v>
      </c>
      <c r="R43" s="9" t="s">
        <v>60</v>
      </c>
      <c r="S43" s="9" t="s">
        <v>60</v>
      </c>
      <c r="T43" s="9" t="s">
        <v>60</v>
      </c>
      <c r="U43" s="9" t="s">
        <v>60</v>
      </c>
      <c r="V43" s="9" t="s">
        <v>60</v>
      </c>
    </row>
    <row r="44" spans="1:22" ht="14.25" x14ac:dyDescent="0.25">
      <c r="A44" s="92" t="s">
        <v>174</v>
      </c>
      <c r="B44" s="9" t="s">
        <v>60</v>
      </c>
      <c r="C44" s="9" t="s">
        <v>60</v>
      </c>
      <c r="D44" s="9" t="s">
        <v>60</v>
      </c>
      <c r="E44" s="9" t="s">
        <v>60</v>
      </c>
      <c r="F44" s="9" t="s">
        <v>60</v>
      </c>
      <c r="G44" s="9" t="s">
        <v>60</v>
      </c>
      <c r="H44" s="9" t="s">
        <v>60</v>
      </c>
      <c r="I44" s="9" t="s">
        <v>60</v>
      </c>
      <c r="J44" s="9" t="s">
        <v>60</v>
      </c>
      <c r="K44" s="9" t="s">
        <v>60</v>
      </c>
      <c r="L44" s="9" t="s">
        <v>60</v>
      </c>
      <c r="M44" s="9" t="s">
        <v>60</v>
      </c>
      <c r="N44" s="9" t="s">
        <v>60</v>
      </c>
      <c r="O44" s="9" t="s">
        <v>60</v>
      </c>
      <c r="P44" s="9" t="s">
        <v>60</v>
      </c>
      <c r="Q44" s="9" t="s">
        <v>60</v>
      </c>
      <c r="R44" s="9" t="s">
        <v>60</v>
      </c>
      <c r="S44" s="9" t="s">
        <v>60</v>
      </c>
      <c r="T44" s="9" t="s">
        <v>60</v>
      </c>
      <c r="U44" s="9" t="s">
        <v>60</v>
      </c>
      <c r="V44" s="9" t="s">
        <v>60</v>
      </c>
    </row>
    <row r="45" spans="1:22" ht="15" thickBot="1" x14ac:dyDescent="0.3">
      <c r="A45" s="39" t="s">
        <v>42</v>
      </c>
      <c r="B45" s="9" t="s">
        <v>60</v>
      </c>
      <c r="C45" s="9" t="s">
        <v>60</v>
      </c>
      <c r="D45" s="9" t="s">
        <v>60</v>
      </c>
      <c r="E45" s="9" t="s">
        <v>60</v>
      </c>
      <c r="F45" s="9" t="s">
        <v>60</v>
      </c>
      <c r="G45" s="9" t="s">
        <v>60</v>
      </c>
      <c r="H45" s="9" t="s">
        <v>60</v>
      </c>
      <c r="I45" s="9" t="s">
        <v>60</v>
      </c>
      <c r="J45" s="9" t="s">
        <v>60</v>
      </c>
      <c r="K45" s="9" t="s">
        <v>60</v>
      </c>
      <c r="L45" s="9" t="s">
        <v>60</v>
      </c>
      <c r="M45" s="9" t="s">
        <v>60</v>
      </c>
      <c r="N45" s="9" t="s">
        <v>60</v>
      </c>
      <c r="O45" s="9" t="s">
        <v>60</v>
      </c>
      <c r="P45" s="9" t="s">
        <v>60</v>
      </c>
      <c r="Q45" s="9" t="s">
        <v>60</v>
      </c>
      <c r="R45" s="9" t="s">
        <v>60</v>
      </c>
      <c r="S45" s="9" t="s">
        <v>60</v>
      </c>
      <c r="T45" s="9" t="s">
        <v>60</v>
      </c>
      <c r="U45" s="9" t="s">
        <v>60</v>
      </c>
      <c r="V45" s="9" t="s">
        <v>60</v>
      </c>
    </row>
    <row r="47" spans="1:22" ht="14.25" thickBot="1" x14ac:dyDescent="0.3">
      <c r="A47" s="183" t="s">
        <v>140</v>
      </c>
      <c r="B47" s="183"/>
      <c r="C47" s="183"/>
      <c r="D47" s="34"/>
      <c r="F47" s="183" t="s">
        <v>141</v>
      </c>
      <c r="G47" s="183"/>
      <c r="H47" s="183"/>
      <c r="I47" s="183"/>
      <c r="J47" s="183"/>
      <c r="K47" s="183"/>
    </row>
    <row r="48" spans="1:22" ht="15" thickBot="1" x14ac:dyDescent="0.3">
      <c r="A48" s="134">
        <v>2019</v>
      </c>
      <c r="B48" s="135" t="s">
        <v>129</v>
      </c>
      <c r="C48" s="135" t="s">
        <v>130</v>
      </c>
      <c r="F48" s="136">
        <v>2019</v>
      </c>
      <c r="G48" s="147" t="s">
        <v>131</v>
      </c>
      <c r="H48" s="147" t="s">
        <v>132</v>
      </c>
      <c r="I48" s="147" t="s">
        <v>133</v>
      </c>
      <c r="J48" s="147" t="s">
        <v>134</v>
      </c>
      <c r="K48" s="147" t="s">
        <v>135</v>
      </c>
    </row>
    <row r="49" spans="1:11" ht="14.25" x14ac:dyDescent="0.25">
      <c r="A49" s="91" t="s">
        <v>173</v>
      </c>
      <c r="B49" s="9">
        <v>0.73516788689724821</v>
      </c>
      <c r="C49" s="9">
        <v>0.72146415421269228</v>
      </c>
      <c r="F49" s="91" t="s">
        <v>173</v>
      </c>
      <c r="G49" s="9">
        <v>0.87890625</v>
      </c>
      <c r="H49" s="9">
        <v>0.77493606138107429</v>
      </c>
      <c r="I49" s="9">
        <v>0.71669793621013123</v>
      </c>
      <c r="J49" s="9">
        <v>0.70284834488067749</v>
      </c>
      <c r="K49" s="9">
        <v>0.60418695228821806</v>
      </c>
    </row>
    <row r="50" spans="1:11" ht="14.25" x14ac:dyDescent="0.25">
      <c r="A50" s="92" t="s">
        <v>174</v>
      </c>
      <c r="B50" s="9">
        <v>0.25473365311789953</v>
      </c>
      <c r="C50" s="9">
        <v>0.26857266623348497</v>
      </c>
      <c r="F50" s="92" t="s">
        <v>174</v>
      </c>
      <c r="G50" s="9">
        <v>0.11796875</v>
      </c>
      <c r="H50" s="9">
        <v>0.21994884910485937</v>
      </c>
      <c r="I50" s="9">
        <v>0.27454659161976236</v>
      </c>
      <c r="J50" s="9">
        <v>0.28329484218629714</v>
      </c>
      <c r="K50" s="9">
        <v>0.37731256085686465</v>
      </c>
    </row>
    <row r="51" spans="1:11" ht="15" thickBot="1" x14ac:dyDescent="0.3">
      <c r="A51" s="39" t="s">
        <v>42</v>
      </c>
      <c r="B51" s="9">
        <f>100%-SUM(B49:B50)</f>
        <v>1.0098459984852259E-2</v>
      </c>
      <c r="C51" s="9">
        <f t="shared" ref="C51" si="77">100%-SUM(C49:C50)</f>
        <v>9.9631795538227541E-3</v>
      </c>
      <c r="F51" s="39" t="s">
        <v>42</v>
      </c>
      <c r="G51" s="9">
        <f>100%-SUM(G49:G50)</f>
        <v>3.1250000000000444E-3</v>
      </c>
      <c r="H51" s="9">
        <f t="shared" ref="H51:I51" si="78">100%-SUM(H49:H50)</f>
        <v>5.1150895140663621E-3</v>
      </c>
      <c r="I51" s="9">
        <f t="shared" si="78"/>
        <v>8.7554721701064153E-3</v>
      </c>
      <c r="J51" s="9">
        <f t="shared" ref="J51:K51" si="79">100%-SUM(J49:J50)</f>
        <v>1.3856812933025431E-2</v>
      </c>
      <c r="K51" s="9">
        <f t="shared" si="79"/>
        <v>1.8500486854917231E-2</v>
      </c>
    </row>
    <row r="52" spans="1:11" ht="15" thickBot="1" x14ac:dyDescent="0.3">
      <c r="A52" s="134">
        <v>2017</v>
      </c>
      <c r="B52" s="135" t="s">
        <v>129</v>
      </c>
      <c r="C52" s="135" t="s">
        <v>130</v>
      </c>
      <c r="F52" s="136">
        <v>2017</v>
      </c>
      <c r="G52" s="147" t="s">
        <v>131</v>
      </c>
      <c r="H52" s="147" t="s">
        <v>132</v>
      </c>
      <c r="I52" s="147" t="s">
        <v>133</v>
      </c>
      <c r="J52" s="147" t="s">
        <v>134</v>
      </c>
      <c r="K52" s="147" t="s">
        <v>135</v>
      </c>
    </row>
    <row r="53" spans="1:11" ht="14.25" x14ac:dyDescent="0.25">
      <c r="A53" s="91" t="s">
        <v>173</v>
      </c>
      <c r="B53" s="9">
        <v>0.67942238267148014</v>
      </c>
      <c r="C53" s="9">
        <v>0.6644004944375772</v>
      </c>
      <c r="F53" s="91" t="s">
        <v>173</v>
      </c>
      <c r="G53" s="9">
        <v>0.87238979118329463</v>
      </c>
      <c r="H53" s="9">
        <v>0.77446300715990457</v>
      </c>
      <c r="I53" s="9">
        <v>0.66666666666666652</v>
      </c>
      <c r="J53" s="9">
        <v>0.64639639639639634</v>
      </c>
      <c r="K53" s="9">
        <v>0.46511627906976744</v>
      </c>
    </row>
    <row r="54" spans="1:11" ht="14.25" x14ac:dyDescent="0.25">
      <c r="A54" s="92" t="s">
        <v>174</v>
      </c>
      <c r="B54" s="9">
        <v>0.30180505415162456</v>
      </c>
      <c r="C54" s="9">
        <v>0.3189122373300371</v>
      </c>
      <c r="F54" s="92" t="s">
        <v>174</v>
      </c>
      <c r="G54" s="9">
        <v>0.12529002320185614</v>
      </c>
      <c r="H54" s="9">
        <v>0.21599045346062051</v>
      </c>
      <c r="I54" s="9">
        <v>0.31201550387596899</v>
      </c>
      <c r="J54" s="9">
        <v>0.33783783783783783</v>
      </c>
      <c r="K54" s="9">
        <v>0.50129198966408273</v>
      </c>
    </row>
    <row r="55" spans="1:11" ht="15" thickBot="1" x14ac:dyDescent="0.3">
      <c r="A55" s="39" t="s">
        <v>42</v>
      </c>
      <c r="B55" s="9">
        <f>100%-SUM(B53:B54)</f>
        <v>1.8772563176895352E-2</v>
      </c>
      <c r="C55" s="9">
        <f t="shared" ref="C55" si="80">100%-SUM(C53:C54)</f>
        <v>1.6687268232385755E-2</v>
      </c>
      <c r="F55" s="39" t="s">
        <v>42</v>
      </c>
      <c r="G55" s="9">
        <f>100%-SUM(G53:G54)</f>
        <v>2.3201856148492572E-3</v>
      </c>
      <c r="H55" s="9">
        <f t="shared" ref="H55" si="81">100%-SUM(H53:H54)</f>
        <v>9.5465393794749165E-3</v>
      </c>
      <c r="I55" s="9">
        <f t="shared" ref="I55" si="82">100%-SUM(I53:I54)</f>
        <v>2.131782945736449E-2</v>
      </c>
      <c r="J55" s="9">
        <f t="shared" ref="J55" si="83">100%-SUM(J53:J54)</f>
        <v>1.5765765765765827E-2</v>
      </c>
      <c r="K55" s="9">
        <f t="shared" ref="K55" si="84">100%-SUM(K53:K54)</f>
        <v>3.3591731266149782E-2</v>
      </c>
    </row>
    <row r="56" spans="1:11" ht="15" thickBot="1" x14ac:dyDescent="0.3">
      <c r="A56" s="134">
        <v>2016</v>
      </c>
      <c r="B56" s="135" t="s">
        <v>129</v>
      </c>
      <c r="C56" s="135" t="s">
        <v>130</v>
      </c>
      <c r="F56" s="136">
        <v>2016</v>
      </c>
      <c r="G56" s="147" t="s">
        <v>136</v>
      </c>
      <c r="H56" s="147" t="s">
        <v>132</v>
      </c>
      <c r="I56" s="147" t="s">
        <v>133</v>
      </c>
      <c r="J56" s="147" t="s">
        <v>134</v>
      </c>
      <c r="K56" s="147" t="s">
        <v>135</v>
      </c>
    </row>
    <row r="57" spans="1:11" ht="14.25" x14ac:dyDescent="0.25">
      <c r="A57" s="91" t="s">
        <v>173</v>
      </c>
      <c r="B57" s="9">
        <v>0.66968677193890758</v>
      </c>
      <c r="C57" s="9">
        <v>0.65140166916327846</v>
      </c>
      <c r="F57" s="91" t="s">
        <v>173</v>
      </c>
      <c r="G57" s="9">
        <v>0.8385913426265591</v>
      </c>
      <c r="H57" s="9">
        <v>0.71918678526048285</v>
      </c>
      <c r="I57" s="9">
        <v>0.65914786967418548</v>
      </c>
      <c r="J57" s="9">
        <v>0.60660124888492417</v>
      </c>
      <c r="K57" s="9">
        <v>0.5052480916030534</v>
      </c>
    </row>
    <row r="58" spans="1:11" ht="14.25" x14ac:dyDescent="0.25">
      <c r="A58" s="92" t="s">
        <v>174</v>
      </c>
      <c r="B58" s="9">
        <v>0.31452239192337561</v>
      </c>
      <c r="C58" s="9">
        <v>0.32976674513160709</v>
      </c>
      <c r="F58" s="92" t="s">
        <v>174</v>
      </c>
      <c r="G58" s="9">
        <v>0.15333822450476889</v>
      </c>
      <c r="H58" s="9">
        <v>0.26980093180855569</v>
      </c>
      <c r="I58" s="9">
        <v>0.32894736842105265</v>
      </c>
      <c r="J58" s="9">
        <v>0.36931311329170385</v>
      </c>
      <c r="K58" s="9">
        <v>0.46326335877862596</v>
      </c>
    </row>
    <row r="59" spans="1:11" ht="15" thickBot="1" x14ac:dyDescent="0.3">
      <c r="A59" s="39" t="s">
        <v>42</v>
      </c>
      <c r="B59" s="9">
        <f>100%-SUM(B57:B58)</f>
        <v>1.5790836137716813E-2</v>
      </c>
      <c r="C59" s="9">
        <f t="shared" ref="C59" si="85">100%-SUM(C57:C58)</f>
        <v>1.8831585705114451E-2</v>
      </c>
      <c r="F59" s="39" t="s">
        <v>42</v>
      </c>
      <c r="G59" s="9">
        <f>100%-SUM(G57:G58)</f>
        <v>8.0704328686720395E-3</v>
      </c>
      <c r="H59" s="9">
        <f t="shared" ref="H59" si="86">100%-SUM(H57:H58)</f>
        <v>1.1012282930961459E-2</v>
      </c>
      <c r="I59" s="9">
        <f t="shared" ref="I59" si="87">100%-SUM(I57:I58)</f>
        <v>1.1904761904761862E-2</v>
      </c>
      <c r="J59" s="9">
        <f t="shared" ref="J59" si="88">100%-SUM(J57:J58)</f>
        <v>2.408563782337203E-2</v>
      </c>
      <c r="K59" s="9">
        <f t="shared" ref="K59" si="89">100%-SUM(K57:K58)</f>
        <v>3.1488549618320594E-2</v>
      </c>
    </row>
    <row r="60" spans="1:11" ht="15" thickBot="1" x14ac:dyDescent="0.3">
      <c r="A60" s="134">
        <v>2014</v>
      </c>
      <c r="B60" s="135" t="s">
        <v>129</v>
      </c>
      <c r="C60" s="135" t="s">
        <v>130</v>
      </c>
      <c r="F60" s="136">
        <v>2014</v>
      </c>
      <c r="G60" s="147" t="s">
        <v>136</v>
      </c>
      <c r="H60" s="147" t="s">
        <v>132</v>
      </c>
      <c r="I60" s="147" t="s">
        <v>133</v>
      </c>
      <c r="J60" s="147" t="s">
        <v>134</v>
      </c>
      <c r="K60" s="147" t="s">
        <v>135</v>
      </c>
    </row>
    <row r="61" spans="1:11" ht="14.25" x14ac:dyDescent="0.25">
      <c r="A61" s="91" t="s">
        <v>173</v>
      </c>
      <c r="B61" s="9">
        <v>0.57692307692307687</v>
      </c>
      <c r="C61" s="9">
        <v>0.57407407407407407</v>
      </c>
      <c r="F61" s="91" t="s">
        <v>173</v>
      </c>
      <c r="G61" s="9">
        <v>0.70066518847006654</v>
      </c>
      <c r="H61" s="9">
        <v>0.63527851458885942</v>
      </c>
      <c r="I61" s="9">
        <v>0.55227272727272725</v>
      </c>
      <c r="J61" s="9">
        <v>0.56037151702786381</v>
      </c>
      <c r="K61" s="9">
        <v>0.41847826086956524</v>
      </c>
    </row>
    <row r="62" spans="1:11" ht="14.25" x14ac:dyDescent="0.25">
      <c r="A62" s="92" t="s">
        <v>174</v>
      </c>
      <c r="B62" s="9">
        <v>0.40427350427350428</v>
      </c>
      <c r="C62" s="9">
        <v>0.41111111111111109</v>
      </c>
      <c r="F62" s="92" t="s">
        <v>174</v>
      </c>
      <c r="G62" s="9">
        <v>0.28159645232815966</v>
      </c>
      <c r="H62" s="9">
        <v>0.35013262599469497</v>
      </c>
      <c r="I62" s="9">
        <v>0.43636363636363634</v>
      </c>
      <c r="J62" s="9">
        <v>0.42414860681114552</v>
      </c>
      <c r="K62" s="9">
        <v>0.55797101449275366</v>
      </c>
    </row>
    <row r="63" spans="1:11" ht="15" thickBot="1" x14ac:dyDescent="0.3">
      <c r="A63" s="39" t="s">
        <v>42</v>
      </c>
      <c r="B63" s="9">
        <f>100%-SUM(B61:B62)</f>
        <v>1.8803418803418848E-2</v>
      </c>
      <c r="C63" s="9">
        <f t="shared" ref="C63" si="90">100%-SUM(C61:C62)</f>
        <v>1.4814814814814836E-2</v>
      </c>
      <c r="F63" s="39" t="s">
        <v>42</v>
      </c>
      <c r="G63" s="9">
        <f>100%-SUM(G61:G62)</f>
        <v>1.7738359201773801E-2</v>
      </c>
      <c r="H63" s="9">
        <f t="shared" ref="H63" si="91">100%-SUM(H61:H62)</f>
        <v>1.458885941644561E-2</v>
      </c>
      <c r="I63" s="9">
        <f t="shared" ref="I63" si="92">100%-SUM(I61:I62)</f>
        <v>1.1363636363636465E-2</v>
      </c>
      <c r="J63" s="9">
        <f t="shared" ref="J63" si="93">100%-SUM(J61:J62)</f>
        <v>1.5479876160990669E-2</v>
      </c>
      <c r="K63" s="9">
        <f t="shared" ref="K63" si="94">100%-SUM(K61:K62)</f>
        <v>2.3550724637681153E-2</v>
      </c>
    </row>
    <row r="64" spans="1:11" ht="15" thickBot="1" x14ac:dyDescent="0.3">
      <c r="A64" s="134">
        <v>2012</v>
      </c>
      <c r="B64" s="135" t="s">
        <v>129</v>
      </c>
      <c r="C64" s="135" t="s">
        <v>130</v>
      </c>
      <c r="F64" s="136">
        <v>2012</v>
      </c>
      <c r="G64" s="147" t="s">
        <v>136</v>
      </c>
      <c r="H64" s="147" t="s">
        <v>132</v>
      </c>
      <c r="I64" s="147" t="s">
        <v>133</v>
      </c>
      <c r="J64" s="147" t="s">
        <v>134</v>
      </c>
      <c r="K64" s="147" t="s">
        <v>135</v>
      </c>
    </row>
    <row r="65" spans="1:11" ht="14.25" x14ac:dyDescent="0.25">
      <c r="A65" s="91" t="s">
        <v>173</v>
      </c>
      <c r="B65" s="9" t="s">
        <v>60</v>
      </c>
      <c r="C65" s="9" t="s">
        <v>60</v>
      </c>
      <c r="F65" s="91" t="s">
        <v>173</v>
      </c>
      <c r="G65" s="9" t="s">
        <v>60</v>
      </c>
      <c r="H65" s="9" t="s">
        <v>60</v>
      </c>
      <c r="I65" s="9" t="s">
        <v>60</v>
      </c>
      <c r="J65" s="9" t="s">
        <v>60</v>
      </c>
      <c r="K65" s="9" t="s">
        <v>60</v>
      </c>
    </row>
    <row r="66" spans="1:11" ht="14.25" x14ac:dyDescent="0.25">
      <c r="A66" s="92" t="s">
        <v>174</v>
      </c>
      <c r="B66" s="9" t="s">
        <v>60</v>
      </c>
      <c r="C66" s="9" t="s">
        <v>60</v>
      </c>
      <c r="F66" s="92" t="s">
        <v>174</v>
      </c>
      <c r="G66" s="9" t="s">
        <v>60</v>
      </c>
      <c r="H66" s="9" t="s">
        <v>60</v>
      </c>
      <c r="I66" s="9" t="s">
        <v>60</v>
      </c>
      <c r="J66" s="9" t="s">
        <v>60</v>
      </c>
      <c r="K66" s="9" t="s">
        <v>60</v>
      </c>
    </row>
    <row r="67" spans="1:11" ht="15" thickBot="1" x14ac:dyDescent="0.3">
      <c r="A67" s="39" t="s">
        <v>42</v>
      </c>
      <c r="B67" s="9" t="s">
        <v>60</v>
      </c>
      <c r="C67" s="9" t="s">
        <v>60</v>
      </c>
      <c r="F67" s="39" t="s">
        <v>42</v>
      </c>
      <c r="G67" s="9" t="s">
        <v>60</v>
      </c>
      <c r="H67" s="9" t="s">
        <v>60</v>
      </c>
      <c r="I67" s="9" t="s">
        <v>60</v>
      </c>
      <c r="J67" s="9" t="s">
        <v>60</v>
      </c>
      <c r="K67" s="9" t="s">
        <v>60</v>
      </c>
    </row>
    <row r="68" spans="1:11" ht="15" thickBot="1" x14ac:dyDescent="0.3">
      <c r="A68" s="134">
        <v>2009</v>
      </c>
      <c r="B68" s="135" t="s">
        <v>129</v>
      </c>
      <c r="C68" s="135" t="s">
        <v>130</v>
      </c>
      <c r="F68" s="134">
        <v>2009</v>
      </c>
      <c r="G68" s="147" t="s">
        <v>136</v>
      </c>
      <c r="H68" s="147" t="s">
        <v>132</v>
      </c>
      <c r="I68" s="147" t="s">
        <v>133</v>
      </c>
      <c r="J68" s="147" t="s">
        <v>134</v>
      </c>
      <c r="K68" s="147" t="s">
        <v>135</v>
      </c>
    </row>
    <row r="69" spans="1:11" ht="14.25" x14ac:dyDescent="0.25">
      <c r="A69" s="91" t="s">
        <v>173</v>
      </c>
      <c r="B69" s="9" t="s">
        <v>60</v>
      </c>
      <c r="C69" s="9" t="s">
        <v>60</v>
      </c>
      <c r="F69" s="91" t="s">
        <v>173</v>
      </c>
      <c r="G69" s="9" t="s">
        <v>60</v>
      </c>
      <c r="H69" s="9" t="s">
        <v>60</v>
      </c>
      <c r="I69" s="9" t="s">
        <v>60</v>
      </c>
      <c r="J69" s="9" t="s">
        <v>60</v>
      </c>
      <c r="K69" s="9" t="s">
        <v>60</v>
      </c>
    </row>
    <row r="70" spans="1:11" ht="14.25" x14ac:dyDescent="0.25">
      <c r="A70" s="92" t="s">
        <v>174</v>
      </c>
      <c r="B70" s="9" t="s">
        <v>60</v>
      </c>
      <c r="C70" s="9" t="s">
        <v>60</v>
      </c>
      <c r="F70" s="92" t="s">
        <v>174</v>
      </c>
      <c r="G70" s="9" t="s">
        <v>60</v>
      </c>
      <c r="H70" s="9" t="s">
        <v>60</v>
      </c>
      <c r="I70" s="9" t="s">
        <v>60</v>
      </c>
      <c r="J70" s="9" t="s">
        <v>60</v>
      </c>
      <c r="K70" s="9" t="s">
        <v>60</v>
      </c>
    </row>
    <row r="71" spans="1:11" ht="15" thickBot="1" x14ac:dyDescent="0.3">
      <c r="A71" s="39" t="s">
        <v>42</v>
      </c>
      <c r="B71" s="9" t="s">
        <v>60</v>
      </c>
      <c r="C71" s="9" t="s">
        <v>60</v>
      </c>
      <c r="F71" s="39" t="s">
        <v>42</v>
      </c>
      <c r="G71" s="9" t="s">
        <v>60</v>
      </c>
      <c r="H71" s="9" t="s">
        <v>60</v>
      </c>
      <c r="I71" s="9" t="s">
        <v>60</v>
      </c>
      <c r="J71" s="9" t="s">
        <v>60</v>
      </c>
      <c r="K71" s="9" t="s">
        <v>60</v>
      </c>
    </row>
    <row r="72" spans="1:11" ht="15" thickBot="1" x14ac:dyDescent="0.3">
      <c r="A72" s="136">
        <v>2008</v>
      </c>
      <c r="B72" s="135" t="s">
        <v>129</v>
      </c>
      <c r="C72" s="135" t="s">
        <v>130</v>
      </c>
      <c r="F72" s="136">
        <v>2008</v>
      </c>
      <c r="G72" s="147" t="s">
        <v>136</v>
      </c>
      <c r="H72" s="147" t="s">
        <v>132</v>
      </c>
      <c r="I72" s="147" t="s">
        <v>133</v>
      </c>
      <c r="J72" s="147" t="s">
        <v>134</v>
      </c>
      <c r="K72" s="147" t="s">
        <v>135</v>
      </c>
    </row>
    <row r="73" spans="1:11" ht="14.25" x14ac:dyDescent="0.25">
      <c r="A73" s="91" t="s">
        <v>173</v>
      </c>
      <c r="B73" s="9" t="s">
        <v>60</v>
      </c>
      <c r="C73" s="9" t="s">
        <v>60</v>
      </c>
      <c r="F73" s="91" t="s">
        <v>173</v>
      </c>
      <c r="G73" s="9" t="s">
        <v>60</v>
      </c>
      <c r="H73" s="9" t="s">
        <v>60</v>
      </c>
      <c r="I73" s="9" t="s">
        <v>60</v>
      </c>
      <c r="J73" s="9" t="s">
        <v>60</v>
      </c>
      <c r="K73" s="9" t="s">
        <v>60</v>
      </c>
    </row>
    <row r="74" spans="1:11" ht="14.25" x14ac:dyDescent="0.25">
      <c r="A74" s="92" t="s">
        <v>174</v>
      </c>
      <c r="B74" s="9" t="s">
        <v>60</v>
      </c>
      <c r="C74" s="9" t="s">
        <v>60</v>
      </c>
      <c r="F74" s="92" t="s">
        <v>174</v>
      </c>
      <c r="G74" s="9" t="s">
        <v>60</v>
      </c>
      <c r="H74" s="9" t="s">
        <v>60</v>
      </c>
      <c r="I74" s="9" t="s">
        <v>60</v>
      </c>
      <c r="J74" s="9" t="s">
        <v>60</v>
      </c>
      <c r="K74" s="9" t="s">
        <v>60</v>
      </c>
    </row>
    <row r="75" spans="1:11" ht="15" thickBot="1" x14ac:dyDescent="0.3">
      <c r="A75" s="39" t="s">
        <v>42</v>
      </c>
      <c r="B75" s="9" t="s">
        <v>60</v>
      </c>
      <c r="C75" s="9" t="s">
        <v>60</v>
      </c>
      <c r="F75" s="39" t="s">
        <v>42</v>
      </c>
      <c r="G75" s="9" t="s">
        <v>60</v>
      </c>
      <c r="H75" s="9" t="s">
        <v>60</v>
      </c>
      <c r="I75" s="9" t="s">
        <v>60</v>
      </c>
      <c r="J75" s="9" t="s">
        <v>60</v>
      </c>
      <c r="K75" s="9" t="s">
        <v>60</v>
      </c>
    </row>
    <row r="76" spans="1:11" ht="15" thickBot="1" x14ac:dyDescent="0.3">
      <c r="A76" s="134">
        <v>2007</v>
      </c>
      <c r="B76" s="135" t="s">
        <v>129</v>
      </c>
      <c r="C76" s="135" t="s">
        <v>130</v>
      </c>
      <c r="F76" s="134">
        <v>2007</v>
      </c>
      <c r="G76" s="147" t="s">
        <v>131</v>
      </c>
      <c r="H76" s="147" t="s">
        <v>132</v>
      </c>
      <c r="I76" s="147" t="s">
        <v>133</v>
      </c>
      <c r="J76" s="147" t="s">
        <v>134</v>
      </c>
      <c r="K76" s="147" t="s">
        <v>135</v>
      </c>
    </row>
    <row r="77" spans="1:11" ht="14.25" x14ac:dyDescent="0.25">
      <c r="A77" s="91" t="s">
        <v>173</v>
      </c>
      <c r="B77" s="9" t="s">
        <v>60</v>
      </c>
      <c r="C77" s="9" t="s">
        <v>60</v>
      </c>
      <c r="F77" s="91" t="s">
        <v>173</v>
      </c>
      <c r="G77" s="9" t="s">
        <v>60</v>
      </c>
      <c r="H77" s="9" t="s">
        <v>60</v>
      </c>
      <c r="I77" s="9" t="s">
        <v>60</v>
      </c>
      <c r="J77" s="9" t="s">
        <v>60</v>
      </c>
      <c r="K77" s="9" t="s">
        <v>60</v>
      </c>
    </row>
    <row r="78" spans="1:11" ht="14.25" x14ac:dyDescent="0.25">
      <c r="A78" s="92" t="s">
        <v>174</v>
      </c>
      <c r="B78" s="9" t="s">
        <v>60</v>
      </c>
      <c r="C78" s="9" t="s">
        <v>60</v>
      </c>
      <c r="F78" s="92" t="s">
        <v>174</v>
      </c>
      <c r="G78" s="9" t="s">
        <v>60</v>
      </c>
      <c r="H78" s="9" t="s">
        <v>60</v>
      </c>
      <c r="I78" s="9" t="s">
        <v>60</v>
      </c>
      <c r="J78" s="9" t="s">
        <v>60</v>
      </c>
      <c r="K78" s="9" t="s">
        <v>60</v>
      </c>
    </row>
    <row r="79" spans="1:11" ht="15" thickBot="1" x14ac:dyDescent="0.3">
      <c r="A79" s="39" t="s">
        <v>42</v>
      </c>
      <c r="B79" s="9" t="s">
        <v>60</v>
      </c>
      <c r="C79" s="9" t="s">
        <v>60</v>
      </c>
      <c r="F79" s="39" t="s">
        <v>42</v>
      </c>
      <c r="G79" s="9" t="s">
        <v>60</v>
      </c>
      <c r="H79" s="9" t="s">
        <v>60</v>
      </c>
      <c r="I79" s="9" t="s">
        <v>60</v>
      </c>
      <c r="J79" s="9" t="s">
        <v>60</v>
      </c>
      <c r="K79" s="9" t="s">
        <v>60</v>
      </c>
    </row>
    <row r="80" spans="1:11" ht="15" thickBot="1" x14ac:dyDescent="0.3">
      <c r="A80" s="134">
        <v>2006</v>
      </c>
      <c r="B80" s="148" t="s">
        <v>129</v>
      </c>
      <c r="C80" s="149" t="s">
        <v>130</v>
      </c>
      <c r="F80" s="134">
        <v>2006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91" t="s">
        <v>173</v>
      </c>
      <c r="B81" s="9" t="s">
        <v>60</v>
      </c>
      <c r="C81" s="9" t="s">
        <v>60</v>
      </c>
      <c r="F81" s="91" t="s">
        <v>173</v>
      </c>
      <c r="G81" s="9" t="s">
        <v>60</v>
      </c>
      <c r="H81" s="9" t="s">
        <v>60</v>
      </c>
      <c r="I81" s="9" t="s">
        <v>60</v>
      </c>
      <c r="J81" s="9" t="s">
        <v>60</v>
      </c>
      <c r="K81" s="9" t="s">
        <v>60</v>
      </c>
    </row>
    <row r="82" spans="1:11" ht="14.25" x14ac:dyDescent="0.25">
      <c r="A82" s="92" t="s">
        <v>174</v>
      </c>
      <c r="B82" s="9" t="s">
        <v>60</v>
      </c>
      <c r="C82" s="9" t="s">
        <v>60</v>
      </c>
      <c r="F82" s="92" t="s">
        <v>174</v>
      </c>
      <c r="G82" s="9" t="s">
        <v>60</v>
      </c>
      <c r="H82" s="9" t="s">
        <v>60</v>
      </c>
      <c r="I82" s="9" t="s">
        <v>60</v>
      </c>
      <c r="J82" s="9" t="s">
        <v>60</v>
      </c>
      <c r="K82" s="9" t="s">
        <v>60</v>
      </c>
    </row>
    <row r="83" spans="1:11" ht="15" thickBot="1" x14ac:dyDescent="0.3">
      <c r="A83" s="39" t="s">
        <v>42</v>
      </c>
      <c r="B83" s="9" t="s">
        <v>60</v>
      </c>
      <c r="C83" s="9" t="s">
        <v>60</v>
      </c>
      <c r="F83" s="39" t="s">
        <v>42</v>
      </c>
      <c r="G83" s="9" t="s">
        <v>60</v>
      </c>
      <c r="H83" s="9" t="s">
        <v>60</v>
      </c>
      <c r="I83" s="9" t="s">
        <v>60</v>
      </c>
      <c r="J83" s="9" t="s">
        <v>60</v>
      </c>
      <c r="K83" s="9" t="s">
        <v>60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92D050"/>
  </sheetPr>
  <dimension ref="A1:AF11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1" customWidth="1"/>
    <col min="2" max="25" width="17.5703125" style="1" customWidth="1"/>
    <col min="26" max="16384" width="10.85546875" style="1"/>
  </cols>
  <sheetData>
    <row r="1" spans="1:10" s="17" customFormat="1" ht="30" customHeight="1" x14ac:dyDescent="0.2">
      <c r="A1" s="15" t="s">
        <v>175</v>
      </c>
      <c r="B1" s="15"/>
      <c r="C1" s="15"/>
      <c r="D1" s="15"/>
      <c r="E1" s="15"/>
      <c r="F1" s="15"/>
      <c r="G1" s="15"/>
      <c r="H1" s="16"/>
      <c r="I1" s="16"/>
      <c r="J1" s="16"/>
    </row>
    <row r="3" spans="1:10" x14ac:dyDescent="0.25">
      <c r="A3" s="2" t="s">
        <v>95</v>
      </c>
    </row>
    <row r="4" spans="1:10" ht="15" customHeight="1" x14ac:dyDescent="0.25">
      <c r="A4" s="152" t="s">
        <v>176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9">
        <v>2008</v>
      </c>
      <c r="I4" s="153">
        <v>2007</v>
      </c>
      <c r="J4" s="154">
        <v>2006</v>
      </c>
    </row>
    <row r="5" spans="1:10" ht="15" customHeight="1" x14ac:dyDescent="0.25">
      <c r="A5" s="4" t="s">
        <v>177</v>
      </c>
      <c r="B5" s="8">
        <v>0.155</v>
      </c>
      <c r="C5" s="8">
        <v>0.157</v>
      </c>
      <c r="D5" s="8">
        <v>0.158</v>
      </c>
      <c r="E5" s="8">
        <v>0.12</v>
      </c>
      <c r="F5" s="8" t="s">
        <v>60</v>
      </c>
      <c r="G5" s="8" t="s">
        <v>60</v>
      </c>
      <c r="H5" s="8" t="s">
        <v>60</v>
      </c>
      <c r="I5" s="35" t="s">
        <v>60</v>
      </c>
      <c r="J5" s="35" t="s">
        <v>60</v>
      </c>
    </row>
    <row r="6" spans="1:10" ht="15" customHeight="1" x14ac:dyDescent="0.25">
      <c r="A6" s="5" t="s">
        <v>178</v>
      </c>
      <c r="B6" s="9">
        <v>0.84099999999999997</v>
      </c>
      <c r="C6" s="9">
        <v>0.84</v>
      </c>
      <c r="D6" s="9">
        <v>0.84</v>
      </c>
      <c r="E6" s="9">
        <v>0.874</v>
      </c>
      <c r="F6" s="9" t="s">
        <v>60</v>
      </c>
      <c r="G6" s="9" t="s">
        <v>60</v>
      </c>
      <c r="H6" s="9" t="s">
        <v>60</v>
      </c>
      <c r="I6" s="36" t="s">
        <v>60</v>
      </c>
      <c r="J6" s="36" t="s">
        <v>60</v>
      </c>
    </row>
    <row r="7" spans="1:10" ht="15" customHeight="1" x14ac:dyDescent="0.25">
      <c r="A7" s="6" t="s">
        <v>179</v>
      </c>
      <c r="B7" s="10">
        <v>4.0000000000000001E-3</v>
      </c>
      <c r="C7" s="10">
        <v>2E-3</v>
      </c>
      <c r="D7" s="10">
        <v>2E-3</v>
      </c>
      <c r="E7" s="10">
        <v>6.0000000000000001E-3</v>
      </c>
      <c r="F7" s="10" t="s">
        <v>60</v>
      </c>
      <c r="G7" s="10" t="s">
        <v>60</v>
      </c>
      <c r="H7" s="10" t="s">
        <v>60</v>
      </c>
      <c r="I7" s="37" t="s">
        <v>60</v>
      </c>
      <c r="J7" s="37" t="s">
        <v>60</v>
      </c>
    </row>
    <row r="8" spans="1:10" ht="15" customHeight="1" x14ac:dyDescent="0.25"/>
    <row r="10" spans="1:10" x14ac:dyDescent="0.25">
      <c r="A10" s="2" t="s">
        <v>143</v>
      </c>
    </row>
    <row r="11" spans="1:10" ht="27" customHeight="1" x14ac:dyDescent="0.25">
      <c r="A11" s="155" t="s">
        <v>176</v>
      </c>
      <c r="B11" s="128">
        <v>2019</v>
      </c>
      <c r="C11" s="128">
        <v>2017</v>
      </c>
      <c r="D11" s="128">
        <v>2016</v>
      </c>
      <c r="E11" s="128">
        <v>2014</v>
      </c>
      <c r="F11" s="128">
        <v>2012</v>
      </c>
      <c r="G11" s="128">
        <v>2009</v>
      </c>
      <c r="H11" s="128">
        <v>2008</v>
      </c>
      <c r="I11" s="128">
        <v>2007</v>
      </c>
      <c r="J11" s="128">
        <v>2006</v>
      </c>
    </row>
    <row r="12" spans="1:10" ht="15" customHeight="1" x14ac:dyDescent="0.25">
      <c r="A12" s="7" t="s">
        <v>144</v>
      </c>
      <c r="B12" s="11">
        <f t="shared" ref="B12:E12" si="0">100*B7+B6*50+B5*0</f>
        <v>42.449999999999996</v>
      </c>
      <c r="C12" s="27">
        <f t="shared" si="0"/>
        <v>42.2</v>
      </c>
      <c r="D12" s="11">
        <f t="shared" si="0"/>
        <v>42.2</v>
      </c>
      <c r="E12" s="11">
        <f t="shared" si="0"/>
        <v>44.300000000000004</v>
      </c>
      <c r="F12" s="11" t="s">
        <v>60</v>
      </c>
      <c r="G12" s="11" t="s">
        <v>60</v>
      </c>
      <c r="H12" s="11" t="s">
        <v>60</v>
      </c>
      <c r="I12" s="11" t="s">
        <v>60</v>
      </c>
      <c r="J12" s="11" t="s">
        <v>60</v>
      </c>
    </row>
    <row r="14" spans="1:10" s="17" customFormat="1" ht="30" customHeight="1" x14ac:dyDescent="0.2">
      <c r="A14" s="15" t="s">
        <v>180</v>
      </c>
      <c r="B14" s="15"/>
      <c r="C14" s="15"/>
      <c r="D14" s="15"/>
      <c r="E14" s="15"/>
      <c r="F14" s="15"/>
      <c r="G14" s="15"/>
      <c r="H14" s="16"/>
      <c r="I14" s="16"/>
      <c r="J14" s="16"/>
    </row>
    <row r="16" spans="1:10" x14ac:dyDescent="0.25">
      <c r="A16" s="3" t="s">
        <v>181</v>
      </c>
    </row>
    <row r="18" spans="1:23" s="23" customFormat="1" ht="28.5" x14ac:dyDescent="0.2">
      <c r="A18" s="156" t="s">
        <v>176</v>
      </c>
      <c r="B18" s="157" t="s">
        <v>110</v>
      </c>
      <c r="C18" s="157" t="s">
        <v>111</v>
      </c>
      <c r="D18" s="157" t="s">
        <v>112</v>
      </c>
      <c r="E18" s="157" t="s">
        <v>113</v>
      </c>
      <c r="F18" s="157" t="s">
        <v>114</v>
      </c>
      <c r="G18" s="157" t="s">
        <v>145</v>
      </c>
      <c r="H18" s="157" t="s">
        <v>115</v>
      </c>
      <c r="I18" s="157" t="s">
        <v>146</v>
      </c>
      <c r="J18" s="157" t="s">
        <v>147</v>
      </c>
      <c r="K18" s="157" t="s">
        <v>118</v>
      </c>
      <c r="L18" s="157" t="s">
        <v>119</v>
      </c>
      <c r="M18" s="157" t="s">
        <v>120</v>
      </c>
      <c r="N18" s="157" t="s">
        <v>121</v>
      </c>
      <c r="O18" s="157" t="s">
        <v>122</v>
      </c>
      <c r="P18" s="157" t="s">
        <v>148</v>
      </c>
      <c r="Q18" s="157" t="s">
        <v>124</v>
      </c>
      <c r="R18" s="157" t="s">
        <v>125</v>
      </c>
      <c r="S18" s="157" t="s">
        <v>126</v>
      </c>
      <c r="T18" s="157" t="s">
        <v>149</v>
      </c>
      <c r="U18" s="157" t="s">
        <v>127</v>
      </c>
      <c r="V18" s="157" t="s">
        <v>128</v>
      </c>
      <c r="W18" s="161" t="s">
        <v>150</v>
      </c>
    </row>
    <row r="19" spans="1:23" ht="14.25" x14ac:dyDescent="0.25">
      <c r="A19" s="29">
        <v>2019</v>
      </c>
      <c r="B19" s="20">
        <f>100*B32+B31*50+B30*0</f>
        <v>41.573033707865164</v>
      </c>
      <c r="C19" s="20">
        <f t="shared" ref="C19:V19" si="1">100*C32+C31*50+C30*0</f>
        <v>37.74647887323944</v>
      </c>
      <c r="D19" s="20">
        <f t="shared" si="1"/>
        <v>44.117647058823529</v>
      </c>
      <c r="E19" s="20">
        <f t="shared" si="1"/>
        <v>45.272206303724921</v>
      </c>
      <c r="F19" s="20">
        <f t="shared" si="1"/>
        <v>40.469613259668506</v>
      </c>
      <c r="G19" s="20">
        <f t="shared" si="1"/>
        <v>41.210374639769455</v>
      </c>
      <c r="H19" s="20">
        <f t="shared" si="1"/>
        <v>38.764044943820224</v>
      </c>
      <c r="I19" s="20">
        <f t="shared" si="1"/>
        <v>47.355163727959699</v>
      </c>
      <c r="J19" s="20">
        <f t="shared" si="1"/>
        <v>43.947368421052637</v>
      </c>
      <c r="K19" s="20">
        <f t="shared" si="1"/>
        <v>45.396419437340157</v>
      </c>
      <c r="L19" s="20">
        <f t="shared" si="1"/>
        <v>42.005420054200542</v>
      </c>
      <c r="M19" s="20">
        <f t="shared" si="1"/>
        <v>40.677966101694913</v>
      </c>
      <c r="N19" s="20">
        <f t="shared" si="1"/>
        <v>44.273743016759781</v>
      </c>
      <c r="O19" s="20">
        <f t="shared" si="1"/>
        <v>39.504373177842574</v>
      </c>
      <c r="P19" s="20">
        <f t="shared" si="1"/>
        <v>46.465968586387433</v>
      </c>
      <c r="Q19" s="20">
        <f t="shared" si="1"/>
        <v>36.36363636363636</v>
      </c>
      <c r="R19" s="20">
        <f t="shared" si="1"/>
        <v>41.432584269662925</v>
      </c>
      <c r="S19" s="20">
        <f t="shared" si="1"/>
        <v>37.5</v>
      </c>
      <c r="T19" s="20">
        <f t="shared" si="1"/>
        <v>44.832402234636874</v>
      </c>
      <c r="U19" s="20">
        <f t="shared" si="1"/>
        <v>41.715976331360949</v>
      </c>
      <c r="V19" s="20">
        <f t="shared" si="1"/>
        <v>35.48812664907652</v>
      </c>
      <c r="W19" s="30">
        <f>B12</f>
        <v>42.449999999999996</v>
      </c>
    </row>
    <row r="20" spans="1:23" ht="14.25" x14ac:dyDescent="0.25">
      <c r="A20" s="29">
        <v>2017</v>
      </c>
      <c r="B20" s="20">
        <f>100*B36+B35*50+B34*0</f>
        <v>45.33898305084746</v>
      </c>
      <c r="C20" s="20">
        <f t="shared" ref="C20:V20" si="2">100*C36+C35*50+C34*0</f>
        <v>42.916666666666671</v>
      </c>
      <c r="D20" s="20">
        <f t="shared" si="2"/>
        <v>41.284403669724774</v>
      </c>
      <c r="E20" s="20">
        <f t="shared" si="2"/>
        <v>48.484848484848484</v>
      </c>
      <c r="F20" s="20">
        <f t="shared" si="2"/>
        <v>40.5511811023622</v>
      </c>
      <c r="G20" s="20">
        <f t="shared" si="2"/>
        <v>42.035398230088497</v>
      </c>
      <c r="H20" s="20">
        <f t="shared" si="2"/>
        <v>44.791666666666671</v>
      </c>
      <c r="I20" s="20">
        <f t="shared" si="2"/>
        <v>44.117647058823529</v>
      </c>
      <c r="J20" s="20">
        <f t="shared" si="2"/>
        <v>46.721311475409834</v>
      </c>
      <c r="K20" s="20">
        <f t="shared" si="2"/>
        <v>48.101265822784811</v>
      </c>
      <c r="L20" s="20">
        <f t="shared" si="2"/>
        <v>19.491525423728813</v>
      </c>
      <c r="M20" s="20">
        <f t="shared" si="2"/>
        <v>45</v>
      </c>
      <c r="N20" s="20">
        <f t="shared" si="2"/>
        <v>45.323741007194243</v>
      </c>
      <c r="O20" s="20">
        <f t="shared" si="2"/>
        <v>40.977443609022558</v>
      </c>
      <c r="P20" s="20">
        <f t="shared" si="2"/>
        <v>39.351851851851855</v>
      </c>
      <c r="Q20" s="20">
        <f t="shared" si="2"/>
        <v>43.292682926829265</v>
      </c>
      <c r="R20" s="20">
        <f t="shared" si="2"/>
        <v>43.2</v>
      </c>
      <c r="S20" s="20">
        <f t="shared" si="2"/>
        <v>45.652173913043477</v>
      </c>
      <c r="T20" s="20">
        <f t="shared" si="2"/>
        <v>46.014492753623188</v>
      </c>
      <c r="U20" s="20">
        <f t="shared" si="2"/>
        <v>44.961240310077521</v>
      </c>
      <c r="V20" s="20">
        <f t="shared" si="2"/>
        <v>42.086330935251794</v>
      </c>
      <c r="W20" s="31">
        <f>C12</f>
        <v>42.2</v>
      </c>
    </row>
    <row r="21" spans="1:23" ht="14.25" x14ac:dyDescent="0.25">
      <c r="A21" s="29">
        <v>2016</v>
      </c>
      <c r="B21" s="20">
        <f>100*B40+B39*50+B38*0</f>
        <v>44.495412844036693</v>
      </c>
      <c r="C21" s="20">
        <f t="shared" ref="C21:V21" si="3">100*C40+C39*50+C38*0</f>
        <v>47.311827956989248</v>
      </c>
      <c r="D21" s="20">
        <f t="shared" si="3"/>
        <v>41.558441558441558</v>
      </c>
      <c r="E21" s="20">
        <f t="shared" si="3"/>
        <v>43.205574912891983</v>
      </c>
      <c r="F21" s="20">
        <f t="shared" si="3"/>
        <v>43.016759776536311</v>
      </c>
      <c r="G21" s="20">
        <f t="shared" si="3"/>
        <v>44.545454545454547</v>
      </c>
      <c r="H21" s="20">
        <f t="shared" si="3"/>
        <v>41.584158415841586</v>
      </c>
      <c r="I21" s="20">
        <f t="shared" si="3"/>
        <v>41.285714285714285</v>
      </c>
      <c r="J21" s="20">
        <f t="shared" si="3"/>
        <v>43.351063829787236</v>
      </c>
      <c r="K21" s="20">
        <f t="shared" si="3"/>
        <v>37.058823529411768</v>
      </c>
      <c r="L21" s="20">
        <f t="shared" si="3"/>
        <v>41.8848167539267</v>
      </c>
      <c r="M21" s="20">
        <f t="shared" si="3"/>
        <v>47.027972027972027</v>
      </c>
      <c r="N21" s="20">
        <f t="shared" si="3"/>
        <v>38.271604938271608</v>
      </c>
      <c r="O21" s="20">
        <f t="shared" si="3"/>
        <v>38.730158730158735</v>
      </c>
      <c r="P21" s="20">
        <f t="shared" si="3"/>
        <v>42.068965517241381</v>
      </c>
      <c r="Q21" s="20">
        <f t="shared" si="3"/>
        <v>47.304582210242586</v>
      </c>
      <c r="R21" s="20">
        <f t="shared" si="3"/>
        <v>41.436464088397791</v>
      </c>
      <c r="S21" s="20">
        <f t="shared" si="3"/>
        <v>40.883190883190878</v>
      </c>
      <c r="T21" s="20">
        <f t="shared" si="3"/>
        <v>44.553072625698327</v>
      </c>
      <c r="U21" s="20">
        <f t="shared" si="3"/>
        <v>42.553191489361701</v>
      </c>
      <c r="V21" s="20">
        <f t="shared" si="3"/>
        <v>45.454545454545453</v>
      </c>
      <c r="W21" s="31">
        <f>D12</f>
        <v>42.2</v>
      </c>
    </row>
    <row r="22" spans="1:23" ht="14.25" x14ac:dyDescent="0.25">
      <c r="A22" s="29">
        <v>2014</v>
      </c>
      <c r="B22" s="20">
        <f>100*B44+B43*50+B42*0</f>
        <v>42.660550458715598</v>
      </c>
      <c r="C22" s="20">
        <f t="shared" ref="C22:V22" si="4">100*C44+C43*50+C42*0</f>
        <v>43.01075268817204</v>
      </c>
      <c r="D22" s="20">
        <f t="shared" si="4"/>
        <v>46.835443037974684</v>
      </c>
      <c r="E22" s="20">
        <f t="shared" si="4"/>
        <v>50</v>
      </c>
      <c r="F22" s="20">
        <f t="shared" si="4"/>
        <v>46.195652173913047</v>
      </c>
      <c r="G22" s="20">
        <f t="shared" si="4"/>
        <v>45.762711864406782</v>
      </c>
      <c r="H22" s="20">
        <f t="shared" si="4"/>
        <v>49.065420560747668</v>
      </c>
      <c r="I22" s="20">
        <f t="shared" si="4"/>
        <v>41.262135922330096</v>
      </c>
      <c r="J22" s="20">
        <f t="shared" si="4"/>
        <v>47.368421052631575</v>
      </c>
      <c r="K22" s="20">
        <f t="shared" si="4"/>
        <v>45.871559633027523</v>
      </c>
      <c r="L22" s="20">
        <f t="shared" si="4"/>
        <v>39.622641509433961</v>
      </c>
      <c r="M22" s="20">
        <f t="shared" si="4"/>
        <v>47.61904761904762</v>
      </c>
      <c r="N22" s="20">
        <f t="shared" si="4"/>
        <v>44.660194174757287</v>
      </c>
      <c r="O22" s="20">
        <f t="shared" si="4"/>
        <v>41.228070175438596</v>
      </c>
      <c r="P22" s="20">
        <f t="shared" si="4"/>
        <v>37.272727272727273</v>
      </c>
      <c r="Q22" s="20">
        <f t="shared" si="4"/>
        <v>46.491228070175431</v>
      </c>
      <c r="R22" s="20">
        <f t="shared" si="4"/>
        <v>46.086956521739133</v>
      </c>
      <c r="S22" s="20">
        <f t="shared" si="4"/>
        <v>40.104166666666664</v>
      </c>
      <c r="T22" s="20">
        <f t="shared" si="4"/>
        <v>47.159090909090914</v>
      </c>
      <c r="U22" s="20">
        <f t="shared" si="4"/>
        <v>38.372093023255815</v>
      </c>
      <c r="V22" s="20">
        <f t="shared" si="4"/>
        <v>45.045045045045043</v>
      </c>
      <c r="W22" s="31">
        <f>E12</f>
        <v>44.300000000000004</v>
      </c>
    </row>
    <row r="23" spans="1:23" ht="14.25" x14ac:dyDescent="0.25">
      <c r="A23" s="29">
        <v>2012</v>
      </c>
      <c r="B23" s="20" t="s">
        <v>60</v>
      </c>
      <c r="C23" s="20" t="s">
        <v>60</v>
      </c>
      <c r="D23" s="20" t="s">
        <v>60</v>
      </c>
      <c r="E23" s="20" t="s">
        <v>60</v>
      </c>
      <c r="F23" s="20" t="s">
        <v>60</v>
      </c>
      <c r="G23" s="20" t="s">
        <v>60</v>
      </c>
      <c r="H23" s="20" t="s">
        <v>60</v>
      </c>
      <c r="I23" s="20" t="s">
        <v>60</v>
      </c>
      <c r="J23" s="20" t="s">
        <v>60</v>
      </c>
      <c r="K23" s="20" t="s">
        <v>60</v>
      </c>
      <c r="L23" s="20" t="s">
        <v>60</v>
      </c>
      <c r="M23" s="20" t="s">
        <v>60</v>
      </c>
      <c r="N23" s="20" t="s">
        <v>60</v>
      </c>
      <c r="O23" s="20" t="s">
        <v>60</v>
      </c>
      <c r="P23" s="20" t="s">
        <v>60</v>
      </c>
      <c r="Q23" s="20" t="s">
        <v>60</v>
      </c>
      <c r="R23" s="20" t="s">
        <v>60</v>
      </c>
      <c r="S23" s="20" t="s">
        <v>60</v>
      </c>
      <c r="T23" s="20" t="s">
        <v>60</v>
      </c>
      <c r="U23" s="20" t="s">
        <v>60</v>
      </c>
      <c r="V23" s="20" t="s">
        <v>60</v>
      </c>
      <c r="W23" s="31" t="str">
        <f>F12</f>
        <v>NA</v>
      </c>
    </row>
    <row r="24" spans="1:23" ht="14.25" x14ac:dyDescent="0.25">
      <c r="A24" s="29">
        <v>2009</v>
      </c>
      <c r="B24" s="20" t="s">
        <v>60</v>
      </c>
      <c r="C24" s="20" t="s">
        <v>60</v>
      </c>
      <c r="D24" s="20" t="s">
        <v>60</v>
      </c>
      <c r="E24" s="20" t="s">
        <v>60</v>
      </c>
      <c r="F24" s="20" t="s">
        <v>60</v>
      </c>
      <c r="G24" s="20" t="s">
        <v>60</v>
      </c>
      <c r="H24" s="20" t="s">
        <v>60</v>
      </c>
      <c r="I24" s="20" t="s">
        <v>60</v>
      </c>
      <c r="J24" s="20" t="s">
        <v>60</v>
      </c>
      <c r="K24" s="20" t="s">
        <v>60</v>
      </c>
      <c r="L24" s="20" t="s">
        <v>60</v>
      </c>
      <c r="M24" s="20" t="s">
        <v>60</v>
      </c>
      <c r="N24" s="20" t="s">
        <v>60</v>
      </c>
      <c r="O24" s="20" t="s">
        <v>60</v>
      </c>
      <c r="P24" s="20" t="s">
        <v>60</v>
      </c>
      <c r="Q24" s="20" t="s">
        <v>60</v>
      </c>
      <c r="R24" s="20" t="s">
        <v>60</v>
      </c>
      <c r="S24" s="20" t="s">
        <v>60</v>
      </c>
      <c r="T24" s="20" t="s">
        <v>60</v>
      </c>
      <c r="U24" s="20" t="s">
        <v>60</v>
      </c>
      <c r="V24" s="20" t="s">
        <v>60</v>
      </c>
      <c r="W24" s="31" t="str">
        <f>G12</f>
        <v>NA</v>
      </c>
    </row>
    <row r="25" spans="1:23" ht="14.25" x14ac:dyDescent="0.25">
      <c r="A25" s="29">
        <v>2008</v>
      </c>
      <c r="B25" s="20" t="s">
        <v>60</v>
      </c>
      <c r="C25" s="20" t="s">
        <v>60</v>
      </c>
      <c r="D25" s="20" t="s">
        <v>60</v>
      </c>
      <c r="E25" s="20" t="s">
        <v>60</v>
      </c>
      <c r="F25" s="20" t="s">
        <v>60</v>
      </c>
      <c r="G25" s="20" t="s">
        <v>60</v>
      </c>
      <c r="H25" s="20" t="s">
        <v>60</v>
      </c>
      <c r="I25" s="20" t="s">
        <v>60</v>
      </c>
      <c r="J25" s="20" t="s">
        <v>60</v>
      </c>
      <c r="K25" s="20" t="s">
        <v>60</v>
      </c>
      <c r="L25" s="20" t="s">
        <v>60</v>
      </c>
      <c r="M25" s="20" t="s">
        <v>60</v>
      </c>
      <c r="N25" s="20" t="s">
        <v>60</v>
      </c>
      <c r="O25" s="20" t="s">
        <v>60</v>
      </c>
      <c r="P25" s="20" t="s">
        <v>60</v>
      </c>
      <c r="Q25" s="20" t="s">
        <v>60</v>
      </c>
      <c r="R25" s="20" t="s">
        <v>60</v>
      </c>
      <c r="S25" s="20" t="s">
        <v>60</v>
      </c>
      <c r="T25" s="20" t="s">
        <v>60</v>
      </c>
      <c r="U25" s="20" t="s">
        <v>60</v>
      </c>
      <c r="V25" s="20" t="s">
        <v>60</v>
      </c>
      <c r="W25" s="31" t="str">
        <f>H12</f>
        <v>NA</v>
      </c>
    </row>
    <row r="26" spans="1:23" ht="14.25" x14ac:dyDescent="0.25">
      <c r="A26" s="29">
        <v>2007</v>
      </c>
      <c r="B26" s="20" t="s">
        <v>60</v>
      </c>
      <c r="C26" s="20" t="s">
        <v>60</v>
      </c>
      <c r="D26" s="20" t="s">
        <v>60</v>
      </c>
      <c r="E26" s="20" t="s">
        <v>60</v>
      </c>
      <c r="F26" s="20" t="s">
        <v>60</v>
      </c>
      <c r="G26" s="20" t="s">
        <v>60</v>
      </c>
      <c r="H26" s="20" t="s">
        <v>60</v>
      </c>
      <c r="I26" s="20" t="s">
        <v>60</v>
      </c>
      <c r="J26" s="20" t="s">
        <v>60</v>
      </c>
      <c r="K26" s="20" t="s">
        <v>60</v>
      </c>
      <c r="L26" s="20" t="s">
        <v>60</v>
      </c>
      <c r="M26" s="20" t="s">
        <v>60</v>
      </c>
      <c r="N26" s="20" t="s">
        <v>60</v>
      </c>
      <c r="O26" s="20" t="s">
        <v>60</v>
      </c>
      <c r="P26" s="20" t="s">
        <v>60</v>
      </c>
      <c r="Q26" s="20" t="s">
        <v>60</v>
      </c>
      <c r="R26" s="20" t="s">
        <v>60</v>
      </c>
      <c r="S26" s="20" t="s">
        <v>60</v>
      </c>
      <c r="T26" s="20" t="s">
        <v>60</v>
      </c>
      <c r="U26" s="20" t="s">
        <v>60</v>
      </c>
      <c r="V26" s="20" t="s">
        <v>60</v>
      </c>
      <c r="W26" s="31" t="str">
        <f>I12</f>
        <v>NA</v>
      </c>
    </row>
    <row r="27" spans="1:23" ht="14.25" x14ac:dyDescent="0.25">
      <c r="A27" s="32">
        <v>2006</v>
      </c>
      <c r="B27" s="20" t="s">
        <v>60</v>
      </c>
      <c r="C27" s="20" t="s">
        <v>60</v>
      </c>
      <c r="D27" s="20" t="s">
        <v>60</v>
      </c>
      <c r="E27" s="20" t="s">
        <v>60</v>
      </c>
      <c r="F27" s="20" t="s">
        <v>60</v>
      </c>
      <c r="G27" s="20" t="s">
        <v>60</v>
      </c>
      <c r="H27" s="20" t="s">
        <v>60</v>
      </c>
      <c r="I27" s="20" t="s">
        <v>60</v>
      </c>
      <c r="J27" s="20" t="s">
        <v>60</v>
      </c>
      <c r="K27" s="20" t="s">
        <v>60</v>
      </c>
      <c r="L27" s="20" t="s">
        <v>60</v>
      </c>
      <c r="M27" s="20" t="s">
        <v>60</v>
      </c>
      <c r="N27" s="20" t="s">
        <v>60</v>
      </c>
      <c r="O27" s="20" t="s">
        <v>60</v>
      </c>
      <c r="P27" s="20" t="s">
        <v>60</v>
      </c>
      <c r="Q27" s="20" t="s">
        <v>60</v>
      </c>
      <c r="R27" s="20" t="s">
        <v>60</v>
      </c>
      <c r="S27" s="20" t="s">
        <v>60</v>
      </c>
      <c r="T27" s="20" t="s">
        <v>60</v>
      </c>
      <c r="U27" s="20" t="s">
        <v>60</v>
      </c>
      <c r="V27" s="20" t="s">
        <v>60</v>
      </c>
      <c r="W27" s="33" t="str">
        <f>J12</f>
        <v>NA</v>
      </c>
    </row>
    <row r="29" spans="1:23" ht="14.25" x14ac:dyDescent="0.25">
      <c r="A29" s="142">
        <v>2019</v>
      </c>
      <c r="B29" s="135" t="s">
        <v>110</v>
      </c>
      <c r="C29" s="135" t="s">
        <v>111</v>
      </c>
      <c r="D29" s="135" t="s">
        <v>112</v>
      </c>
      <c r="E29" s="135" t="s">
        <v>113</v>
      </c>
      <c r="F29" s="135" t="s">
        <v>114</v>
      </c>
      <c r="G29" s="135" t="s">
        <v>145</v>
      </c>
      <c r="H29" s="135" t="s">
        <v>115</v>
      </c>
      <c r="I29" s="135" t="s">
        <v>116</v>
      </c>
      <c r="J29" s="135" t="s">
        <v>117</v>
      </c>
      <c r="K29" s="135" t="s">
        <v>118</v>
      </c>
      <c r="L29" s="135" t="s">
        <v>119</v>
      </c>
      <c r="M29" s="135" t="s">
        <v>120</v>
      </c>
      <c r="N29" s="135" t="s">
        <v>121</v>
      </c>
      <c r="O29" s="135" t="s">
        <v>122</v>
      </c>
      <c r="P29" s="135" t="s">
        <v>123</v>
      </c>
      <c r="Q29" s="135" t="s">
        <v>124</v>
      </c>
      <c r="R29" s="135" t="s">
        <v>125</v>
      </c>
      <c r="S29" s="135" t="s">
        <v>126</v>
      </c>
      <c r="T29" s="135" t="s">
        <v>149</v>
      </c>
      <c r="U29" s="135" t="s">
        <v>127</v>
      </c>
      <c r="V29" s="135" t="s">
        <v>128</v>
      </c>
    </row>
    <row r="30" spans="1:23" ht="14.25" x14ac:dyDescent="0.25">
      <c r="A30" s="4" t="s">
        <v>177</v>
      </c>
      <c r="B30" s="9">
        <v>0.17415730337078653</v>
      </c>
      <c r="C30" s="9">
        <v>0.24788732394366197</v>
      </c>
      <c r="D30" s="9">
        <v>0.12324929971988796</v>
      </c>
      <c r="E30" s="9">
        <v>9.7421203438395415E-2</v>
      </c>
      <c r="F30" s="9">
        <v>0.19613259668508287</v>
      </c>
      <c r="G30" s="9">
        <v>0.18155619596541786</v>
      </c>
      <c r="H30" s="9">
        <v>0.2303370786516854</v>
      </c>
      <c r="I30" s="9">
        <v>5.2896725440806043E-2</v>
      </c>
      <c r="J30" s="9">
        <v>0.12368421052631579</v>
      </c>
      <c r="K30" s="9">
        <v>9.9744245524296671E-2</v>
      </c>
      <c r="L30" s="9">
        <v>0.16531165311653118</v>
      </c>
      <c r="M30" s="9">
        <v>0.18926553672316385</v>
      </c>
      <c r="N30" s="9">
        <v>0.11731843575418993</v>
      </c>
      <c r="O30" s="9">
        <v>0.21282798833819241</v>
      </c>
      <c r="P30" s="9">
        <v>7.0680628272251314E-2</v>
      </c>
      <c r="Q30" s="9">
        <v>0.27823691460055094</v>
      </c>
      <c r="R30" s="9">
        <v>0.17977528089887643</v>
      </c>
      <c r="S30" s="9">
        <v>0.25</v>
      </c>
      <c r="T30" s="9">
        <v>0.11452513966480447</v>
      </c>
      <c r="U30" s="9">
        <v>0.16568047337278111</v>
      </c>
      <c r="V30" s="9">
        <v>0.29287598944591031</v>
      </c>
    </row>
    <row r="31" spans="1:23" ht="14.25" x14ac:dyDescent="0.25">
      <c r="A31" s="13" t="s">
        <v>178</v>
      </c>
      <c r="B31" s="9">
        <v>0.8202247191011236</v>
      </c>
      <c r="C31" s="9">
        <v>0.74929577464788732</v>
      </c>
      <c r="D31" s="9">
        <v>0.87114845938375352</v>
      </c>
      <c r="E31" s="9">
        <v>0.89971346704871058</v>
      </c>
      <c r="F31" s="9">
        <v>0.79834254143646399</v>
      </c>
      <c r="G31" s="9">
        <v>0.81268011527377526</v>
      </c>
      <c r="H31" s="9">
        <v>0.76404494382022459</v>
      </c>
      <c r="I31" s="9">
        <v>0.94710327455919396</v>
      </c>
      <c r="J31" s="9">
        <v>0.87368421052631584</v>
      </c>
      <c r="K31" s="9">
        <v>0.89258312020460362</v>
      </c>
      <c r="L31" s="9">
        <v>0.82926829268292679</v>
      </c>
      <c r="M31" s="9">
        <v>0.80790960451977401</v>
      </c>
      <c r="N31" s="9">
        <v>0.87988826815642474</v>
      </c>
      <c r="O31" s="9">
        <v>0.78425655976676401</v>
      </c>
      <c r="P31" s="9">
        <v>0.9293193717277487</v>
      </c>
      <c r="Q31" s="9">
        <v>0.71625344352617082</v>
      </c>
      <c r="R31" s="9">
        <v>0.8117977528089888</v>
      </c>
      <c r="S31" s="9">
        <v>0.75</v>
      </c>
      <c r="T31" s="9">
        <v>0.87430167597765363</v>
      </c>
      <c r="U31" s="9">
        <v>0.83431952662721898</v>
      </c>
      <c r="V31" s="9">
        <v>0.70448548812664913</v>
      </c>
    </row>
    <row r="32" spans="1:23" ht="14.25" x14ac:dyDescent="0.25">
      <c r="A32" s="5" t="s">
        <v>179</v>
      </c>
      <c r="B32" s="9">
        <v>5.6179775280898884E-3</v>
      </c>
      <c r="C32" s="9">
        <v>2.8169014084507044E-3</v>
      </c>
      <c r="D32" s="9">
        <v>5.6022408963585435E-3</v>
      </c>
      <c r="E32" s="9">
        <v>2.8653295128939827E-3</v>
      </c>
      <c r="F32" s="9">
        <v>5.5248618784530376E-3</v>
      </c>
      <c r="G32" s="9">
        <v>5.7636887608069169E-3</v>
      </c>
      <c r="H32" s="9">
        <v>5.6179775280898884E-3</v>
      </c>
      <c r="I32" s="9"/>
      <c r="J32" s="9">
        <v>2.631578947368421E-3</v>
      </c>
      <c r="K32" s="9">
        <v>7.6726342710997444E-3</v>
      </c>
      <c r="L32" s="9">
        <v>5.4200542005420045E-3</v>
      </c>
      <c r="M32" s="9">
        <v>2.8248587570621469E-3</v>
      </c>
      <c r="N32" s="9">
        <v>2.7932960893854745E-3</v>
      </c>
      <c r="O32" s="9">
        <v>2.9154518950437317E-3</v>
      </c>
      <c r="P32" s="9"/>
      <c r="Q32" s="9">
        <v>5.5096418732782371E-3</v>
      </c>
      <c r="R32" s="9">
        <v>8.4269662921348312E-3</v>
      </c>
      <c r="S32" s="9"/>
      <c r="T32" s="9">
        <v>1.1173184357541898E-2</v>
      </c>
      <c r="U32" s="9"/>
      <c r="V32" s="9">
        <v>2.6385224274406332E-3</v>
      </c>
    </row>
    <row r="33" spans="1:22" ht="14.25" x14ac:dyDescent="0.25">
      <c r="A33" s="142">
        <v>2017</v>
      </c>
      <c r="B33" s="142" t="s">
        <v>110</v>
      </c>
      <c r="C33" s="142" t="s">
        <v>111</v>
      </c>
      <c r="D33" s="142" t="s">
        <v>112</v>
      </c>
      <c r="E33" s="142" t="s">
        <v>113</v>
      </c>
      <c r="F33" s="142" t="s">
        <v>114</v>
      </c>
      <c r="G33" s="142" t="s">
        <v>145</v>
      </c>
      <c r="H33" s="142" t="s">
        <v>115</v>
      </c>
      <c r="I33" s="142" t="s">
        <v>116</v>
      </c>
      <c r="J33" s="142" t="s">
        <v>117</v>
      </c>
      <c r="K33" s="142" t="s">
        <v>118</v>
      </c>
      <c r="L33" s="142" t="s">
        <v>119</v>
      </c>
      <c r="M33" s="142" t="s">
        <v>120</v>
      </c>
      <c r="N33" s="142" t="s">
        <v>121</v>
      </c>
      <c r="O33" s="142" t="s">
        <v>122</v>
      </c>
      <c r="P33" s="142" t="s">
        <v>123</v>
      </c>
      <c r="Q33" s="142" t="s">
        <v>124</v>
      </c>
      <c r="R33" s="142" t="s">
        <v>125</v>
      </c>
      <c r="S33" s="142" t="s">
        <v>126</v>
      </c>
      <c r="T33" s="142" t="s">
        <v>149</v>
      </c>
      <c r="U33" s="142" t="s">
        <v>127</v>
      </c>
      <c r="V33" s="142" t="s">
        <v>128</v>
      </c>
    </row>
    <row r="34" spans="1:22" ht="14.25" x14ac:dyDescent="0.25">
      <c r="A34" s="4" t="s">
        <v>177</v>
      </c>
      <c r="B34" s="9">
        <v>9.3220338983050849E-2</v>
      </c>
      <c r="C34" s="9">
        <v>0.15</v>
      </c>
      <c r="D34" s="9">
        <v>0.17431192660550457</v>
      </c>
      <c r="E34" s="9">
        <v>3.0303030303030304E-2</v>
      </c>
      <c r="F34" s="9">
        <v>0.20472440944881889</v>
      </c>
      <c r="G34" s="9">
        <v>0.15929203539823009</v>
      </c>
      <c r="H34" s="9">
        <v>0.10416666666666669</v>
      </c>
      <c r="I34" s="9">
        <v>0.1176470588235294</v>
      </c>
      <c r="J34" s="9">
        <v>7.3770491803278687E-2</v>
      </c>
      <c r="K34" s="9">
        <v>5.0632911392405069E-2</v>
      </c>
      <c r="L34" s="9">
        <v>0.61016949152542377</v>
      </c>
      <c r="M34" s="9">
        <v>0.1</v>
      </c>
      <c r="N34" s="9">
        <v>9.3525179856115109E-2</v>
      </c>
      <c r="O34" s="9">
        <v>0.18045112781954883</v>
      </c>
      <c r="P34" s="9">
        <v>0.21296296296296297</v>
      </c>
      <c r="Q34" s="9">
        <v>0.13414634146341464</v>
      </c>
      <c r="R34" s="9">
        <v>0.13600000000000001</v>
      </c>
      <c r="S34" s="9">
        <v>8.6956521739130432E-2</v>
      </c>
      <c r="T34" s="9">
        <v>7.9710144927536225E-2</v>
      </c>
      <c r="U34" s="9">
        <v>0.10077519379844961</v>
      </c>
      <c r="V34" s="9">
        <v>0.15827338129496402</v>
      </c>
    </row>
    <row r="35" spans="1:22" ht="14.25" x14ac:dyDescent="0.25">
      <c r="A35" s="13" t="s">
        <v>178</v>
      </c>
      <c r="B35" s="9">
        <v>0.90677966101694918</v>
      </c>
      <c r="C35" s="9">
        <v>0.84166666666666667</v>
      </c>
      <c r="D35" s="9">
        <v>0.82568807339449546</v>
      </c>
      <c r="E35" s="9">
        <v>0.96969696969696972</v>
      </c>
      <c r="F35" s="9">
        <v>0.77952755905511806</v>
      </c>
      <c r="G35" s="9">
        <v>0.84070796460176989</v>
      </c>
      <c r="H35" s="9">
        <v>0.89583333333333348</v>
      </c>
      <c r="I35" s="9">
        <v>0.88235294117647056</v>
      </c>
      <c r="J35" s="9">
        <v>0.91803278688524581</v>
      </c>
      <c r="K35" s="9">
        <v>0.93670886075949367</v>
      </c>
      <c r="L35" s="9">
        <v>0.38983050847457629</v>
      </c>
      <c r="M35" s="9">
        <v>0.9</v>
      </c>
      <c r="N35" s="9">
        <v>0.90647482014388492</v>
      </c>
      <c r="O35" s="9">
        <v>0.81954887218045114</v>
      </c>
      <c r="P35" s="9">
        <v>0.78703703703703709</v>
      </c>
      <c r="Q35" s="9">
        <v>0.86585365853658525</v>
      </c>
      <c r="R35" s="9">
        <v>0.8640000000000001</v>
      </c>
      <c r="S35" s="9">
        <v>0.91304347826086951</v>
      </c>
      <c r="T35" s="9">
        <v>0.92028985507246375</v>
      </c>
      <c r="U35" s="9">
        <v>0.89922480620155043</v>
      </c>
      <c r="V35" s="9">
        <v>0.84172661870503585</v>
      </c>
    </row>
    <row r="36" spans="1:22" ht="14.25" x14ac:dyDescent="0.25">
      <c r="A36" s="5" t="s">
        <v>179</v>
      </c>
      <c r="B36" s="9"/>
      <c r="C36" s="9">
        <v>8.3333333333333332E-3</v>
      </c>
      <c r="D36" s="9"/>
      <c r="E36" s="9"/>
      <c r="F36" s="9">
        <v>1.5748031496062992E-2</v>
      </c>
      <c r="G36" s="9"/>
      <c r="H36" s="9"/>
      <c r="I36" s="9"/>
      <c r="J36" s="9">
        <v>8.1967213114754103E-3</v>
      </c>
      <c r="K36" s="9">
        <v>1.2658227848101267E-2</v>
      </c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</row>
    <row r="37" spans="1:22" ht="14.25" x14ac:dyDescent="0.25">
      <c r="A37" s="142">
        <v>2016</v>
      </c>
      <c r="B37" s="135" t="s">
        <v>110</v>
      </c>
      <c r="C37" s="135" t="s">
        <v>111</v>
      </c>
      <c r="D37" s="135" t="s">
        <v>112</v>
      </c>
      <c r="E37" s="135" t="s">
        <v>113</v>
      </c>
      <c r="F37" s="135" t="s">
        <v>114</v>
      </c>
      <c r="G37" s="135" t="s">
        <v>145</v>
      </c>
      <c r="H37" s="135" t="s">
        <v>115</v>
      </c>
      <c r="I37" s="135" t="s">
        <v>116</v>
      </c>
      <c r="J37" s="135" t="s">
        <v>117</v>
      </c>
      <c r="K37" s="135" t="s">
        <v>118</v>
      </c>
      <c r="L37" s="135" t="s">
        <v>119</v>
      </c>
      <c r="M37" s="135" t="s">
        <v>120</v>
      </c>
      <c r="N37" s="135" t="s">
        <v>121</v>
      </c>
      <c r="O37" s="135" t="s">
        <v>122</v>
      </c>
      <c r="P37" s="135" t="s">
        <v>123</v>
      </c>
      <c r="Q37" s="135" t="s">
        <v>124</v>
      </c>
      <c r="R37" s="135" t="s">
        <v>125</v>
      </c>
      <c r="S37" s="135" t="s">
        <v>126</v>
      </c>
      <c r="T37" s="135" t="s">
        <v>149</v>
      </c>
      <c r="U37" s="135" t="s">
        <v>127</v>
      </c>
      <c r="V37" s="135" t="s">
        <v>128</v>
      </c>
    </row>
    <row r="38" spans="1:22" ht="14.25" x14ac:dyDescent="0.25">
      <c r="A38" s="4" t="s">
        <v>177</v>
      </c>
      <c r="B38" s="9">
        <v>0.11314984709480122</v>
      </c>
      <c r="C38" s="9">
        <v>5.7347670250896057E-2</v>
      </c>
      <c r="D38" s="9">
        <v>0.17857142857142858</v>
      </c>
      <c r="E38" s="9">
        <v>0.13937282229965156</v>
      </c>
      <c r="F38" s="9">
        <v>0.14245810055865921</v>
      </c>
      <c r="G38" s="9">
        <v>0.10909090909090909</v>
      </c>
      <c r="H38" s="9">
        <v>0.17491749174917495</v>
      </c>
      <c r="I38" s="9">
        <v>0.17428571428571429</v>
      </c>
      <c r="J38" s="9">
        <v>0.13297872340425532</v>
      </c>
      <c r="K38" s="9">
        <v>0.25882352941176473</v>
      </c>
      <c r="L38" s="9">
        <v>0.16230366492146597</v>
      </c>
      <c r="M38" s="9">
        <v>5.944055944055944E-2</v>
      </c>
      <c r="N38" s="9">
        <v>0.24074074074074073</v>
      </c>
      <c r="O38" s="9">
        <v>0.2253968253968254</v>
      </c>
      <c r="P38" s="9">
        <v>0.16551724137931034</v>
      </c>
      <c r="Q38" s="9">
        <v>5.3908355795148258E-2</v>
      </c>
      <c r="R38" s="9">
        <v>0.17127071823204421</v>
      </c>
      <c r="S38" s="9">
        <v>0.1851851851851852</v>
      </c>
      <c r="T38" s="9">
        <v>0.10893854748603352</v>
      </c>
      <c r="U38" s="9">
        <v>0.14893617021276595</v>
      </c>
      <c r="V38" s="9">
        <v>9.3506493506493496E-2</v>
      </c>
    </row>
    <row r="39" spans="1:22" ht="14.25" x14ac:dyDescent="0.25">
      <c r="A39" s="13" t="s">
        <v>178</v>
      </c>
      <c r="B39" s="9">
        <v>0.88379204892966357</v>
      </c>
      <c r="C39" s="9">
        <v>0.93906810035842303</v>
      </c>
      <c r="D39" s="9">
        <v>0.81168831168831157</v>
      </c>
      <c r="E39" s="9">
        <v>0.8571428571428571</v>
      </c>
      <c r="F39" s="9">
        <v>0.85474860335195535</v>
      </c>
      <c r="G39" s="9">
        <v>0.89090909090909098</v>
      </c>
      <c r="H39" s="9">
        <v>0.81848184818481851</v>
      </c>
      <c r="I39" s="9">
        <v>0.82571428571428573</v>
      </c>
      <c r="J39" s="9">
        <v>0.86702127659574468</v>
      </c>
      <c r="K39" s="9">
        <v>0.74117647058823533</v>
      </c>
      <c r="L39" s="9">
        <v>0.83769633507853403</v>
      </c>
      <c r="M39" s="9">
        <v>0.94055944055944052</v>
      </c>
      <c r="N39" s="9">
        <v>0.75308641975308643</v>
      </c>
      <c r="O39" s="9">
        <v>0.77460317460317474</v>
      </c>
      <c r="P39" s="9">
        <v>0.82758620689655171</v>
      </c>
      <c r="Q39" s="9">
        <v>0.9460916442048517</v>
      </c>
      <c r="R39" s="9">
        <v>0.82872928176795579</v>
      </c>
      <c r="S39" s="9">
        <v>0.81196581196581197</v>
      </c>
      <c r="T39" s="9">
        <v>0.89106145251396651</v>
      </c>
      <c r="U39" s="9">
        <v>0.85106382978723405</v>
      </c>
      <c r="V39" s="9">
        <v>0.90389610389610386</v>
      </c>
    </row>
    <row r="40" spans="1:22" ht="14.25" x14ac:dyDescent="0.25">
      <c r="A40" s="5" t="s">
        <v>179</v>
      </c>
      <c r="B40" s="9">
        <v>3.0581039755351678E-3</v>
      </c>
      <c r="C40" s="9">
        <v>3.5842293906810036E-3</v>
      </c>
      <c r="D40" s="9">
        <v>9.74025974025974E-3</v>
      </c>
      <c r="E40" s="9">
        <v>3.4843205574912896E-3</v>
      </c>
      <c r="F40" s="9">
        <v>2.7932960893854745E-3</v>
      </c>
      <c r="G40" s="9"/>
      <c r="H40" s="9">
        <v>6.6006600660066007E-3</v>
      </c>
      <c r="I40" s="9"/>
      <c r="J40" s="9"/>
      <c r="K40" s="9"/>
      <c r="L40" s="9"/>
      <c r="M40" s="9"/>
      <c r="N40" s="9">
        <v>6.1728395061728392E-3</v>
      </c>
      <c r="O40" s="9"/>
      <c r="P40" s="9">
        <v>6.8965517241379318E-3</v>
      </c>
      <c r="Q40" s="9"/>
      <c r="R40" s="9"/>
      <c r="S40" s="9">
        <v>2.8490028490028491E-3</v>
      </c>
      <c r="T40" s="9"/>
      <c r="U40" s="9"/>
      <c r="V40" s="9">
        <v>2.597402597402597E-3</v>
      </c>
    </row>
    <row r="41" spans="1:22" ht="14.25" x14ac:dyDescent="0.25">
      <c r="A41" s="142">
        <v>2014</v>
      </c>
      <c r="B41" s="142" t="s">
        <v>110</v>
      </c>
      <c r="C41" s="142" t="s">
        <v>111</v>
      </c>
      <c r="D41" s="142" t="s">
        <v>112</v>
      </c>
      <c r="E41" s="142" t="s">
        <v>113</v>
      </c>
      <c r="F41" s="142" t="s">
        <v>114</v>
      </c>
      <c r="G41" s="142" t="s">
        <v>145</v>
      </c>
      <c r="H41" s="142" t="s">
        <v>115</v>
      </c>
      <c r="I41" s="142" t="s">
        <v>116</v>
      </c>
      <c r="J41" s="142" t="s">
        <v>117</v>
      </c>
      <c r="K41" s="142" t="s">
        <v>118</v>
      </c>
      <c r="L41" s="142" t="s">
        <v>119</v>
      </c>
      <c r="M41" s="142" t="s">
        <v>120</v>
      </c>
      <c r="N41" s="142" t="s">
        <v>121</v>
      </c>
      <c r="O41" s="142" t="s">
        <v>122</v>
      </c>
      <c r="P41" s="142" t="s">
        <v>123</v>
      </c>
      <c r="Q41" s="142" t="s">
        <v>124</v>
      </c>
      <c r="R41" s="142" t="s">
        <v>125</v>
      </c>
      <c r="S41" s="142" t="s">
        <v>126</v>
      </c>
      <c r="T41" s="142" t="s">
        <v>149</v>
      </c>
      <c r="U41" s="142" t="s">
        <v>127</v>
      </c>
      <c r="V41" s="142" t="s">
        <v>128</v>
      </c>
    </row>
    <row r="42" spans="1:22" ht="14.25" x14ac:dyDescent="0.25">
      <c r="A42" s="4" t="s">
        <v>177</v>
      </c>
      <c r="B42" s="9">
        <v>0.14678899082568808</v>
      </c>
      <c r="C42" s="9">
        <v>0.13978494623655913</v>
      </c>
      <c r="D42" s="9">
        <v>6.3291139240506333E-2</v>
      </c>
      <c r="E42" s="9">
        <v>1.2048192771084338E-2</v>
      </c>
      <c r="F42" s="9">
        <v>7.6086956521739135E-2</v>
      </c>
      <c r="G42" s="9">
        <v>8.4745762711864389E-2</v>
      </c>
      <c r="H42" s="9">
        <v>2.8037383177570093E-2</v>
      </c>
      <c r="I42" s="9">
        <v>0.1941747572815534</v>
      </c>
      <c r="J42" s="9">
        <v>8.4210526315789472E-2</v>
      </c>
      <c r="K42" s="9">
        <v>9.1743119266055051E-2</v>
      </c>
      <c r="L42" s="9">
        <v>0.20754716981132076</v>
      </c>
      <c r="M42" s="9">
        <v>6.6666666666666666E-2</v>
      </c>
      <c r="N42" s="9">
        <v>0.10679611650485436</v>
      </c>
      <c r="O42" s="9">
        <v>0.17543859649122806</v>
      </c>
      <c r="P42" s="9">
        <v>0.25454545454545452</v>
      </c>
      <c r="Q42" s="9">
        <v>7.8947368421052627E-2</v>
      </c>
      <c r="R42" s="9">
        <v>7.8260869565217397E-2</v>
      </c>
      <c r="S42" s="9">
        <v>0.20833333333333337</v>
      </c>
      <c r="T42" s="9">
        <v>5.6818181818181816E-2</v>
      </c>
      <c r="U42" s="9">
        <v>0.23255813953488372</v>
      </c>
      <c r="V42" s="9">
        <v>0.1081081081081081</v>
      </c>
    </row>
    <row r="43" spans="1:22" ht="14.25" x14ac:dyDescent="0.25">
      <c r="A43" s="13" t="s">
        <v>178</v>
      </c>
      <c r="B43" s="9">
        <v>0.85321100917431192</v>
      </c>
      <c r="C43" s="9">
        <v>0.86021505376344076</v>
      </c>
      <c r="D43" s="9">
        <v>0.93670886075949367</v>
      </c>
      <c r="E43" s="9">
        <v>0.97590361445783136</v>
      </c>
      <c r="F43" s="9">
        <v>0.92391304347826098</v>
      </c>
      <c r="G43" s="9">
        <v>0.9152542372881356</v>
      </c>
      <c r="H43" s="9">
        <v>0.96261682242990654</v>
      </c>
      <c r="I43" s="9">
        <v>0.78640776699029113</v>
      </c>
      <c r="J43" s="9">
        <v>0.88421052631578945</v>
      </c>
      <c r="K43" s="9">
        <v>0.89908256880733939</v>
      </c>
      <c r="L43" s="9">
        <v>0.79245283018867918</v>
      </c>
      <c r="M43" s="9">
        <v>0.91428571428571426</v>
      </c>
      <c r="N43" s="9">
        <v>0.89320388349514568</v>
      </c>
      <c r="O43" s="9">
        <v>0.82456140350877194</v>
      </c>
      <c r="P43" s="9">
        <v>0.74545454545454548</v>
      </c>
      <c r="Q43" s="9">
        <v>0.91228070175438591</v>
      </c>
      <c r="R43" s="9">
        <v>0.92173913043478262</v>
      </c>
      <c r="S43" s="9">
        <v>0.78125</v>
      </c>
      <c r="T43" s="9">
        <v>0.94318181818181823</v>
      </c>
      <c r="U43" s="9">
        <v>0.76744186046511631</v>
      </c>
      <c r="V43" s="9">
        <v>0.88288288288288286</v>
      </c>
    </row>
    <row r="44" spans="1:22" ht="14.25" x14ac:dyDescent="0.25">
      <c r="A44" s="5" t="s">
        <v>179</v>
      </c>
      <c r="B44" s="9"/>
      <c r="C44" s="9"/>
      <c r="D44" s="9"/>
      <c r="E44" s="9">
        <v>1.2048192771084338E-2</v>
      </c>
      <c r="F44" s="9"/>
      <c r="G44" s="9"/>
      <c r="H44" s="9">
        <v>9.3457943925233638E-3</v>
      </c>
      <c r="I44" s="9">
        <v>1.9417475728155338E-2</v>
      </c>
      <c r="J44" s="9">
        <v>3.1578947368421054E-2</v>
      </c>
      <c r="K44" s="9">
        <v>9.1743119266055051E-3</v>
      </c>
      <c r="L44" s="9"/>
      <c r="M44" s="9">
        <v>1.9047619047619049E-2</v>
      </c>
      <c r="N44" s="9"/>
      <c r="O44" s="9"/>
      <c r="P44" s="9"/>
      <c r="Q44" s="9">
        <v>8.771929824561403E-3</v>
      </c>
      <c r="R44" s="9"/>
      <c r="S44" s="9">
        <v>1.0416666666666664E-2</v>
      </c>
      <c r="T44" s="9"/>
      <c r="U44" s="9"/>
      <c r="V44" s="9">
        <v>9.0090090090090089E-3</v>
      </c>
    </row>
    <row r="45" spans="1:22" ht="14.25" x14ac:dyDescent="0.25">
      <c r="A45" s="142">
        <v>2012</v>
      </c>
      <c r="B45" s="135" t="s">
        <v>110</v>
      </c>
      <c r="C45" s="135" t="s">
        <v>111</v>
      </c>
      <c r="D45" s="135" t="s">
        <v>112</v>
      </c>
      <c r="E45" s="135" t="s">
        <v>113</v>
      </c>
      <c r="F45" s="135" t="s">
        <v>114</v>
      </c>
      <c r="G45" s="135" t="s">
        <v>145</v>
      </c>
      <c r="H45" s="135" t="s">
        <v>115</v>
      </c>
      <c r="I45" s="135" t="s">
        <v>116</v>
      </c>
      <c r="J45" s="135" t="s">
        <v>117</v>
      </c>
      <c r="K45" s="135" t="s">
        <v>118</v>
      </c>
      <c r="L45" s="135" t="s">
        <v>119</v>
      </c>
      <c r="M45" s="135" t="s">
        <v>120</v>
      </c>
      <c r="N45" s="135" t="s">
        <v>121</v>
      </c>
      <c r="O45" s="135" t="s">
        <v>122</v>
      </c>
      <c r="P45" s="135" t="s">
        <v>123</v>
      </c>
      <c r="Q45" s="135" t="s">
        <v>124</v>
      </c>
      <c r="R45" s="135" t="s">
        <v>125</v>
      </c>
      <c r="S45" s="135" t="s">
        <v>126</v>
      </c>
      <c r="T45" s="135" t="s">
        <v>149</v>
      </c>
      <c r="U45" s="135" t="s">
        <v>127</v>
      </c>
      <c r="V45" s="135" t="s">
        <v>128</v>
      </c>
    </row>
    <row r="46" spans="1:22" ht="14.25" x14ac:dyDescent="0.25">
      <c r="A46" s="4" t="s">
        <v>177</v>
      </c>
      <c r="B46" s="9" t="s">
        <v>60</v>
      </c>
      <c r="C46" s="9" t="s">
        <v>60</v>
      </c>
      <c r="D46" s="9" t="s">
        <v>60</v>
      </c>
      <c r="E46" s="9" t="s">
        <v>60</v>
      </c>
      <c r="F46" s="9" t="s">
        <v>60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  <c r="L46" s="9" t="s">
        <v>60</v>
      </c>
      <c r="M46" s="9" t="s">
        <v>60</v>
      </c>
      <c r="N46" s="9" t="s">
        <v>60</v>
      </c>
      <c r="O46" s="9" t="s">
        <v>60</v>
      </c>
      <c r="P46" s="9" t="s">
        <v>60</v>
      </c>
      <c r="Q46" s="9" t="s">
        <v>60</v>
      </c>
      <c r="R46" s="9" t="s">
        <v>60</v>
      </c>
      <c r="S46" s="9" t="s">
        <v>60</v>
      </c>
      <c r="T46" s="9" t="s">
        <v>60</v>
      </c>
      <c r="U46" s="9" t="s">
        <v>60</v>
      </c>
      <c r="V46" s="9" t="s">
        <v>60</v>
      </c>
    </row>
    <row r="47" spans="1:22" ht="14.25" x14ac:dyDescent="0.25">
      <c r="A47" s="13" t="s">
        <v>178</v>
      </c>
      <c r="B47" s="9" t="s">
        <v>60</v>
      </c>
      <c r="C47" s="9" t="s">
        <v>60</v>
      </c>
      <c r="D47" s="9" t="s">
        <v>60</v>
      </c>
      <c r="E47" s="9" t="s">
        <v>60</v>
      </c>
      <c r="F47" s="9" t="s">
        <v>60</v>
      </c>
      <c r="G47" s="9" t="s">
        <v>60</v>
      </c>
      <c r="H47" s="9" t="s">
        <v>60</v>
      </c>
      <c r="I47" s="9" t="s">
        <v>60</v>
      </c>
      <c r="J47" s="9" t="s">
        <v>60</v>
      </c>
      <c r="K47" s="9" t="s">
        <v>60</v>
      </c>
      <c r="L47" s="9" t="s">
        <v>60</v>
      </c>
      <c r="M47" s="9" t="s">
        <v>60</v>
      </c>
      <c r="N47" s="9" t="s">
        <v>60</v>
      </c>
      <c r="O47" s="9" t="s">
        <v>60</v>
      </c>
      <c r="P47" s="9" t="s">
        <v>60</v>
      </c>
      <c r="Q47" s="9" t="s">
        <v>60</v>
      </c>
      <c r="R47" s="9" t="s">
        <v>60</v>
      </c>
      <c r="S47" s="9" t="s">
        <v>60</v>
      </c>
      <c r="T47" s="9" t="s">
        <v>60</v>
      </c>
      <c r="U47" s="9" t="s">
        <v>60</v>
      </c>
      <c r="V47" s="9" t="s">
        <v>60</v>
      </c>
    </row>
    <row r="48" spans="1:22" ht="14.25" x14ac:dyDescent="0.25">
      <c r="A48" s="5" t="s">
        <v>179</v>
      </c>
      <c r="B48" s="9" t="s">
        <v>60</v>
      </c>
      <c r="C48" s="9" t="s">
        <v>60</v>
      </c>
      <c r="D48" s="9" t="s">
        <v>60</v>
      </c>
      <c r="E48" s="9" t="s">
        <v>60</v>
      </c>
      <c r="F48" s="9" t="s">
        <v>60</v>
      </c>
      <c r="G48" s="9" t="s">
        <v>60</v>
      </c>
      <c r="H48" s="9" t="s">
        <v>60</v>
      </c>
      <c r="I48" s="9" t="s">
        <v>60</v>
      </c>
      <c r="J48" s="9" t="s">
        <v>60</v>
      </c>
      <c r="K48" s="9" t="s">
        <v>60</v>
      </c>
      <c r="L48" s="9" t="s">
        <v>60</v>
      </c>
      <c r="M48" s="9" t="s">
        <v>60</v>
      </c>
      <c r="N48" s="9" t="s">
        <v>60</v>
      </c>
      <c r="O48" s="9" t="s">
        <v>60</v>
      </c>
      <c r="P48" s="9" t="s">
        <v>60</v>
      </c>
      <c r="Q48" s="9" t="s">
        <v>60</v>
      </c>
      <c r="R48" s="9" t="s">
        <v>60</v>
      </c>
      <c r="S48" s="9" t="s">
        <v>60</v>
      </c>
      <c r="T48" s="9" t="s">
        <v>60</v>
      </c>
      <c r="U48" s="9" t="s">
        <v>60</v>
      </c>
      <c r="V48" s="9" t="s">
        <v>60</v>
      </c>
    </row>
    <row r="49" spans="1:22" ht="14.25" x14ac:dyDescent="0.25">
      <c r="A49" s="142">
        <v>2009</v>
      </c>
      <c r="B49" s="142" t="s">
        <v>110</v>
      </c>
      <c r="C49" s="142" t="s">
        <v>111</v>
      </c>
      <c r="D49" s="142" t="s">
        <v>112</v>
      </c>
      <c r="E49" s="142" t="s">
        <v>113</v>
      </c>
      <c r="F49" s="142" t="s">
        <v>114</v>
      </c>
      <c r="G49" s="142" t="s">
        <v>145</v>
      </c>
      <c r="H49" s="142" t="s">
        <v>115</v>
      </c>
      <c r="I49" s="142" t="s">
        <v>116</v>
      </c>
      <c r="J49" s="142" t="s">
        <v>117</v>
      </c>
      <c r="K49" s="142" t="s">
        <v>118</v>
      </c>
      <c r="L49" s="142" t="s">
        <v>119</v>
      </c>
      <c r="M49" s="142" t="s">
        <v>120</v>
      </c>
      <c r="N49" s="142" t="s">
        <v>121</v>
      </c>
      <c r="O49" s="142" t="s">
        <v>122</v>
      </c>
      <c r="P49" s="142" t="s">
        <v>123</v>
      </c>
      <c r="Q49" s="142" t="s">
        <v>124</v>
      </c>
      <c r="R49" s="142" t="s">
        <v>125</v>
      </c>
      <c r="S49" s="142" t="s">
        <v>126</v>
      </c>
      <c r="T49" s="142" t="s">
        <v>149</v>
      </c>
      <c r="U49" s="142" t="s">
        <v>127</v>
      </c>
      <c r="V49" s="142" t="s">
        <v>128</v>
      </c>
    </row>
    <row r="50" spans="1:22" ht="14.25" x14ac:dyDescent="0.25">
      <c r="A50" s="4" t="s">
        <v>177</v>
      </c>
      <c r="B50" s="9" t="s">
        <v>60</v>
      </c>
      <c r="C50" s="9" t="s">
        <v>60</v>
      </c>
      <c r="D50" s="9" t="s">
        <v>60</v>
      </c>
      <c r="E50" s="9" t="s">
        <v>60</v>
      </c>
      <c r="F50" s="9" t="s">
        <v>60</v>
      </c>
      <c r="G50" s="9" t="s">
        <v>60</v>
      </c>
      <c r="H50" s="9" t="s">
        <v>60</v>
      </c>
      <c r="I50" s="9" t="s">
        <v>60</v>
      </c>
      <c r="J50" s="9" t="s">
        <v>60</v>
      </c>
      <c r="K50" s="9" t="s">
        <v>60</v>
      </c>
      <c r="L50" s="9" t="s">
        <v>60</v>
      </c>
      <c r="M50" s="9" t="s">
        <v>60</v>
      </c>
      <c r="N50" s="9" t="s">
        <v>60</v>
      </c>
      <c r="O50" s="9" t="s">
        <v>60</v>
      </c>
      <c r="P50" s="9" t="s">
        <v>60</v>
      </c>
      <c r="Q50" s="9" t="s">
        <v>60</v>
      </c>
      <c r="R50" s="9" t="s">
        <v>60</v>
      </c>
      <c r="S50" s="9" t="s">
        <v>60</v>
      </c>
      <c r="T50" s="9" t="s">
        <v>60</v>
      </c>
      <c r="U50" s="9" t="s">
        <v>60</v>
      </c>
      <c r="V50" s="9" t="s">
        <v>60</v>
      </c>
    </row>
    <row r="51" spans="1:22" ht="14.25" x14ac:dyDescent="0.25">
      <c r="A51" s="13" t="s">
        <v>178</v>
      </c>
      <c r="B51" s="9" t="s">
        <v>60</v>
      </c>
      <c r="C51" s="9" t="s">
        <v>60</v>
      </c>
      <c r="D51" s="9" t="s">
        <v>60</v>
      </c>
      <c r="E51" s="9" t="s">
        <v>60</v>
      </c>
      <c r="F51" s="9" t="s">
        <v>60</v>
      </c>
      <c r="G51" s="9" t="s">
        <v>60</v>
      </c>
      <c r="H51" s="9" t="s">
        <v>60</v>
      </c>
      <c r="I51" s="9" t="s">
        <v>60</v>
      </c>
      <c r="J51" s="9" t="s">
        <v>60</v>
      </c>
      <c r="K51" s="9" t="s">
        <v>60</v>
      </c>
      <c r="L51" s="9" t="s">
        <v>60</v>
      </c>
      <c r="M51" s="9" t="s">
        <v>60</v>
      </c>
      <c r="N51" s="9" t="s">
        <v>60</v>
      </c>
      <c r="O51" s="9" t="s">
        <v>60</v>
      </c>
      <c r="P51" s="9" t="s">
        <v>60</v>
      </c>
      <c r="Q51" s="9" t="s">
        <v>60</v>
      </c>
      <c r="R51" s="9" t="s">
        <v>60</v>
      </c>
      <c r="S51" s="9" t="s">
        <v>60</v>
      </c>
      <c r="T51" s="9" t="s">
        <v>60</v>
      </c>
      <c r="U51" s="9" t="s">
        <v>60</v>
      </c>
      <c r="V51" s="9" t="s">
        <v>60</v>
      </c>
    </row>
    <row r="52" spans="1:22" ht="14.25" x14ac:dyDescent="0.25">
      <c r="A52" s="5" t="s">
        <v>179</v>
      </c>
      <c r="B52" s="9" t="s">
        <v>60</v>
      </c>
      <c r="C52" s="9" t="s">
        <v>60</v>
      </c>
      <c r="D52" s="9" t="s">
        <v>60</v>
      </c>
      <c r="E52" s="9" t="s">
        <v>60</v>
      </c>
      <c r="F52" s="9" t="s">
        <v>60</v>
      </c>
      <c r="G52" s="9" t="s">
        <v>60</v>
      </c>
      <c r="H52" s="9" t="s">
        <v>60</v>
      </c>
      <c r="I52" s="9" t="s">
        <v>60</v>
      </c>
      <c r="J52" s="9" t="s">
        <v>60</v>
      </c>
      <c r="K52" s="9" t="s">
        <v>60</v>
      </c>
      <c r="L52" s="9" t="s">
        <v>60</v>
      </c>
      <c r="M52" s="9" t="s">
        <v>60</v>
      </c>
      <c r="N52" s="9" t="s">
        <v>60</v>
      </c>
      <c r="O52" s="9" t="s">
        <v>60</v>
      </c>
      <c r="P52" s="9" t="s">
        <v>60</v>
      </c>
      <c r="Q52" s="9" t="s">
        <v>60</v>
      </c>
      <c r="R52" s="9" t="s">
        <v>60</v>
      </c>
      <c r="S52" s="9" t="s">
        <v>60</v>
      </c>
      <c r="T52" s="9" t="s">
        <v>60</v>
      </c>
      <c r="U52" s="9" t="s">
        <v>60</v>
      </c>
      <c r="V52" s="9" t="s">
        <v>60</v>
      </c>
    </row>
    <row r="53" spans="1:22" ht="14.25" x14ac:dyDescent="0.25">
      <c r="A53" s="142">
        <v>2008</v>
      </c>
      <c r="B53" s="135" t="s">
        <v>110</v>
      </c>
      <c r="C53" s="135" t="s">
        <v>111</v>
      </c>
      <c r="D53" s="135" t="s">
        <v>112</v>
      </c>
      <c r="E53" s="135" t="s">
        <v>113</v>
      </c>
      <c r="F53" s="135" t="s">
        <v>114</v>
      </c>
      <c r="G53" s="135" t="s">
        <v>145</v>
      </c>
      <c r="H53" s="135" t="s">
        <v>115</v>
      </c>
      <c r="I53" s="135" t="s">
        <v>116</v>
      </c>
      <c r="J53" s="135" t="s">
        <v>117</v>
      </c>
      <c r="K53" s="135" t="s">
        <v>118</v>
      </c>
      <c r="L53" s="135" t="s">
        <v>119</v>
      </c>
      <c r="M53" s="135" t="s">
        <v>120</v>
      </c>
      <c r="N53" s="135" t="s">
        <v>121</v>
      </c>
      <c r="O53" s="135" t="s">
        <v>122</v>
      </c>
      <c r="P53" s="135" t="s">
        <v>123</v>
      </c>
      <c r="Q53" s="135" t="s">
        <v>124</v>
      </c>
      <c r="R53" s="135" t="s">
        <v>125</v>
      </c>
      <c r="S53" s="135" t="s">
        <v>126</v>
      </c>
      <c r="T53" s="135" t="s">
        <v>149</v>
      </c>
      <c r="U53" s="135" t="s">
        <v>127</v>
      </c>
      <c r="V53" s="135" t="s">
        <v>128</v>
      </c>
    </row>
    <row r="54" spans="1:22" ht="14.25" x14ac:dyDescent="0.25">
      <c r="A54" s="4" t="s">
        <v>177</v>
      </c>
      <c r="B54" s="9" t="s">
        <v>60</v>
      </c>
      <c r="C54" s="9" t="s">
        <v>60</v>
      </c>
      <c r="D54" s="9" t="s">
        <v>60</v>
      </c>
      <c r="E54" s="9" t="s">
        <v>60</v>
      </c>
      <c r="F54" s="9" t="s">
        <v>60</v>
      </c>
      <c r="G54" s="9" t="s">
        <v>60</v>
      </c>
      <c r="H54" s="9" t="s">
        <v>60</v>
      </c>
      <c r="I54" s="9" t="s">
        <v>60</v>
      </c>
      <c r="J54" s="9" t="s">
        <v>60</v>
      </c>
      <c r="K54" s="9" t="s">
        <v>60</v>
      </c>
      <c r="L54" s="9" t="s">
        <v>60</v>
      </c>
      <c r="M54" s="9" t="s">
        <v>60</v>
      </c>
      <c r="N54" s="9" t="s">
        <v>60</v>
      </c>
      <c r="O54" s="9" t="s">
        <v>60</v>
      </c>
      <c r="P54" s="9" t="s">
        <v>60</v>
      </c>
      <c r="Q54" s="9" t="s">
        <v>60</v>
      </c>
      <c r="R54" s="9" t="s">
        <v>60</v>
      </c>
      <c r="S54" s="9" t="s">
        <v>60</v>
      </c>
      <c r="T54" s="9" t="s">
        <v>60</v>
      </c>
      <c r="U54" s="9" t="s">
        <v>60</v>
      </c>
      <c r="V54" s="9" t="s">
        <v>60</v>
      </c>
    </row>
    <row r="55" spans="1:22" ht="14.25" x14ac:dyDescent="0.25">
      <c r="A55" s="13" t="s">
        <v>178</v>
      </c>
      <c r="B55" s="9" t="s">
        <v>60</v>
      </c>
      <c r="C55" s="9" t="s">
        <v>60</v>
      </c>
      <c r="D55" s="9" t="s">
        <v>60</v>
      </c>
      <c r="E55" s="9" t="s">
        <v>60</v>
      </c>
      <c r="F55" s="9" t="s">
        <v>60</v>
      </c>
      <c r="G55" s="9" t="s">
        <v>60</v>
      </c>
      <c r="H55" s="9" t="s">
        <v>60</v>
      </c>
      <c r="I55" s="9" t="s">
        <v>60</v>
      </c>
      <c r="J55" s="9" t="s">
        <v>60</v>
      </c>
      <c r="K55" s="9" t="s">
        <v>60</v>
      </c>
      <c r="L55" s="9" t="s">
        <v>60</v>
      </c>
      <c r="M55" s="9" t="s">
        <v>60</v>
      </c>
      <c r="N55" s="9" t="s">
        <v>60</v>
      </c>
      <c r="O55" s="9" t="s">
        <v>60</v>
      </c>
      <c r="P55" s="9" t="s">
        <v>60</v>
      </c>
      <c r="Q55" s="9" t="s">
        <v>60</v>
      </c>
      <c r="R55" s="9" t="s">
        <v>60</v>
      </c>
      <c r="S55" s="9" t="s">
        <v>60</v>
      </c>
      <c r="T55" s="9" t="s">
        <v>60</v>
      </c>
      <c r="U55" s="9" t="s">
        <v>60</v>
      </c>
      <c r="V55" s="9" t="s">
        <v>60</v>
      </c>
    </row>
    <row r="56" spans="1:22" ht="14.25" x14ac:dyDescent="0.25">
      <c r="A56" s="5" t="s">
        <v>179</v>
      </c>
      <c r="B56" s="9" t="s">
        <v>60</v>
      </c>
      <c r="C56" s="9" t="s">
        <v>60</v>
      </c>
      <c r="D56" s="9" t="s">
        <v>60</v>
      </c>
      <c r="E56" s="9" t="s">
        <v>60</v>
      </c>
      <c r="F56" s="9" t="s">
        <v>60</v>
      </c>
      <c r="G56" s="9" t="s">
        <v>60</v>
      </c>
      <c r="H56" s="9" t="s">
        <v>60</v>
      </c>
      <c r="I56" s="9" t="s">
        <v>60</v>
      </c>
      <c r="J56" s="9" t="s">
        <v>60</v>
      </c>
      <c r="K56" s="9" t="s">
        <v>60</v>
      </c>
      <c r="L56" s="9" t="s">
        <v>60</v>
      </c>
      <c r="M56" s="9" t="s">
        <v>60</v>
      </c>
      <c r="N56" s="9" t="s">
        <v>60</v>
      </c>
      <c r="O56" s="9" t="s">
        <v>60</v>
      </c>
      <c r="P56" s="9" t="s">
        <v>60</v>
      </c>
      <c r="Q56" s="9" t="s">
        <v>60</v>
      </c>
      <c r="R56" s="9" t="s">
        <v>60</v>
      </c>
      <c r="S56" s="9" t="s">
        <v>60</v>
      </c>
      <c r="T56" s="9" t="s">
        <v>60</v>
      </c>
      <c r="U56" s="9" t="s">
        <v>60</v>
      </c>
      <c r="V56" s="9" t="s">
        <v>60</v>
      </c>
    </row>
    <row r="57" spans="1:22" ht="14.25" x14ac:dyDescent="0.25">
      <c r="A57" s="142">
        <v>2007</v>
      </c>
      <c r="B57" s="142" t="s">
        <v>110</v>
      </c>
      <c r="C57" s="142" t="s">
        <v>111</v>
      </c>
      <c r="D57" s="142" t="s">
        <v>112</v>
      </c>
      <c r="E57" s="142" t="s">
        <v>113</v>
      </c>
      <c r="F57" s="142" t="s">
        <v>114</v>
      </c>
      <c r="G57" s="142" t="s">
        <v>145</v>
      </c>
      <c r="H57" s="142" t="s">
        <v>115</v>
      </c>
      <c r="I57" s="142" t="s">
        <v>116</v>
      </c>
      <c r="J57" s="142" t="s">
        <v>117</v>
      </c>
      <c r="K57" s="142" t="s">
        <v>118</v>
      </c>
      <c r="L57" s="142" t="s">
        <v>119</v>
      </c>
      <c r="M57" s="142" t="s">
        <v>120</v>
      </c>
      <c r="N57" s="142" t="s">
        <v>121</v>
      </c>
      <c r="O57" s="142" t="s">
        <v>122</v>
      </c>
      <c r="P57" s="142" t="s">
        <v>123</v>
      </c>
      <c r="Q57" s="142" t="s">
        <v>124</v>
      </c>
      <c r="R57" s="142" t="s">
        <v>125</v>
      </c>
      <c r="S57" s="142" t="s">
        <v>126</v>
      </c>
      <c r="T57" s="142" t="s">
        <v>149</v>
      </c>
      <c r="U57" s="142" t="s">
        <v>127</v>
      </c>
      <c r="V57" s="142" t="s">
        <v>128</v>
      </c>
    </row>
    <row r="58" spans="1:22" ht="14.25" x14ac:dyDescent="0.25">
      <c r="A58" s="4" t="s">
        <v>177</v>
      </c>
      <c r="B58" s="9" t="s">
        <v>60</v>
      </c>
      <c r="C58" s="9" t="s">
        <v>60</v>
      </c>
      <c r="D58" s="9" t="s">
        <v>60</v>
      </c>
      <c r="E58" s="9" t="s">
        <v>60</v>
      </c>
      <c r="F58" s="9" t="s">
        <v>60</v>
      </c>
      <c r="G58" s="9" t="s">
        <v>60</v>
      </c>
      <c r="H58" s="9" t="s">
        <v>60</v>
      </c>
      <c r="I58" s="9" t="s">
        <v>60</v>
      </c>
      <c r="J58" s="9" t="s">
        <v>60</v>
      </c>
      <c r="K58" s="9" t="s">
        <v>60</v>
      </c>
      <c r="L58" s="9" t="s">
        <v>60</v>
      </c>
      <c r="M58" s="9" t="s">
        <v>60</v>
      </c>
      <c r="N58" s="9" t="s">
        <v>60</v>
      </c>
      <c r="O58" s="9" t="s">
        <v>60</v>
      </c>
      <c r="P58" s="9" t="s">
        <v>60</v>
      </c>
      <c r="Q58" s="9" t="s">
        <v>60</v>
      </c>
      <c r="R58" s="9" t="s">
        <v>60</v>
      </c>
      <c r="S58" s="9" t="s">
        <v>60</v>
      </c>
      <c r="T58" s="9" t="s">
        <v>60</v>
      </c>
      <c r="U58" s="9" t="s">
        <v>60</v>
      </c>
      <c r="V58" s="9" t="s">
        <v>60</v>
      </c>
    </row>
    <row r="59" spans="1:22" ht="14.25" x14ac:dyDescent="0.25">
      <c r="A59" s="13" t="s">
        <v>178</v>
      </c>
      <c r="B59" s="9" t="s">
        <v>60</v>
      </c>
      <c r="C59" s="9" t="s">
        <v>60</v>
      </c>
      <c r="D59" s="9" t="s">
        <v>60</v>
      </c>
      <c r="E59" s="9" t="s">
        <v>60</v>
      </c>
      <c r="F59" s="9" t="s">
        <v>60</v>
      </c>
      <c r="G59" s="9" t="s">
        <v>60</v>
      </c>
      <c r="H59" s="9" t="s">
        <v>60</v>
      </c>
      <c r="I59" s="9" t="s">
        <v>60</v>
      </c>
      <c r="J59" s="9" t="s">
        <v>60</v>
      </c>
      <c r="K59" s="9" t="s">
        <v>60</v>
      </c>
      <c r="L59" s="9" t="s">
        <v>60</v>
      </c>
      <c r="M59" s="9" t="s">
        <v>60</v>
      </c>
      <c r="N59" s="9" t="s">
        <v>60</v>
      </c>
      <c r="O59" s="9" t="s">
        <v>60</v>
      </c>
      <c r="P59" s="9" t="s">
        <v>60</v>
      </c>
      <c r="Q59" s="9" t="s">
        <v>60</v>
      </c>
      <c r="R59" s="9" t="s">
        <v>60</v>
      </c>
      <c r="S59" s="9" t="s">
        <v>60</v>
      </c>
      <c r="T59" s="9" t="s">
        <v>60</v>
      </c>
      <c r="U59" s="9" t="s">
        <v>60</v>
      </c>
      <c r="V59" s="9" t="s">
        <v>60</v>
      </c>
    </row>
    <row r="60" spans="1:22" ht="14.25" x14ac:dyDescent="0.25">
      <c r="A60" s="5" t="s">
        <v>179</v>
      </c>
      <c r="B60" s="9" t="s">
        <v>60</v>
      </c>
      <c r="C60" s="9" t="s">
        <v>60</v>
      </c>
      <c r="D60" s="9" t="s">
        <v>60</v>
      </c>
      <c r="E60" s="9" t="s">
        <v>60</v>
      </c>
      <c r="F60" s="9" t="s">
        <v>60</v>
      </c>
      <c r="G60" s="9" t="s">
        <v>60</v>
      </c>
      <c r="H60" s="9" t="s">
        <v>60</v>
      </c>
      <c r="I60" s="9" t="s">
        <v>60</v>
      </c>
      <c r="J60" s="9" t="s">
        <v>60</v>
      </c>
      <c r="K60" s="9" t="s">
        <v>60</v>
      </c>
      <c r="L60" s="9" t="s">
        <v>60</v>
      </c>
      <c r="M60" s="9" t="s">
        <v>60</v>
      </c>
      <c r="N60" s="9" t="s">
        <v>60</v>
      </c>
      <c r="O60" s="9" t="s">
        <v>60</v>
      </c>
      <c r="P60" s="9" t="s">
        <v>60</v>
      </c>
      <c r="Q60" s="9" t="s">
        <v>60</v>
      </c>
      <c r="R60" s="9" t="s">
        <v>60</v>
      </c>
      <c r="S60" s="9" t="s">
        <v>60</v>
      </c>
      <c r="T60" s="9" t="s">
        <v>60</v>
      </c>
      <c r="U60" s="9" t="s">
        <v>60</v>
      </c>
      <c r="V60" s="9" t="s">
        <v>60</v>
      </c>
    </row>
    <row r="61" spans="1:22" ht="14.25" x14ac:dyDescent="0.25">
      <c r="A61" s="142">
        <v>2006</v>
      </c>
      <c r="B61" s="144" t="s">
        <v>110</v>
      </c>
      <c r="C61" s="158" t="s">
        <v>111</v>
      </c>
      <c r="D61" s="159" t="s">
        <v>112</v>
      </c>
      <c r="E61" s="158" t="s">
        <v>113</v>
      </c>
      <c r="F61" s="159" t="s">
        <v>114</v>
      </c>
      <c r="G61" s="154" t="s">
        <v>145</v>
      </c>
      <c r="H61" s="159" t="s">
        <v>115</v>
      </c>
      <c r="I61" s="158" t="s">
        <v>116</v>
      </c>
      <c r="J61" s="159" t="s">
        <v>117</v>
      </c>
      <c r="K61" s="158" t="s">
        <v>118</v>
      </c>
      <c r="L61" s="159" t="s">
        <v>119</v>
      </c>
      <c r="M61" s="158" t="s">
        <v>120</v>
      </c>
      <c r="N61" s="159" t="s">
        <v>121</v>
      </c>
      <c r="O61" s="158" t="s">
        <v>122</v>
      </c>
      <c r="P61" s="159" t="s">
        <v>123</v>
      </c>
      <c r="Q61" s="158" t="s">
        <v>124</v>
      </c>
      <c r="R61" s="159" t="s">
        <v>125</v>
      </c>
      <c r="S61" s="158" t="s">
        <v>126</v>
      </c>
      <c r="T61" s="159" t="s">
        <v>149</v>
      </c>
      <c r="U61" s="158" t="s">
        <v>127</v>
      </c>
      <c r="V61" s="160" t="s">
        <v>128</v>
      </c>
    </row>
    <row r="62" spans="1:22" ht="14.25" x14ac:dyDescent="0.25">
      <c r="A62" s="4" t="s">
        <v>177</v>
      </c>
      <c r="B62" s="9" t="s">
        <v>60</v>
      </c>
      <c r="C62" s="9" t="s">
        <v>60</v>
      </c>
      <c r="D62" s="9" t="s">
        <v>60</v>
      </c>
      <c r="E62" s="9" t="s">
        <v>60</v>
      </c>
      <c r="F62" s="9" t="s">
        <v>60</v>
      </c>
      <c r="G62" s="9" t="s">
        <v>60</v>
      </c>
      <c r="H62" s="9" t="s">
        <v>60</v>
      </c>
      <c r="I62" s="9" t="s">
        <v>60</v>
      </c>
      <c r="J62" s="9" t="s">
        <v>60</v>
      </c>
      <c r="K62" s="9" t="s">
        <v>60</v>
      </c>
      <c r="L62" s="9" t="s">
        <v>60</v>
      </c>
      <c r="M62" s="9" t="s">
        <v>60</v>
      </c>
      <c r="N62" s="9" t="s">
        <v>60</v>
      </c>
      <c r="O62" s="9" t="s">
        <v>60</v>
      </c>
      <c r="P62" s="9" t="s">
        <v>60</v>
      </c>
      <c r="Q62" s="9" t="s">
        <v>60</v>
      </c>
      <c r="R62" s="9" t="s">
        <v>60</v>
      </c>
      <c r="S62" s="9" t="s">
        <v>60</v>
      </c>
      <c r="T62" s="9" t="s">
        <v>60</v>
      </c>
      <c r="U62" s="9" t="s">
        <v>60</v>
      </c>
      <c r="V62" s="9" t="s">
        <v>60</v>
      </c>
    </row>
    <row r="63" spans="1:22" ht="14.25" x14ac:dyDescent="0.25">
      <c r="A63" s="13" t="s">
        <v>178</v>
      </c>
      <c r="B63" s="9" t="s">
        <v>60</v>
      </c>
      <c r="C63" s="9" t="s">
        <v>60</v>
      </c>
      <c r="D63" s="9" t="s">
        <v>60</v>
      </c>
      <c r="E63" s="9" t="s">
        <v>60</v>
      </c>
      <c r="F63" s="9" t="s">
        <v>60</v>
      </c>
      <c r="G63" s="9" t="s">
        <v>60</v>
      </c>
      <c r="H63" s="9" t="s">
        <v>60</v>
      </c>
      <c r="I63" s="9" t="s">
        <v>60</v>
      </c>
      <c r="J63" s="9" t="s">
        <v>60</v>
      </c>
      <c r="K63" s="9" t="s">
        <v>60</v>
      </c>
      <c r="L63" s="9" t="s">
        <v>60</v>
      </c>
      <c r="M63" s="9" t="s">
        <v>60</v>
      </c>
      <c r="N63" s="9" t="s">
        <v>60</v>
      </c>
      <c r="O63" s="9" t="s">
        <v>60</v>
      </c>
      <c r="P63" s="9" t="s">
        <v>60</v>
      </c>
      <c r="Q63" s="9" t="s">
        <v>60</v>
      </c>
      <c r="R63" s="9" t="s">
        <v>60</v>
      </c>
      <c r="S63" s="9" t="s">
        <v>60</v>
      </c>
      <c r="T63" s="9" t="s">
        <v>60</v>
      </c>
      <c r="U63" s="9" t="s">
        <v>60</v>
      </c>
      <c r="V63" s="9" t="s">
        <v>60</v>
      </c>
    </row>
    <row r="64" spans="1:22" ht="14.25" x14ac:dyDescent="0.25">
      <c r="A64" s="5" t="s">
        <v>179</v>
      </c>
      <c r="B64" s="9" t="s">
        <v>60</v>
      </c>
      <c r="C64" s="9" t="s">
        <v>60</v>
      </c>
      <c r="D64" s="9" t="s">
        <v>60</v>
      </c>
      <c r="E64" s="9" t="s">
        <v>60</v>
      </c>
      <c r="F64" s="9" t="s">
        <v>60</v>
      </c>
      <c r="G64" s="9" t="s">
        <v>60</v>
      </c>
      <c r="H64" s="9" t="s">
        <v>60</v>
      </c>
      <c r="I64" s="9" t="s">
        <v>60</v>
      </c>
      <c r="J64" s="9" t="s">
        <v>60</v>
      </c>
      <c r="K64" s="9" t="s">
        <v>60</v>
      </c>
      <c r="L64" s="9" t="s">
        <v>60</v>
      </c>
      <c r="M64" s="9" t="s">
        <v>60</v>
      </c>
      <c r="N64" s="9" t="s">
        <v>60</v>
      </c>
      <c r="O64" s="9" t="s">
        <v>60</v>
      </c>
      <c r="P64" s="9" t="s">
        <v>60</v>
      </c>
      <c r="Q64" s="9" t="s">
        <v>60</v>
      </c>
      <c r="R64" s="9" t="s">
        <v>60</v>
      </c>
      <c r="S64" s="9" t="s">
        <v>60</v>
      </c>
      <c r="T64" s="9" t="s">
        <v>60</v>
      </c>
      <c r="U64" s="9" t="s">
        <v>60</v>
      </c>
      <c r="V64" s="9" t="s">
        <v>60</v>
      </c>
    </row>
    <row r="66" spans="1:32" x14ac:dyDescent="0.25">
      <c r="A66" s="3" t="s">
        <v>152</v>
      </c>
    </row>
    <row r="67" spans="1:32" x14ac:dyDescent="0.25">
      <c r="F67" s="3"/>
    </row>
    <row r="68" spans="1:32" s="23" customFormat="1" ht="42.75" customHeight="1" x14ac:dyDescent="0.25">
      <c r="A68" s="132" t="s">
        <v>176</v>
      </c>
      <c r="B68" s="133" t="s">
        <v>129</v>
      </c>
      <c r="C68" s="133" t="s">
        <v>130</v>
      </c>
      <c r="D68" s="1"/>
      <c r="E68" s="1"/>
      <c r="F68" s="28"/>
      <c r="G68" s="148" t="s">
        <v>154</v>
      </c>
      <c r="H68" s="148" t="s">
        <v>132</v>
      </c>
      <c r="I68" s="148" t="s">
        <v>133</v>
      </c>
      <c r="J68" s="148" t="s">
        <v>134</v>
      </c>
      <c r="K68" s="149" t="s">
        <v>135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3.5" customHeight="1" x14ac:dyDescent="0.25">
      <c r="A69" s="18">
        <v>2019</v>
      </c>
      <c r="B69" s="20">
        <f>100*B83+B82*50+B81*0</f>
        <v>41.261998870694519</v>
      </c>
      <c r="C69" s="20">
        <f>100*C83+C82*50+C81*0</f>
        <v>42.230731225296438</v>
      </c>
      <c r="F69" s="29">
        <v>2019</v>
      </c>
      <c r="G69" s="20">
        <f>100*G83+G82*50+G81*0</f>
        <v>42.92763157894737</v>
      </c>
      <c r="H69" s="20">
        <f>100*H83+H82*50+H81*0</f>
        <v>40.669180018850149</v>
      </c>
      <c r="I69" s="20">
        <f t="shared" ref="I69:K69" si="5">100*I83+I82*50+I81*0</f>
        <v>40.28852920478537</v>
      </c>
      <c r="J69" s="20">
        <f t="shared" si="5"/>
        <v>40.781387181738367</v>
      </c>
      <c r="K69" s="20">
        <f t="shared" si="5"/>
        <v>44.267139479905438</v>
      </c>
    </row>
    <row r="70" spans="1:32" ht="13.5" customHeight="1" x14ac:dyDescent="0.25">
      <c r="A70" s="18">
        <v>2017</v>
      </c>
      <c r="B70" s="20">
        <f>100*B87+B86*50+B85*0</f>
        <v>42.765410958904113</v>
      </c>
      <c r="C70" s="20">
        <f>100*C87+C86*50+C85*0</f>
        <v>42.8951367781155</v>
      </c>
      <c r="F70" s="29">
        <v>2017</v>
      </c>
      <c r="G70" s="20">
        <f>100*G87+G86*50+G85*0</f>
        <v>43.398533007334962</v>
      </c>
      <c r="H70" s="20">
        <f>100*H87+H86*50+H85*0</f>
        <v>42.643051771117172</v>
      </c>
      <c r="I70" s="20">
        <f t="shared" ref="I70:K70" si="6">100*I87+I86*50+I85*0</f>
        <v>42.183908045977013</v>
      </c>
      <c r="J70" s="20">
        <f t="shared" si="6"/>
        <v>41.304347826086953</v>
      </c>
      <c r="K70" s="20">
        <f t="shared" si="6"/>
        <v>44.237918215613384</v>
      </c>
    </row>
    <row r="71" spans="1:32" ht="13.5" customHeight="1" x14ac:dyDescent="0.25">
      <c r="A71" s="18">
        <v>2016</v>
      </c>
      <c r="B71" s="20">
        <f>100*B91+B90*50+B89*0</f>
        <v>43.03125</v>
      </c>
      <c r="C71" s="20">
        <f>100*C91+C90*50+C89*0</f>
        <v>42.604676454594888</v>
      </c>
      <c r="F71" s="29">
        <v>2016</v>
      </c>
      <c r="G71" s="20">
        <f>100*G91+G90*50+G89*0</f>
        <v>42.965627498001602</v>
      </c>
      <c r="H71" s="20">
        <f>100*H91+H90*50+H89*0</f>
        <v>42.548435171385997</v>
      </c>
      <c r="I71" s="20">
        <f t="shared" ref="I71:K71" si="7">100*I91+I90*50+I89*0</f>
        <v>41.343963553530749</v>
      </c>
      <c r="J71" s="20">
        <f t="shared" si="7"/>
        <v>41.929824561403514</v>
      </c>
      <c r="K71" s="20">
        <f t="shared" si="7"/>
        <v>44.871794871794876</v>
      </c>
    </row>
    <row r="72" spans="1:32" ht="13.5" customHeight="1" x14ac:dyDescent="0.25">
      <c r="A72" s="18">
        <v>2014</v>
      </c>
      <c r="B72" s="20">
        <f>100*B95+B94*50+B93*0</f>
        <v>44.866529774127315</v>
      </c>
      <c r="C72" s="20">
        <f>100*C95+C94*50+C93*0</f>
        <v>44.173441734417345</v>
      </c>
      <c r="F72" s="29">
        <v>2014</v>
      </c>
      <c r="G72" s="20">
        <f>100*G95+G94*50+G93*0</f>
        <v>43.25</v>
      </c>
      <c r="H72" s="20">
        <f>100*H95+H94*50+H93*0</f>
        <v>44.34108527131783</v>
      </c>
      <c r="I72" s="20">
        <f t="shared" ref="I72:K72" si="8">100*I95+I94*50+I93*0</f>
        <v>45.135135135135144</v>
      </c>
      <c r="J72" s="20">
        <f t="shared" si="8"/>
        <v>43.604651162790695</v>
      </c>
      <c r="K72" s="20">
        <f t="shared" si="8"/>
        <v>45.955882352941174</v>
      </c>
    </row>
    <row r="73" spans="1:32" ht="13.5" customHeight="1" x14ac:dyDescent="0.25">
      <c r="A73" s="18">
        <v>2012</v>
      </c>
      <c r="B73" s="20" t="s">
        <v>60</v>
      </c>
      <c r="C73" s="20" t="s">
        <v>60</v>
      </c>
      <c r="F73" s="29">
        <v>2012</v>
      </c>
      <c r="G73" s="20" t="s">
        <v>60</v>
      </c>
      <c r="H73" s="20" t="s">
        <v>60</v>
      </c>
      <c r="I73" s="20" t="s">
        <v>60</v>
      </c>
      <c r="J73" s="20" t="s">
        <v>60</v>
      </c>
      <c r="K73" s="20" t="s">
        <v>60</v>
      </c>
    </row>
    <row r="74" spans="1:32" ht="13.5" customHeight="1" x14ac:dyDescent="0.25">
      <c r="A74" s="18">
        <v>2009</v>
      </c>
      <c r="B74" s="20" t="s">
        <v>60</v>
      </c>
      <c r="C74" s="20" t="s">
        <v>60</v>
      </c>
      <c r="F74" s="29">
        <v>2009</v>
      </c>
      <c r="G74" s="20" t="s">
        <v>60</v>
      </c>
      <c r="H74" s="20" t="s">
        <v>60</v>
      </c>
      <c r="I74" s="20" t="s">
        <v>60</v>
      </c>
      <c r="J74" s="20" t="s">
        <v>60</v>
      </c>
      <c r="K74" s="20" t="s">
        <v>60</v>
      </c>
    </row>
    <row r="75" spans="1:32" ht="13.5" customHeight="1" x14ac:dyDescent="0.25">
      <c r="A75" s="18">
        <v>2008</v>
      </c>
      <c r="B75" s="20" t="s">
        <v>60</v>
      </c>
      <c r="C75" s="20" t="s">
        <v>60</v>
      </c>
      <c r="F75" s="29">
        <v>2008</v>
      </c>
      <c r="G75" s="20" t="s">
        <v>60</v>
      </c>
      <c r="H75" s="20" t="s">
        <v>60</v>
      </c>
      <c r="I75" s="20" t="s">
        <v>60</v>
      </c>
      <c r="J75" s="20" t="s">
        <v>60</v>
      </c>
      <c r="K75" s="20" t="s">
        <v>60</v>
      </c>
    </row>
    <row r="76" spans="1:32" ht="13.5" customHeight="1" x14ac:dyDescent="0.25">
      <c r="A76" s="18">
        <v>2007</v>
      </c>
      <c r="B76" s="20" t="s">
        <v>60</v>
      </c>
      <c r="C76" s="20" t="s">
        <v>60</v>
      </c>
      <c r="F76" s="29">
        <v>2007</v>
      </c>
      <c r="G76" s="20" t="s">
        <v>60</v>
      </c>
      <c r="H76" s="20" t="s">
        <v>60</v>
      </c>
      <c r="I76" s="20" t="s">
        <v>60</v>
      </c>
      <c r="J76" s="20" t="s">
        <v>60</v>
      </c>
      <c r="K76" s="20" t="s">
        <v>60</v>
      </c>
    </row>
    <row r="77" spans="1:32" ht="13.5" customHeight="1" x14ac:dyDescent="0.25">
      <c r="A77" s="19">
        <v>2006</v>
      </c>
      <c r="B77" s="20" t="s">
        <v>60</v>
      </c>
      <c r="C77" s="20" t="s">
        <v>60</v>
      </c>
      <c r="F77" s="32">
        <v>2006</v>
      </c>
      <c r="G77" s="20" t="s">
        <v>60</v>
      </c>
      <c r="H77" s="20" t="s">
        <v>60</v>
      </c>
      <c r="I77" s="20" t="s">
        <v>60</v>
      </c>
      <c r="J77" s="20" t="s">
        <v>60</v>
      </c>
      <c r="K77" s="20" t="s">
        <v>60</v>
      </c>
    </row>
    <row r="78" spans="1:32" x14ac:dyDescent="0.25">
      <c r="F78" s="3"/>
    </row>
    <row r="79" spans="1:32" x14ac:dyDescent="0.25">
      <c r="A79" s="183" t="s">
        <v>140</v>
      </c>
      <c r="B79" s="183"/>
      <c r="C79" s="183"/>
      <c r="D79" s="34"/>
      <c r="F79" s="183" t="s">
        <v>141</v>
      </c>
      <c r="G79" s="183"/>
      <c r="H79" s="183"/>
      <c r="I79" s="183"/>
      <c r="J79" s="183"/>
      <c r="K79" s="183"/>
    </row>
    <row r="80" spans="1:32" ht="14.25" x14ac:dyDescent="0.25">
      <c r="A80" s="142">
        <v>2019</v>
      </c>
      <c r="B80" s="135" t="s">
        <v>129</v>
      </c>
      <c r="C80" s="135" t="s">
        <v>130</v>
      </c>
      <c r="F80" s="143">
        <v>2019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4" t="s">
        <v>177</v>
      </c>
      <c r="B81" s="9">
        <v>0.17814793901750423</v>
      </c>
      <c r="C81" s="9">
        <v>0.16007905138339923</v>
      </c>
      <c r="F81" s="4" t="s">
        <v>182</v>
      </c>
      <c r="G81" s="14">
        <v>0.15296052631578946</v>
      </c>
      <c r="H81" s="14">
        <v>0.19038642789820923</v>
      </c>
      <c r="I81" s="14">
        <v>0.19704433497536947</v>
      </c>
      <c r="J81" s="14">
        <v>0.1861281826163301</v>
      </c>
      <c r="K81" s="14">
        <v>0.11643026004728134</v>
      </c>
    </row>
    <row r="82" spans="1:11" ht="14.25" x14ac:dyDescent="0.25">
      <c r="A82" s="13" t="s">
        <v>178</v>
      </c>
      <c r="B82" s="9">
        <v>0.81846414455110106</v>
      </c>
      <c r="C82" s="9">
        <v>0.83522727272727271</v>
      </c>
      <c r="F82" s="13" t="s">
        <v>142</v>
      </c>
      <c r="G82" s="14">
        <v>0.83552631578947367</v>
      </c>
      <c r="H82" s="14">
        <v>0.80584354382657875</v>
      </c>
      <c r="I82" s="14">
        <v>0.800140745953554</v>
      </c>
      <c r="J82" s="14">
        <v>0.81211589113257243</v>
      </c>
      <c r="K82" s="14">
        <v>0.88179669030732866</v>
      </c>
    </row>
    <row r="83" spans="1:11" ht="14.25" x14ac:dyDescent="0.25">
      <c r="A83" s="5" t="s">
        <v>179</v>
      </c>
      <c r="B83" s="9">
        <v>3.3879164313946925E-3</v>
      </c>
      <c r="C83" s="9">
        <v>4.693675889328063E-3</v>
      </c>
      <c r="F83" s="5" t="s">
        <v>183</v>
      </c>
      <c r="G83" s="14">
        <v>1.1513157894736841E-2</v>
      </c>
      <c r="H83" s="14">
        <v>3.770028275212064E-3</v>
      </c>
      <c r="I83" s="14">
        <v>2.8149190710767065E-3</v>
      </c>
      <c r="J83" s="14">
        <v>1.7559262510974539E-3</v>
      </c>
      <c r="K83" s="14">
        <v>1.7730496453900709E-3</v>
      </c>
    </row>
    <row r="84" spans="1:11" ht="14.25" x14ac:dyDescent="0.25">
      <c r="A84" s="142">
        <v>2017</v>
      </c>
      <c r="B84" s="135" t="s">
        <v>129</v>
      </c>
      <c r="C84" s="135" t="s">
        <v>130</v>
      </c>
      <c r="F84" s="135">
        <v>2017</v>
      </c>
      <c r="G84" s="147" t="s">
        <v>131</v>
      </c>
      <c r="H84" s="147" t="s">
        <v>132</v>
      </c>
      <c r="I84" s="147" t="s">
        <v>133</v>
      </c>
      <c r="J84" s="147" t="s">
        <v>134</v>
      </c>
      <c r="K84" s="147" t="s">
        <v>135</v>
      </c>
    </row>
    <row r="85" spans="1:11" ht="14.25" x14ac:dyDescent="0.25">
      <c r="A85" s="4" t="s">
        <v>177</v>
      </c>
      <c r="B85" s="9">
        <v>0.14726027397260275</v>
      </c>
      <c r="C85" s="9">
        <v>0.14361702127659576</v>
      </c>
      <c r="F85" s="4" t="s">
        <v>182</v>
      </c>
      <c r="G85" s="14">
        <v>0.13447432762836187</v>
      </c>
      <c r="H85" s="14">
        <v>0.14713896457765668</v>
      </c>
      <c r="I85" s="14">
        <v>0.16091954022988506</v>
      </c>
      <c r="J85" s="14">
        <v>0.17391304347826086</v>
      </c>
      <c r="K85" s="14">
        <v>0.11895910780669144</v>
      </c>
    </row>
    <row r="86" spans="1:11" ht="14.25" x14ac:dyDescent="0.25">
      <c r="A86" s="13" t="s">
        <v>178</v>
      </c>
      <c r="B86" s="9">
        <v>0.85017123287671237</v>
      </c>
      <c r="C86" s="9">
        <v>0.85486322188449848</v>
      </c>
      <c r="F86" s="13" t="s">
        <v>142</v>
      </c>
      <c r="G86" s="14">
        <v>0.86308068459657705</v>
      </c>
      <c r="H86" s="14">
        <v>0.85286103542234348</v>
      </c>
      <c r="I86" s="14">
        <v>0.83448275862068966</v>
      </c>
      <c r="J86" s="14">
        <v>0.82608695652173902</v>
      </c>
      <c r="K86" s="14">
        <v>0.87732342007434949</v>
      </c>
    </row>
    <row r="87" spans="1:11" ht="14.25" x14ac:dyDescent="0.25">
      <c r="A87" s="5" t="s">
        <v>179</v>
      </c>
      <c r="B87" s="9">
        <v>2.5684931506849314E-3</v>
      </c>
      <c r="C87" s="9">
        <v>1.5197568389057751E-3</v>
      </c>
      <c r="F87" s="5" t="s">
        <v>183</v>
      </c>
      <c r="G87" s="14">
        <v>2.4449877750611247E-3</v>
      </c>
      <c r="H87" s="14"/>
      <c r="I87" s="14">
        <v>4.5977011494252873E-3</v>
      </c>
      <c r="J87" s="14"/>
      <c r="K87" s="14">
        <v>3.7174721189591076E-3</v>
      </c>
    </row>
    <row r="88" spans="1:11" ht="14.25" x14ac:dyDescent="0.25">
      <c r="A88" s="142">
        <v>2016</v>
      </c>
      <c r="B88" s="135" t="s">
        <v>129</v>
      </c>
      <c r="C88" s="135" t="s">
        <v>130</v>
      </c>
      <c r="F88" s="135">
        <v>2016</v>
      </c>
      <c r="G88" s="147" t="s">
        <v>136</v>
      </c>
      <c r="H88" s="147" t="s">
        <v>132</v>
      </c>
      <c r="I88" s="147" t="s">
        <v>133</v>
      </c>
      <c r="J88" s="147" t="s">
        <v>134</v>
      </c>
      <c r="K88" s="147" t="s">
        <v>135</v>
      </c>
    </row>
    <row r="89" spans="1:11" ht="14.25" x14ac:dyDescent="0.25">
      <c r="A89" s="4" t="s">
        <v>177</v>
      </c>
      <c r="B89" s="9">
        <v>0.14156250000000001</v>
      </c>
      <c r="C89" s="9">
        <v>0.1500815660685155</v>
      </c>
      <c r="F89" s="4" t="s">
        <v>182</v>
      </c>
      <c r="G89" s="14">
        <v>0.14388489208633093</v>
      </c>
      <c r="H89" s="14">
        <v>0.15052160953800298</v>
      </c>
      <c r="I89" s="14">
        <v>0.17691723614274868</v>
      </c>
      <c r="J89" s="14">
        <v>0.16491228070175437</v>
      </c>
      <c r="K89" s="14">
        <v>0.10256410256410256</v>
      </c>
    </row>
    <row r="90" spans="1:11" ht="14.25" x14ac:dyDescent="0.25">
      <c r="A90" s="13" t="s">
        <v>178</v>
      </c>
      <c r="B90" s="9">
        <v>0.85624999999999996</v>
      </c>
      <c r="C90" s="9">
        <v>0.84774333877107122</v>
      </c>
      <c r="F90" s="13" t="s">
        <v>142</v>
      </c>
      <c r="G90" s="14">
        <v>0.85291766586730622</v>
      </c>
      <c r="H90" s="14">
        <v>0.84798807749627425</v>
      </c>
      <c r="I90" s="14">
        <v>0.81928625664388766</v>
      </c>
      <c r="J90" s="14">
        <v>0.83157894736842108</v>
      </c>
      <c r="K90" s="14">
        <v>0.89743589743589747</v>
      </c>
    </row>
    <row r="91" spans="1:11" ht="14.25" x14ac:dyDescent="0.25">
      <c r="A91" s="5" t="s">
        <v>179</v>
      </c>
      <c r="B91" s="9">
        <v>2.1875000000000002E-3</v>
      </c>
      <c r="C91" s="9">
        <v>2.1750951604132679E-3</v>
      </c>
      <c r="F91" s="5" t="s">
        <v>183</v>
      </c>
      <c r="G91" s="14">
        <v>3.1974420463629096E-3</v>
      </c>
      <c r="H91" s="14">
        <v>1.4903129657228018E-3</v>
      </c>
      <c r="I91" s="14">
        <v>3.7965072133637049E-3</v>
      </c>
      <c r="J91" s="14">
        <v>3.508771929824561E-3</v>
      </c>
      <c r="K91" s="14"/>
    </row>
    <row r="92" spans="1:11" ht="14.25" x14ac:dyDescent="0.25">
      <c r="A92" s="142">
        <v>2014</v>
      </c>
      <c r="B92" s="135" t="s">
        <v>129</v>
      </c>
      <c r="C92" s="135" t="s">
        <v>130</v>
      </c>
      <c r="F92" s="135">
        <v>2014</v>
      </c>
      <c r="G92" s="147" t="s">
        <v>136</v>
      </c>
      <c r="H92" s="147" t="s">
        <v>132</v>
      </c>
      <c r="I92" s="147" t="s">
        <v>133</v>
      </c>
      <c r="J92" s="147" t="s">
        <v>134</v>
      </c>
      <c r="K92" s="147" t="s">
        <v>135</v>
      </c>
    </row>
    <row r="93" spans="1:11" ht="14.25" x14ac:dyDescent="0.25">
      <c r="A93" s="4" t="s">
        <v>177</v>
      </c>
      <c r="B93" s="9">
        <v>0.11190965092402463</v>
      </c>
      <c r="C93" s="9">
        <v>0.1201445347786811</v>
      </c>
      <c r="F93" s="4" t="s">
        <v>182</v>
      </c>
      <c r="G93" s="14">
        <v>0.14249999999999999</v>
      </c>
      <c r="H93" s="14">
        <v>0.12248062015503876</v>
      </c>
      <c r="I93" s="14">
        <v>0.1</v>
      </c>
      <c r="J93" s="14">
        <v>0.12790697674418605</v>
      </c>
      <c r="K93" s="14">
        <v>8.8235294117647065E-2</v>
      </c>
    </row>
    <row r="94" spans="1:11" ht="14.25" x14ac:dyDescent="0.25">
      <c r="A94" s="13" t="s">
        <v>178</v>
      </c>
      <c r="B94" s="9">
        <v>0.87885010266940455</v>
      </c>
      <c r="C94" s="9">
        <v>0.87624209575429091</v>
      </c>
      <c r="F94" s="13" t="s">
        <v>142</v>
      </c>
      <c r="G94" s="14">
        <v>0.85</v>
      </c>
      <c r="H94" s="14">
        <v>0.86821705426356588</v>
      </c>
      <c r="I94" s="14">
        <v>0.89729729729729746</v>
      </c>
      <c r="J94" s="14">
        <v>0.87209302325581395</v>
      </c>
      <c r="K94" s="14">
        <v>0.90441176470588236</v>
      </c>
    </row>
    <row r="95" spans="1:11" ht="14.25" x14ac:dyDescent="0.25">
      <c r="A95" s="5" t="s">
        <v>179</v>
      </c>
      <c r="B95" s="9">
        <v>9.2402464065708418E-3</v>
      </c>
      <c r="C95" s="9">
        <v>3.6133694670280035E-3</v>
      </c>
      <c r="F95" s="5" t="s">
        <v>183</v>
      </c>
      <c r="G95" s="14">
        <v>7.4999999999999997E-3</v>
      </c>
      <c r="H95" s="14">
        <v>9.3023255813953487E-3</v>
      </c>
      <c r="I95" s="14">
        <v>2.7027027027027029E-3</v>
      </c>
      <c r="J95" s="14"/>
      <c r="K95" s="14">
        <v>7.3529411764705873E-3</v>
      </c>
    </row>
    <row r="96" spans="1:11" ht="14.25" x14ac:dyDescent="0.25">
      <c r="A96" s="142">
        <v>2012</v>
      </c>
      <c r="B96" s="135" t="s">
        <v>129</v>
      </c>
      <c r="C96" s="135" t="s">
        <v>130</v>
      </c>
      <c r="F96" s="135">
        <v>2012</v>
      </c>
      <c r="G96" s="147" t="s">
        <v>136</v>
      </c>
      <c r="H96" s="147" t="s">
        <v>132</v>
      </c>
      <c r="I96" s="147" t="s">
        <v>133</v>
      </c>
      <c r="J96" s="147" t="s">
        <v>134</v>
      </c>
      <c r="K96" s="147" t="s">
        <v>135</v>
      </c>
    </row>
    <row r="97" spans="1:11" ht="14.25" x14ac:dyDescent="0.25">
      <c r="A97" s="4" t="s">
        <v>177</v>
      </c>
      <c r="B97" s="9" t="s">
        <v>60</v>
      </c>
      <c r="C97" s="9" t="s">
        <v>60</v>
      </c>
      <c r="F97" s="4" t="s">
        <v>182</v>
      </c>
      <c r="G97" s="9" t="s">
        <v>60</v>
      </c>
      <c r="H97" s="9" t="s">
        <v>60</v>
      </c>
      <c r="I97" s="9" t="s">
        <v>60</v>
      </c>
      <c r="J97" s="9" t="s">
        <v>60</v>
      </c>
      <c r="K97" s="9" t="s">
        <v>60</v>
      </c>
    </row>
    <row r="98" spans="1:11" ht="14.25" x14ac:dyDescent="0.25">
      <c r="A98" s="13" t="s">
        <v>178</v>
      </c>
      <c r="B98" s="9" t="s">
        <v>60</v>
      </c>
      <c r="C98" s="9" t="s">
        <v>60</v>
      </c>
      <c r="F98" s="13" t="s">
        <v>142</v>
      </c>
      <c r="G98" s="9" t="s">
        <v>60</v>
      </c>
      <c r="H98" s="9" t="s">
        <v>60</v>
      </c>
      <c r="I98" s="9" t="s">
        <v>60</v>
      </c>
      <c r="J98" s="9" t="s">
        <v>60</v>
      </c>
      <c r="K98" s="9" t="s">
        <v>60</v>
      </c>
    </row>
    <row r="99" spans="1:11" ht="14.25" x14ac:dyDescent="0.25">
      <c r="A99" s="5" t="s">
        <v>179</v>
      </c>
      <c r="B99" s="9" t="s">
        <v>60</v>
      </c>
      <c r="C99" s="9" t="s">
        <v>60</v>
      </c>
      <c r="F99" s="5" t="s">
        <v>183</v>
      </c>
      <c r="G99" s="9" t="s">
        <v>60</v>
      </c>
      <c r="H99" s="9" t="s">
        <v>60</v>
      </c>
      <c r="I99" s="9" t="s">
        <v>60</v>
      </c>
      <c r="J99" s="9" t="s">
        <v>60</v>
      </c>
      <c r="K99" s="9" t="s">
        <v>60</v>
      </c>
    </row>
    <row r="100" spans="1:11" ht="14.25" x14ac:dyDescent="0.25">
      <c r="A100" s="142">
        <v>2009</v>
      </c>
      <c r="B100" s="135" t="s">
        <v>129</v>
      </c>
      <c r="C100" s="135" t="s">
        <v>130</v>
      </c>
      <c r="F100" s="135">
        <v>2009</v>
      </c>
      <c r="G100" s="147" t="s">
        <v>136</v>
      </c>
      <c r="H100" s="147" t="s">
        <v>132</v>
      </c>
      <c r="I100" s="147" t="s">
        <v>133</v>
      </c>
      <c r="J100" s="147" t="s">
        <v>134</v>
      </c>
      <c r="K100" s="147" t="s">
        <v>135</v>
      </c>
    </row>
    <row r="101" spans="1:11" ht="14.25" x14ac:dyDescent="0.25">
      <c r="A101" s="4" t="s">
        <v>177</v>
      </c>
      <c r="B101" s="9" t="s">
        <v>60</v>
      </c>
      <c r="C101" s="9" t="s">
        <v>60</v>
      </c>
      <c r="F101" s="4" t="s">
        <v>182</v>
      </c>
      <c r="G101" s="9" t="s">
        <v>60</v>
      </c>
      <c r="H101" s="9" t="s">
        <v>60</v>
      </c>
      <c r="I101" s="9" t="s">
        <v>60</v>
      </c>
      <c r="J101" s="9" t="s">
        <v>60</v>
      </c>
      <c r="K101" s="9" t="s">
        <v>60</v>
      </c>
    </row>
    <row r="102" spans="1:11" ht="14.25" x14ac:dyDescent="0.25">
      <c r="A102" s="13" t="s">
        <v>178</v>
      </c>
      <c r="B102" s="9" t="s">
        <v>60</v>
      </c>
      <c r="C102" s="9" t="s">
        <v>60</v>
      </c>
      <c r="F102" s="13" t="s">
        <v>142</v>
      </c>
      <c r="G102" s="9" t="s">
        <v>60</v>
      </c>
      <c r="H102" s="9" t="s">
        <v>60</v>
      </c>
      <c r="I102" s="9" t="s">
        <v>60</v>
      </c>
      <c r="J102" s="9" t="s">
        <v>60</v>
      </c>
      <c r="K102" s="9" t="s">
        <v>60</v>
      </c>
    </row>
    <row r="103" spans="1:11" ht="14.25" x14ac:dyDescent="0.25">
      <c r="A103" s="5" t="s">
        <v>179</v>
      </c>
      <c r="B103" s="9" t="s">
        <v>60</v>
      </c>
      <c r="C103" s="9" t="s">
        <v>60</v>
      </c>
      <c r="F103" s="5" t="s">
        <v>183</v>
      </c>
      <c r="G103" s="9" t="s">
        <v>60</v>
      </c>
      <c r="H103" s="9" t="s">
        <v>60</v>
      </c>
      <c r="I103" s="9" t="s">
        <v>60</v>
      </c>
      <c r="J103" s="9" t="s">
        <v>60</v>
      </c>
      <c r="K103" s="9" t="s">
        <v>60</v>
      </c>
    </row>
    <row r="104" spans="1:11" ht="14.25" x14ac:dyDescent="0.25">
      <c r="A104" s="142">
        <v>2008</v>
      </c>
      <c r="B104" s="135" t="s">
        <v>129</v>
      </c>
      <c r="C104" s="135" t="s">
        <v>130</v>
      </c>
      <c r="F104" s="135">
        <v>2008</v>
      </c>
      <c r="G104" s="147" t="s">
        <v>136</v>
      </c>
      <c r="H104" s="147" t="s">
        <v>132</v>
      </c>
      <c r="I104" s="147" t="s">
        <v>133</v>
      </c>
      <c r="J104" s="147" t="s">
        <v>134</v>
      </c>
      <c r="K104" s="147" t="s">
        <v>135</v>
      </c>
    </row>
    <row r="105" spans="1:11" ht="14.25" x14ac:dyDescent="0.25">
      <c r="A105" s="4" t="s">
        <v>177</v>
      </c>
      <c r="B105" s="9" t="s">
        <v>60</v>
      </c>
      <c r="C105" s="9" t="s">
        <v>60</v>
      </c>
      <c r="F105" s="4" t="s">
        <v>182</v>
      </c>
      <c r="G105" s="9" t="s">
        <v>60</v>
      </c>
      <c r="H105" s="9" t="s">
        <v>60</v>
      </c>
      <c r="I105" s="9" t="s">
        <v>60</v>
      </c>
      <c r="J105" s="9" t="s">
        <v>60</v>
      </c>
      <c r="K105" s="9" t="s">
        <v>60</v>
      </c>
    </row>
    <row r="106" spans="1:11" ht="14.25" x14ac:dyDescent="0.25">
      <c r="A106" s="13" t="s">
        <v>178</v>
      </c>
      <c r="B106" s="9" t="s">
        <v>60</v>
      </c>
      <c r="C106" s="9" t="s">
        <v>60</v>
      </c>
      <c r="F106" s="13" t="s">
        <v>142</v>
      </c>
      <c r="G106" s="9" t="s">
        <v>60</v>
      </c>
      <c r="H106" s="9" t="s">
        <v>60</v>
      </c>
      <c r="I106" s="9" t="s">
        <v>60</v>
      </c>
      <c r="J106" s="9" t="s">
        <v>60</v>
      </c>
      <c r="K106" s="9" t="s">
        <v>60</v>
      </c>
    </row>
    <row r="107" spans="1:11" ht="14.25" x14ac:dyDescent="0.25">
      <c r="A107" s="5" t="s">
        <v>179</v>
      </c>
      <c r="B107" s="9" t="s">
        <v>60</v>
      </c>
      <c r="C107" s="9" t="s">
        <v>60</v>
      </c>
      <c r="F107" s="5" t="s">
        <v>183</v>
      </c>
      <c r="G107" s="9" t="s">
        <v>60</v>
      </c>
      <c r="H107" s="9" t="s">
        <v>60</v>
      </c>
      <c r="I107" s="9" t="s">
        <v>60</v>
      </c>
      <c r="J107" s="9" t="s">
        <v>60</v>
      </c>
      <c r="K107" s="9" t="s">
        <v>60</v>
      </c>
    </row>
    <row r="108" spans="1:11" ht="14.25" x14ac:dyDescent="0.25">
      <c r="A108" s="142">
        <v>2007</v>
      </c>
      <c r="B108" s="135" t="s">
        <v>129</v>
      </c>
      <c r="C108" s="135" t="s">
        <v>130</v>
      </c>
      <c r="F108" s="135">
        <v>2007</v>
      </c>
      <c r="G108" s="147" t="s">
        <v>131</v>
      </c>
      <c r="H108" s="147" t="s">
        <v>132</v>
      </c>
      <c r="I108" s="147" t="s">
        <v>133</v>
      </c>
      <c r="J108" s="147" t="s">
        <v>134</v>
      </c>
      <c r="K108" s="147" t="s">
        <v>135</v>
      </c>
    </row>
    <row r="109" spans="1:11" ht="14.25" x14ac:dyDescent="0.25">
      <c r="A109" s="4" t="s">
        <v>177</v>
      </c>
      <c r="B109" s="9" t="s">
        <v>60</v>
      </c>
      <c r="C109" s="9" t="s">
        <v>60</v>
      </c>
      <c r="F109" s="4" t="s">
        <v>182</v>
      </c>
      <c r="G109" s="9" t="s">
        <v>60</v>
      </c>
      <c r="H109" s="9" t="s">
        <v>60</v>
      </c>
      <c r="I109" s="9" t="s">
        <v>60</v>
      </c>
      <c r="J109" s="9" t="s">
        <v>60</v>
      </c>
      <c r="K109" s="9" t="s">
        <v>60</v>
      </c>
    </row>
    <row r="110" spans="1:11" ht="14.25" x14ac:dyDescent="0.25">
      <c r="A110" s="13" t="s">
        <v>178</v>
      </c>
      <c r="B110" s="9" t="s">
        <v>60</v>
      </c>
      <c r="C110" s="9" t="s">
        <v>60</v>
      </c>
      <c r="F110" s="13" t="s">
        <v>142</v>
      </c>
      <c r="G110" s="9" t="s">
        <v>60</v>
      </c>
      <c r="H110" s="9" t="s">
        <v>60</v>
      </c>
      <c r="I110" s="9" t="s">
        <v>60</v>
      </c>
      <c r="J110" s="9" t="s">
        <v>60</v>
      </c>
      <c r="K110" s="9" t="s">
        <v>60</v>
      </c>
    </row>
    <row r="111" spans="1:11" ht="14.25" x14ac:dyDescent="0.25">
      <c r="A111" s="5" t="s">
        <v>179</v>
      </c>
      <c r="B111" s="9" t="s">
        <v>60</v>
      </c>
      <c r="C111" s="9" t="s">
        <v>60</v>
      </c>
      <c r="F111" s="5" t="s">
        <v>183</v>
      </c>
      <c r="G111" s="9" t="s">
        <v>60</v>
      </c>
      <c r="H111" s="9" t="s">
        <v>60</v>
      </c>
      <c r="I111" s="9" t="s">
        <v>60</v>
      </c>
      <c r="J111" s="9" t="s">
        <v>60</v>
      </c>
      <c r="K111" s="9" t="s">
        <v>60</v>
      </c>
    </row>
    <row r="112" spans="1:11" ht="14.25" x14ac:dyDescent="0.25">
      <c r="A112" s="144">
        <v>2006</v>
      </c>
      <c r="B112" s="148" t="s">
        <v>129</v>
      </c>
      <c r="C112" s="149" t="s">
        <v>130</v>
      </c>
      <c r="F112" s="144">
        <v>2006</v>
      </c>
      <c r="G112" s="148" t="s">
        <v>131</v>
      </c>
      <c r="H112" s="149" t="s">
        <v>132</v>
      </c>
      <c r="I112" s="148" t="s">
        <v>133</v>
      </c>
      <c r="J112" s="149" t="s">
        <v>134</v>
      </c>
      <c r="K112" s="148" t="s">
        <v>135</v>
      </c>
    </row>
    <row r="113" spans="1:11" ht="14.25" x14ac:dyDescent="0.25">
      <c r="A113" s="4" t="s">
        <v>177</v>
      </c>
      <c r="B113" s="9" t="s">
        <v>60</v>
      </c>
      <c r="C113" s="9" t="s">
        <v>60</v>
      </c>
      <c r="F113" s="4" t="s">
        <v>182</v>
      </c>
      <c r="G113" s="9" t="s">
        <v>60</v>
      </c>
      <c r="H113" s="9" t="s">
        <v>60</v>
      </c>
      <c r="I113" s="9" t="s">
        <v>60</v>
      </c>
      <c r="J113" s="9" t="s">
        <v>60</v>
      </c>
      <c r="K113" s="9" t="s">
        <v>60</v>
      </c>
    </row>
    <row r="114" spans="1:11" ht="14.25" x14ac:dyDescent="0.25">
      <c r="A114" s="13" t="s">
        <v>178</v>
      </c>
      <c r="B114" s="9" t="s">
        <v>60</v>
      </c>
      <c r="C114" s="9" t="s">
        <v>60</v>
      </c>
      <c r="F114" s="13" t="s">
        <v>142</v>
      </c>
      <c r="G114" s="9" t="s">
        <v>60</v>
      </c>
      <c r="H114" s="9" t="s">
        <v>60</v>
      </c>
      <c r="I114" s="9" t="s">
        <v>60</v>
      </c>
      <c r="J114" s="9" t="s">
        <v>60</v>
      </c>
      <c r="K114" s="9" t="s">
        <v>60</v>
      </c>
    </row>
    <row r="115" spans="1:11" ht="14.25" x14ac:dyDescent="0.25">
      <c r="A115" s="5" t="s">
        <v>179</v>
      </c>
      <c r="B115" s="9" t="s">
        <v>60</v>
      </c>
      <c r="C115" s="9" t="s">
        <v>60</v>
      </c>
      <c r="F115" s="5" t="s">
        <v>183</v>
      </c>
      <c r="G115" s="9" t="s">
        <v>60</v>
      </c>
      <c r="H115" s="9" t="s">
        <v>60</v>
      </c>
      <c r="I115" s="9" t="s">
        <v>60</v>
      </c>
      <c r="J115" s="9" t="s">
        <v>60</v>
      </c>
      <c r="K115" s="9" t="s">
        <v>60</v>
      </c>
    </row>
  </sheetData>
  <mergeCells count="2">
    <mergeCell ref="A79:C79"/>
    <mergeCell ref="F79:K79"/>
  </mergeCells>
  <pageMargins left="0.7" right="0.7" top="0.75" bottom="0.75" header="0.3" footer="0.3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49AA8-8EA3-4732-B321-17C3B809D466}">
  <sheetPr>
    <tabColor rgb="FF92D050"/>
  </sheetPr>
  <dimension ref="A1:V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2" s="17" customFormat="1" ht="30" customHeight="1" x14ac:dyDescent="0.2">
      <c r="A1" s="24" t="s">
        <v>184</v>
      </c>
      <c r="B1" s="15"/>
      <c r="C1" s="15"/>
      <c r="D1" s="15"/>
      <c r="E1" s="15"/>
      <c r="F1" s="15"/>
      <c r="G1" s="15"/>
      <c r="H1" s="16"/>
      <c r="I1" s="16"/>
      <c r="J1" s="16"/>
    </row>
    <row r="3" spans="1:22" ht="14.25" thickBot="1" x14ac:dyDescent="0.3">
      <c r="A3" s="25" t="s">
        <v>95</v>
      </c>
    </row>
    <row r="4" spans="1:22" ht="48.6" customHeight="1" thickBot="1" x14ac:dyDescent="0.3">
      <c r="A4" s="139" t="s">
        <v>172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2" ht="15" customHeight="1" x14ac:dyDescent="0.25">
      <c r="A5" s="91" t="s">
        <v>173</v>
      </c>
      <c r="B5" s="8">
        <v>0.88853950576777097</v>
      </c>
      <c r="C5" s="8">
        <v>0.84224472554961805</v>
      </c>
      <c r="D5" s="8">
        <v>0.88040155406624998</v>
      </c>
      <c r="E5" s="8">
        <v>0.86679251547844405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22" ht="15" customHeight="1" x14ac:dyDescent="0.25">
      <c r="A6" s="92" t="s">
        <v>174</v>
      </c>
      <c r="B6" s="83">
        <v>0.105888743276879</v>
      </c>
      <c r="C6" s="83">
        <v>0.14935381383178301</v>
      </c>
      <c r="D6" s="83">
        <v>0.11281597460981101</v>
      </c>
      <c r="E6" s="83">
        <v>0.130302820419437</v>
      </c>
      <c r="F6" s="83" t="s">
        <v>60</v>
      </c>
      <c r="G6" s="83" t="s">
        <v>60</v>
      </c>
      <c r="H6" s="83" t="s">
        <v>60</v>
      </c>
      <c r="I6" s="83" t="s">
        <v>60</v>
      </c>
      <c r="J6" s="83" t="s">
        <v>60</v>
      </c>
    </row>
    <row r="7" spans="1:22" ht="15" customHeight="1" thickBot="1" x14ac:dyDescent="0.3">
      <c r="A7" s="39" t="s">
        <v>42</v>
      </c>
      <c r="B7" s="10">
        <f>100%-SUM(B5:B6)</f>
        <v>5.5717509553500078E-3</v>
      </c>
      <c r="C7" s="10">
        <f t="shared" ref="C7:E7" si="0">100%-SUM(C5:C6)</f>
        <v>8.4014606185989216E-3</v>
      </c>
      <c r="D7" s="10">
        <f t="shared" si="0"/>
        <v>6.7824713239390544E-3</v>
      </c>
      <c r="E7" s="10">
        <f t="shared" si="0"/>
        <v>2.9046641021189812E-3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9" spans="1:22" ht="14.25" thickBot="1" x14ac:dyDescent="0.3"/>
    <row r="10" spans="1:22" ht="15" thickBot="1" x14ac:dyDescent="0.3">
      <c r="A10" s="136">
        <v>2019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2" ht="14.25" x14ac:dyDescent="0.25">
      <c r="A11" s="91" t="s">
        <v>173</v>
      </c>
      <c r="B11" s="9">
        <v>0.93</v>
      </c>
      <c r="C11" s="9">
        <v>0.95499999999999996</v>
      </c>
      <c r="D11" s="9">
        <v>0.87469879518072291</v>
      </c>
      <c r="E11" s="9">
        <v>0.87531172069825436</v>
      </c>
      <c r="F11" s="9">
        <v>0.91293532338308447</v>
      </c>
      <c r="G11" s="9">
        <v>0.90714285714285703</v>
      </c>
      <c r="H11" s="9">
        <v>0.92493946731234866</v>
      </c>
      <c r="I11" s="9">
        <v>0.85238095238095246</v>
      </c>
      <c r="J11" s="9">
        <v>0.90284360189573465</v>
      </c>
      <c r="K11" s="9">
        <v>0.89906103286384975</v>
      </c>
      <c r="L11" s="9">
        <v>0.89851485148514854</v>
      </c>
      <c r="M11" s="9">
        <v>0.89526184538653364</v>
      </c>
      <c r="N11" s="9">
        <v>0.86783042394014975</v>
      </c>
      <c r="O11" s="9">
        <v>0.80541871921182262</v>
      </c>
      <c r="P11" s="9">
        <v>0.88206388206388209</v>
      </c>
      <c r="Q11" s="9">
        <v>0.86783042394014975</v>
      </c>
      <c r="R11" s="9">
        <v>0.92019950124688277</v>
      </c>
      <c r="S11" s="9">
        <v>0.85</v>
      </c>
      <c r="T11" s="9">
        <v>0.84541062801932365</v>
      </c>
      <c r="U11" s="9">
        <v>0.86138613861386137</v>
      </c>
      <c r="V11" s="9">
        <v>0.96250000000000002</v>
      </c>
    </row>
    <row r="12" spans="1:22" ht="14.25" x14ac:dyDescent="0.25">
      <c r="A12" s="92" t="s">
        <v>174</v>
      </c>
      <c r="B12" s="9">
        <v>6.25E-2</v>
      </c>
      <c r="C12" s="9">
        <v>4.2500000000000003E-2</v>
      </c>
      <c r="D12" s="9">
        <v>0.12289156626506025</v>
      </c>
      <c r="E12" s="9">
        <v>0.10972568578553615</v>
      </c>
      <c r="F12" s="9">
        <v>8.7064676616915429E-2</v>
      </c>
      <c r="G12" s="9">
        <v>8.8095238095238101E-2</v>
      </c>
      <c r="H12" s="9">
        <v>6.0532687651331719E-2</v>
      </c>
      <c r="I12" s="9">
        <v>0.14523809523809525</v>
      </c>
      <c r="J12" s="9">
        <v>9.4786729857819912E-2</v>
      </c>
      <c r="K12" s="9">
        <v>0.10093896713615023</v>
      </c>
      <c r="L12" s="9">
        <v>0.10148514851485149</v>
      </c>
      <c r="M12" s="9">
        <v>0.10473815461346633</v>
      </c>
      <c r="N12" s="9">
        <v>0.10224438902743142</v>
      </c>
      <c r="O12" s="9">
        <v>0.19458128078817738</v>
      </c>
      <c r="P12" s="9">
        <v>0.11547911547911548</v>
      </c>
      <c r="Q12" s="9">
        <v>0.13216957605985039</v>
      </c>
      <c r="R12" s="9">
        <v>6.9825436408977551E-2</v>
      </c>
      <c r="S12" s="9">
        <v>0.14761904761904762</v>
      </c>
      <c r="T12" s="9">
        <v>0.15458937198067632</v>
      </c>
      <c r="U12" s="9">
        <v>0.13366336633663367</v>
      </c>
      <c r="V12" s="9">
        <v>3.7499999999999999E-2</v>
      </c>
    </row>
    <row r="13" spans="1:22" ht="15" thickBot="1" x14ac:dyDescent="0.3">
      <c r="A13" s="39" t="s">
        <v>42</v>
      </c>
      <c r="B13" s="9">
        <f>100%-SUM(B11:B12)</f>
        <v>7.4999999999999512E-3</v>
      </c>
      <c r="C13" s="9">
        <f t="shared" ref="C13:V13" si="1">100%-SUM(C11:C12)</f>
        <v>2.5000000000000577E-3</v>
      </c>
      <c r="D13" s="9">
        <f t="shared" si="1"/>
        <v>2.4096385542168308E-3</v>
      </c>
      <c r="E13" s="9">
        <f t="shared" si="1"/>
        <v>1.4962593516209433E-2</v>
      </c>
      <c r="F13" s="9">
        <f t="shared" si="1"/>
        <v>0</v>
      </c>
      <c r="G13" s="9">
        <f t="shared" si="1"/>
        <v>4.761904761904856E-3</v>
      </c>
      <c r="H13" s="9">
        <f t="shared" si="1"/>
        <v>1.4527845036319653E-2</v>
      </c>
      <c r="I13" s="9">
        <f t="shared" si="1"/>
        <v>2.3809523809522615E-3</v>
      </c>
      <c r="J13" s="9">
        <f t="shared" si="1"/>
        <v>2.3696682464454666E-3</v>
      </c>
      <c r="K13" s="9">
        <f t="shared" si="1"/>
        <v>0</v>
      </c>
      <c r="L13" s="9">
        <f t="shared" si="1"/>
        <v>0</v>
      </c>
      <c r="M13" s="9">
        <f t="shared" si="1"/>
        <v>0</v>
      </c>
      <c r="N13" s="9">
        <f t="shared" si="1"/>
        <v>2.9925187032418865E-2</v>
      </c>
      <c r="O13" s="9">
        <f t="shared" si="1"/>
        <v>0</v>
      </c>
      <c r="P13" s="9">
        <f t="shared" si="1"/>
        <v>2.4570024570024218E-3</v>
      </c>
      <c r="Q13" s="9">
        <f t="shared" si="1"/>
        <v>0</v>
      </c>
      <c r="R13" s="9">
        <f t="shared" si="1"/>
        <v>9.9750623441396957E-3</v>
      </c>
      <c r="S13" s="9">
        <f t="shared" si="1"/>
        <v>2.3809523809523725E-3</v>
      </c>
      <c r="T13" s="9">
        <f t="shared" si="1"/>
        <v>0</v>
      </c>
      <c r="U13" s="9">
        <f t="shared" si="1"/>
        <v>4.9504950495049549E-3</v>
      </c>
      <c r="V13" s="9">
        <f t="shared" si="1"/>
        <v>0</v>
      </c>
    </row>
    <row r="14" spans="1:22" ht="15" thickBot="1" x14ac:dyDescent="0.3">
      <c r="A14" s="136">
        <v>2017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2" ht="14.25" x14ac:dyDescent="0.25">
      <c r="A15" s="91" t="s">
        <v>173</v>
      </c>
      <c r="B15" s="9">
        <v>0.91608391608391604</v>
      </c>
      <c r="C15" s="9">
        <v>0.90209790209790208</v>
      </c>
      <c r="D15" s="9">
        <v>0.88811188811188813</v>
      </c>
      <c r="E15" s="9">
        <v>0.87412587412587417</v>
      </c>
      <c r="F15" s="9">
        <v>0.90209790209790208</v>
      </c>
      <c r="G15" s="9">
        <v>0.90909090909090906</v>
      </c>
      <c r="H15" s="9">
        <v>0.83216783216783208</v>
      </c>
      <c r="I15" s="9">
        <v>0.81818181818181823</v>
      </c>
      <c r="J15" s="9">
        <v>0.87412587412587417</v>
      </c>
      <c r="K15" s="9">
        <v>0.81118881118881125</v>
      </c>
      <c r="L15" s="9">
        <v>0.88111888111888126</v>
      </c>
      <c r="M15" s="9">
        <v>0.76923076923076938</v>
      </c>
      <c r="N15" s="9">
        <v>0.79720279720279719</v>
      </c>
      <c r="O15" s="9">
        <v>0.74825174825174823</v>
      </c>
      <c r="P15" s="9">
        <v>0.81818181818181823</v>
      </c>
      <c r="Q15" s="9">
        <v>0.81118881118881125</v>
      </c>
      <c r="R15" s="9">
        <v>0.78321678321678323</v>
      </c>
      <c r="S15" s="9">
        <v>0.83916083916083917</v>
      </c>
      <c r="T15" s="9">
        <v>0.93006993006993011</v>
      </c>
      <c r="U15" s="9">
        <v>0.87412587412587417</v>
      </c>
      <c r="V15" s="9">
        <v>0.96503496503496511</v>
      </c>
    </row>
    <row r="16" spans="1:22" ht="14.25" x14ac:dyDescent="0.25">
      <c r="A16" s="92" t="s">
        <v>174</v>
      </c>
      <c r="B16" s="9">
        <v>5.5944055944055944E-2</v>
      </c>
      <c r="C16" s="9">
        <v>7.6923076923076927E-2</v>
      </c>
      <c r="D16" s="9">
        <v>9.0909090909090912E-2</v>
      </c>
      <c r="E16" s="9">
        <v>8.3916083916083919E-2</v>
      </c>
      <c r="F16" s="9">
        <v>9.0909090909090912E-2</v>
      </c>
      <c r="G16" s="9">
        <v>8.3916083916083919E-2</v>
      </c>
      <c r="H16" s="9">
        <v>0.16083916083916083</v>
      </c>
      <c r="I16" s="9">
        <v>0.18181818181818182</v>
      </c>
      <c r="J16" s="9">
        <v>0.11888111888111888</v>
      </c>
      <c r="K16" s="9">
        <v>0.1888111888111888</v>
      </c>
      <c r="L16" s="9">
        <v>0.1048951048951049</v>
      </c>
      <c r="M16" s="9">
        <v>0.23076923076923075</v>
      </c>
      <c r="N16" s="9">
        <v>0.20279720279720281</v>
      </c>
      <c r="O16" s="9">
        <v>0.25174825174825177</v>
      </c>
      <c r="P16" s="9">
        <v>0.18181818181818182</v>
      </c>
      <c r="Q16" s="9">
        <v>0.18181818181818182</v>
      </c>
      <c r="R16" s="9">
        <v>0.21678321678321677</v>
      </c>
      <c r="S16" s="9">
        <v>0.16083916083916083</v>
      </c>
      <c r="T16" s="9">
        <v>6.9930069930069935E-2</v>
      </c>
      <c r="U16" s="9">
        <v>0.12587412587412589</v>
      </c>
      <c r="V16" s="9">
        <v>3.4965034965034968E-2</v>
      </c>
    </row>
    <row r="17" spans="1:22" ht="15" thickBot="1" x14ac:dyDescent="0.3">
      <c r="A17" s="39" t="s">
        <v>42</v>
      </c>
      <c r="B17" s="9">
        <f>100%-SUM(B15:B16)</f>
        <v>2.7972027972028024E-2</v>
      </c>
      <c r="C17" s="9">
        <f t="shared" ref="C17:V17" si="2">100%-SUM(C15:C16)</f>
        <v>2.0979020979021046E-2</v>
      </c>
      <c r="D17" s="9">
        <f t="shared" si="2"/>
        <v>2.0979020979020935E-2</v>
      </c>
      <c r="E17" s="9">
        <f t="shared" si="2"/>
        <v>4.195804195804187E-2</v>
      </c>
      <c r="F17" s="9">
        <f t="shared" si="2"/>
        <v>6.9930069930069783E-3</v>
      </c>
      <c r="G17" s="9">
        <f t="shared" si="2"/>
        <v>6.9930069930069783E-3</v>
      </c>
      <c r="H17" s="9">
        <f t="shared" si="2"/>
        <v>6.9930069930070893E-3</v>
      </c>
      <c r="I17" s="9">
        <f t="shared" si="2"/>
        <v>0</v>
      </c>
      <c r="J17" s="9">
        <f t="shared" si="2"/>
        <v>6.9930069930069783E-3</v>
      </c>
      <c r="K17" s="9">
        <f t="shared" si="2"/>
        <v>0</v>
      </c>
      <c r="L17" s="9">
        <f t="shared" si="2"/>
        <v>1.3986013986013845E-2</v>
      </c>
      <c r="M17" s="9">
        <f t="shared" si="2"/>
        <v>0</v>
      </c>
      <c r="N17" s="9">
        <f t="shared" si="2"/>
        <v>0</v>
      </c>
      <c r="O17" s="9">
        <f t="shared" si="2"/>
        <v>0</v>
      </c>
      <c r="P17" s="9">
        <f t="shared" si="2"/>
        <v>0</v>
      </c>
      <c r="Q17" s="9">
        <f t="shared" si="2"/>
        <v>6.9930069930068672E-3</v>
      </c>
      <c r="R17" s="9">
        <f t="shared" si="2"/>
        <v>0</v>
      </c>
      <c r="S17" s="9">
        <f t="shared" si="2"/>
        <v>0</v>
      </c>
      <c r="T17" s="9">
        <f t="shared" si="2"/>
        <v>0</v>
      </c>
      <c r="U17" s="9">
        <f t="shared" si="2"/>
        <v>0</v>
      </c>
      <c r="V17" s="9">
        <f t="shared" si="2"/>
        <v>0</v>
      </c>
    </row>
    <row r="18" spans="1:22" ht="15" thickBot="1" x14ac:dyDescent="0.3">
      <c r="A18" s="136">
        <v>2016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91" t="s">
        <v>173</v>
      </c>
      <c r="B19" s="9">
        <v>0.9172932330827066</v>
      </c>
      <c r="C19" s="9">
        <v>0.89473684210526316</v>
      </c>
      <c r="D19" s="9">
        <v>0.85964912280701755</v>
      </c>
      <c r="E19" s="9">
        <v>0.90225563909774431</v>
      </c>
      <c r="F19" s="9">
        <v>0.83253588516746424</v>
      </c>
      <c r="G19" s="9">
        <v>0.90225563909774431</v>
      </c>
      <c r="H19" s="9">
        <v>0.90977443609022557</v>
      </c>
      <c r="I19" s="9">
        <v>0.86124401913875603</v>
      </c>
      <c r="J19" s="9">
        <v>0.92142857142857137</v>
      </c>
      <c r="K19" s="9">
        <v>0.85406698564593297</v>
      </c>
      <c r="L19" s="9">
        <v>0.89016018306636158</v>
      </c>
      <c r="M19" s="9">
        <v>0.81203007518796999</v>
      </c>
      <c r="N19" s="9">
        <v>0.83492822966507174</v>
      </c>
      <c r="O19" s="9">
        <v>0.87468671679197996</v>
      </c>
      <c r="P19" s="9">
        <v>0.85499999999999998</v>
      </c>
      <c r="Q19" s="9">
        <v>0.93794749403341304</v>
      </c>
      <c r="R19" s="9">
        <v>0.9077306733167082</v>
      </c>
      <c r="S19" s="9">
        <v>0.91228070175438591</v>
      </c>
      <c r="T19" s="9">
        <v>0.85213032581453629</v>
      </c>
      <c r="U19" s="9">
        <v>0.8721804511278195</v>
      </c>
      <c r="V19" s="9">
        <v>0.88220551378446121</v>
      </c>
    </row>
    <row r="20" spans="1:22" ht="14.25" x14ac:dyDescent="0.25">
      <c r="A20" s="92" t="s">
        <v>174</v>
      </c>
      <c r="B20" s="9">
        <v>7.2681704260651625E-2</v>
      </c>
      <c r="C20" s="9">
        <v>0.10526315789473684</v>
      </c>
      <c r="D20" s="9">
        <v>0.13283208020050125</v>
      </c>
      <c r="E20" s="9">
        <v>8.5213032581453629E-2</v>
      </c>
      <c r="F20" s="9">
        <v>0.16267942583732059</v>
      </c>
      <c r="G20" s="9">
        <v>9.7744360902255634E-2</v>
      </c>
      <c r="H20" s="9">
        <v>7.5187969924812026E-2</v>
      </c>
      <c r="I20" s="9">
        <v>0.13157894736842105</v>
      </c>
      <c r="J20" s="9">
        <v>6.6666666666666666E-2</v>
      </c>
      <c r="K20" s="9">
        <v>0.14114832535885166</v>
      </c>
      <c r="L20" s="9">
        <v>9.6109839816933634E-2</v>
      </c>
      <c r="M20" s="9">
        <v>0.18546365914786966</v>
      </c>
      <c r="N20" s="9">
        <v>0.16028708133971292</v>
      </c>
      <c r="O20" s="9">
        <v>0.11528822055137844</v>
      </c>
      <c r="P20" s="9">
        <v>0.13</v>
      </c>
      <c r="Q20" s="9">
        <v>5.9665871121718374E-2</v>
      </c>
      <c r="R20" s="9">
        <v>8.9775561097256859E-2</v>
      </c>
      <c r="S20" s="9">
        <v>8.771929824561403E-2</v>
      </c>
      <c r="T20" s="9">
        <v>0.14536340852130325</v>
      </c>
      <c r="U20" s="9">
        <v>0.12531328320802004</v>
      </c>
      <c r="V20" s="9">
        <v>0.11779448621553884</v>
      </c>
    </row>
    <row r="21" spans="1:22" ht="15" thickBot="1" x14ac:dyDescent="0.3">
      <c r="A21" s="39" t="s">
        <v>42</v>
      </c>
      <c r="B21" s="9">
        <f>100%-SUM(B19:B20)</f>
        <v>1.0025062656641825E-2</v>
      </c>
      <c r="C21" s="9">
        <f t="shared" ref="C21:V21" si="3">100%-SUM(C19:C20)</f>
        <v>0</v>
      </c>
      <c r="D21" s="9">
        <f t="shared" si="3"/>
        <v>7.5187969924812581E-3</v>
      </c>
      <c r="E21" s="9">
        <f t="shared" si="3"/>
        <v>1.253132832080206E-2</v>
      </c>
      <c r="F21" s="9">
        <f t="shared" si="3"/>
        <v>4.7846889952152249E-3</v>
      </c>
      <c r="G21" s="9">
        <f t="shared" si="3"/>
        <v>0</v>
      </c>
      <c r="H21" s="9">
        <f t="shared" si="3"/>
        <v>1.5037593984962405E-2</v>
      </c>
      <c r="I21" s="9">
        <f t="shared" si="3"/>
        <v>7.1770334928229484E-3</v>
      </c>
      <c r="J21" s="9">
        <f t="shared" si="3"/>
        <v>1.1904761904761973E-2</v>
      </c>
      <c r="K21" s="9">
        <f t="shared" si="3"/>
        <v>4.784688995215336E-3</v>
      </c>
      <c r="L21" s="9">
        <f t="shared" si="3"/>
        <v>1.3729977116704761E-2</v>
      </c>
      <c r="M21" s="9">
        <f t="shared" si="3"/>
        <v>2.5062656641603454E-3</v>
      </c>
      <c r="N21" s="9">
        <f t="shared" si="3"/>
        <v>4.784688995215336E-3</v>
      </c>
      <c r="O21" s="9">
        <f t="shared" si="3"/>
        <v>1.0025062656641603E-2</v>
      </c>
      <c r="P21" s="9">
        <f t="shared" si="3"/>
        <v>1.5000000000000013E-2</v>
      </c>
      <c r="Q21" s="9">
        <f t="shared" si="3"/>
        <v>2.3866348448685626E-3</v>
      </c>
      <c r="R21" s="9">
        <f t="shared" si="3"/>
        <v>2.4937655860349794E-3</v>
      </c>
      <c r="S21" s="9">
        <f t="shared" si="3"/>
        <v>0</v>
      </c>
      <c r="T21" s="9">
        <f t="shared" si="3"/>
        <v>2.5062656641604564E-3</v>
      </c>
      <c r="U21" s="9">
        <f t="shared" si="3"/>
        <v>2.5062656641604564E-3</v>
      </c>
      <c r="V21" s="9">
        <f t="shared" si="3"/>
        <v>0</v>
      </c>
    </row>
    <row r="22" spans="1:22" ht="15" thickBot="1" x14ac:dyDescent="0.3">
      <c r="A22" s="136">
        <v>2014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91" t="s">
        <v>173</v>
      </c>
      <c r="B23" s="9">
        <v>0.92500000000000004</v>
      </c>
      <c r="C23" s="9">
        <v>0.8666666666666667</v>
      </c>
      <c r="D23" s="9">
        <v>0.69166666666666676</v>
      </c>
      <c r="E23" s="9">
        <v>0.72499999999999998</v>
      </c>
      <c r="F23" s="9">
        <v>0.80833333333333324</v>
      </c>
      <c r="G23" s="9">
        <v>0.93333333333333324</v>
      </c>
      <c r="H23" s="9">
        <v>0.85833333333333328</v>
      </c>
      <c r="I23" s="9">
        <v>0.95</v>
      </c>
      <c r="J23" s="9">
        <v>0.80833333333333324</v>
      </c>
      <c r="K23" s="9">
        <v>0.8833333333333333</v>
      </c>
      <c r="L23" s="9">
        <v>0.94166666666666676</v>
      </c>
      <c r="M23" s="9">
        <v>0.89166666666666672</v>
      </c>
      <c r="N23" s="9">
        <v>0.92500000000000004</v>
      </c>
      <c r="O23" s="9">
        <v>0.83333333333333348</v>
      </c>
      <c r="P23" s="9">
        <v>0.70833333333333348</v>
      </c>
      <c r="Q23" s="9">
        <v>0.95</v>
      </c>
      <c r="R23" s="9">
        <v>0.9</v>
      </c>
      <c r="S23" s="9">
        <v>0.92500000000000004</v>
      </c>
      <c r="T23" s="9">
        <v>0.875</v>
      </c>
      <c r="U23" s="9">
        <v>0.9</v>
      </c>
      <c r="V23" s="9">
        <v>0.91666666666666652</v>
      </c>
    </row>
    <row r="24" spans="1:22" ht="14.25" x14ac:dyDescent="0.25">
      <c r="A24" s="92" t="s">
        <v>174</v>
      </c>
      <c r="B24" s="9">
        <v>6.6666666666666666E-2</v>
      </c>
      <c r="C24" s="9">
        <v>0.13333333333333333</v>
      </c>
      <c r="D24" s="9">
        <v>0.3</v>
      </c>
      <c r="E24" s="9">
        <v>0.26666666666666666</v>
      </c>
      <c r="F24" s="9">
        <v>0.16666666666666663</v>
      </c>
      <c r="G24" s="9">
        <v>6.6666666666666666E-2</v>
      </c>
      <c r="H24" s="9">
        <v>0.13333333333333333</v>
      </c>
      <c r="I24" s="9">
        <v>0.05</v>
      </c>
      <c r="J24" s="9">
        <v>0.19166666666666668</v>
      </c>
      <c r="K24" s="9">
        <v>0.11666666666666665</v>
      </c>
      <c r="L24" s="9">
        <v>5.8333333333333327E-2</v>
      </c>
      <c r="M24" s="9">
        <v>0.10833333333333334</v>
      </c>
      <c r="N24" s="9">
        <v>7.4999999999999997E-2</v>
      </c>
      <c r="O24" s="9">
        <v>0.16666666666666663</v>
      </c>
      <c r="P24" s="9">
        <v>0.29166666666666669</v>
      </c>
      <c r="Q24" s="9">
        <v>0.05</v>
      </c>
      <c r="R24" s="9">
        <v>0.1</v>
      </c>
      <c r="S24" s="9">
        <v>6.6666666666666666E-2</v>
      </c>
      <c r="T24" s="9">
        <v>0.11666666666666665</v>
      </c>
      <c r="U24" s="9">
        <v>0.1</v>
      </c>
      <c r="V24" s="9">
        <v>7.4999999999999997E-2</v>
      </c>
    </row>
    <row r="25" spans="1:22" ht="15" thickBot="1" x14ac:dyDescent="0.3">
      <c r="A25" s="39" t="s">
        <v>42</v>
      </c>
      <c r="B25" s="9">
        <f>100%-SUM(B23:B24)</f>
        <v>8.3333333333333037E-3</v>
      </c>
      <c r="C25" s="9">
        <f t="shared" ref="C25:V25" si="4">100%-SUM(C23:C24)</f>
        <v>0</v>
      </c>
      <c r="D25" s="9">
        <f t="shared" si="4"/>
        <v>8.3333333333333037E-3</v>
      </c>
      <c r="E25" s="9">
        <f t="shared" si="4"/>
        <v>8.3333333333333037E-3</v>
      </c>
      <c r="F25" s="9">
        <f t="shared" si="4"/>
        <v>2.5000000000000133E-2</v>
      </c>
      <c r="G25" s="9">
        <f t="shared" si="4"/>
        <v>0</v>
      </c>
      <c r="H25" s="9">
        <f t="shared" si="4"/>
        <v>8.3333333333334147E-3</v>
      </c>
      <c r="I25" s="9">
        <f t="shared" si="4"/>
        <v>0</v>
      </c>
      <c r="J25" s="9">
        <f t="shared" si="4"/>
        <v>0</v>
      </c>
      <c r="K25" s="9">
        <f t="shared" si="4"/>
        <v>0</v>
      </c>
      <c r="L25" s="9">
        <f t="shared" si="4"/>
        <v>0</v>
      </c>
      <c r="M25" s="9">
        <f t="shared" si="4"/>
        <v>0</v>
      </c>
      <c r="N25" s="9">
        <f t="shared" si="4"/>
        <v>0</v>
      </c>
      <c r="O25" s="9">
        <f t="shared" si="4"/>
        <v>0</v>
      </c>
      <c r="P25" s="9">
        <f t="shared" si="4"/>
        <v>0</v>
      </c>
      <c r="Q25" s="9">
        <f t="shared" si="4"/>
        <v>0</v>
      </c>
      <c r="R25" s="9">
        <f t="shared" si="4"/>
        <v>0</v>
      </c>
      <c r="S25" s="9">
        <f t="shared" si="4"/>
        <v>8.3333333333333037E-3</v>
      </c>
      <c r="T25" s="9">
        <f t="shared" si="4"/>
        <v>8.3333333333333037E-3</v>
      </c>
      <c r="U25" s="9">
        <f t="shared" si="4"/>
        <v>0</v>
      </c>
      <c r="V25" s="9">
        <f t="shared" si="4"/>
        <v>8.3333333333335258E-3</v>
      </c>
    </row>
    <row r="26" spans="1:22" ht="15" thickBot="1" x14ac:dyDescent="0.3">
      <c r="A26" s="136">
        <v>2012</v>
      </c>
      <c r="B26" s="135" t="s">
        <v>110</v>
      </c>
      <c r="C26" s="135" t="s">
        <v>111</v>
      </c>
      <c r="D26" s="135" t="s">
        <v>112</v>
      </c>
      <c r="E26" s="135" t="s">
        <v>113</v>
      </c>
      <c r="F26" s="135" t="s">
        <v>114</v>
      </c>
      <c r="G26" s="135" t="s">
        <v>145</v>
      </c>
      <c r="H26" s="135" t="s">
        <v>115</v>
      </c>
      <c r="I26" s="135" t="s">
        <v>116</v>
      </c>
      <c r="J26" s="135" t="s">
        <v>117</v>
      </c>
      <c r="K26" s="135" t="s">
        <v>118</v>
      </c>
      <c r="L26" s="135" t="s">
        <v>119</v>
      </c>
      <c r="M26" s="135" t="s">
        <v>120</v>
      </c>
      <c r="N26" s="135" t="s">
        <v>121</v>
      </c>
      <c r="O26" s="135" t="s">
        <v>122</v>
      </c>
      <c r="P26" s="135" t="s">
        <v>123</v>
      </c>
      <c r="Q26" s="135" t="s">
        <v>124</v>
      </c>
      <c r="R26" s="135" t="s">
        <v>125</v>
      </c>
      <c r="S26" s="135" t="s">
        <v>126</v>
      </c>
      <c r="T26" s="135" t="s">
        <v>149</v>
      </c>
      <c r="U26" s="135" t="s">
        <v>127</v>
      </c>
      <c r="V26" s="135" t="s">
        <v>128</v>
      </c>
    </row>
    <row r="27" spans="1:22" ht="14.25" x14ac:dyDescent="0.25">
      <c r="A27" s="91" t="s">
        <v>173</v>
      </c>
      <c r="B27" s="9" t="s">
        <v>60</v>
      </c>
      <c r="C27" s="9" t="s">
        <v>60</v>
      </c>
      <c r="D27" s="9" t="s">
        <v>60</v>
      </c>
      <c r="E27" s="9" t="s">
        <v>60</v>
      </c>
      <c r="F27" s="9" t="s">
        <v>60</v>
      </c>
      <c r="G27" s="9" t="s">
        <v>60</v>
      </c>
      <c r="H27" s="9" t="s">
        <v>60</v>
      </c>
      <c r="I27" s="9" t="s">
        <v>60</v>
      </c>
      <c r="J27" s="9" t="s">
        <v>60</v>
      </c>
      <c r="K27" s="9" t="s">
        <v>60</v>
      </c>
      <c r="L27" s="9" t="s">
        <v>60</v>
      </c>
      <c r="M27" s="9" t="s">
        <v>60</v>
      </c>
      <c r="N27" s="9" t="s">
        <v>60</v>
      </c>
      <c r="O27" s="9" t="s">
        <v>60</v>
      </c>
      <c r="P27" s="9" t="s">
        <v>60</v>
      </c>
      <c r="Q27" s="9" t="s">
        <v>60</v>
      </c>
      <c r="R27" s="9" t="s">
        <v>60</v>
      </c>
      <c r="S27" s="9" t="s">
        <v>60</v>
      </c>
      <c r="T27" s="9" t="s">
        <v>60</v>
      </c>
      <c r="U27" s="9" t="s">
        <v>60</v>
      </c>
      <c r="V27" s="9" t="s">
        <v>60</v>
      </c>
    </row>
    <row r="28" spans="1:22" ht="14.25" x14ac:dyDescent="0.25">
      <c r="A28" s="92" t="s">
        <v>174</v>
      </c>
      <c r="B28" s="9" t="s">
        <v>60</v>
      </c>
      <c r="C28" s="9" t="s">
        <v>60</v>
      </c>
      <c r="D28" s="9" t="s">
        <v>60</v>
      </c>
      <c r="E28" s="9" t="s">
        <v>60</v>
      </c>
      <c r="F28" s="9" t="s">
        <v>60</v>
      </c>
      <c r="G28" s="9" t="s">
        <v>60</v>
      </c>
      <c r="H28" s="9" t="s">
        <v>60</v>
      </c>
      <c r="I28" s="9" t="s">
        <v>60</v>
      </c>
      <c r="J28" s="9" t="s">
        <v>60</v>
      </c>
      <c r="K28" s="9" t="s">
        <v>60</v>
      </c>
      <c r="L28" s="9" t="s">
        <v>60</v>
      </c>
      <c r="M28" s="9" t="s">
        <v>60</v>
      </c>
      <c r="N28" s="9" t="s">
        <v>60</v>
      </c>
      <c r="O28" s="9" t="s">
        <v>60</v>
      </c>
      <c r="P28" s="9" t="s">
        <v>60</v>
      </c>
      <c r="Q28" s="9" t="s">
        <v>60</v>
      </c>
      <c r="R28" s="9" t="s">
        <v>60</v>
      </c>
      <c r="S28" s="9" t="s">
        <v>60</v>
      </c>
      <c r="T28" s="9" t="s">
        <v>60</v>
      </c>
      <c r="U28" s="9" t="s">
        <v>60</v>
      </c>
      <c r="V28" s="9" t="s">
        <v>60</v>
      </c>
    </row>
    <row r="29" spans="1:22" ht="15" thickBot="1" x14ac:dyDescent="0.3">
      <c r="A29" s="39" t="s">
        <v>42</v>
      </c>
      <c r="B29" s="9" t="s">
        <v>60</v>
      </c>
      <c r="C29" s="9" t="s">
        <v>60</v>
      </c>
      <c r="D29" s="9" t="s">
        <v>60</v>
      </c>
      <c r="E29" s="9" t="s">
        <v>60</v>
      </c>
      <c r="F29" s="9" t="s">
        <v>60</v>
      </c>
      <c r="G29" s="9" t="s">
        <v>60</v>
      </c>
      <c r="H29" s="9" t="s">
        <v>60</v>
      </c>
      <c r="I29" s="9" t="s">
        <v>60</v>
      </c>
      <c r="J29" s="9" t="s">
        <v>60</v>
      </c>
      <c r="K29" s="9" t="s">
        <v>60</v>
      </c>
      <c r="L29" s="9" t="s">
        <v>60</v>
      </c>
      <c r="M29" s="9" t="s">
        <v>60</v>
      </c>
      <c r="N29" s="9" t="s">
        <v>60</v>
      </c>
      <c r="O29" s="9" t="s">
        <v>60</v>
      </c>
      <c r="P29" s="9" t="s">
        <v>60</v>
      </c>
      <c r="Q29" s="9" t="s">
        <v>60</v>
      </c>
      <c r="R29" s="9" t="s">
        <v>60</v>
      </c>
      <c r="S29" s="9" t="s">
        <v>60</v>
      </c>
      <c r="T29" s="9" t="s">
        <v>60</v>
      </c>
      <c r="U29" s="9" t="s">
        <v>60</v>
      </c>
      <c r="V29" s="9" t="s">
        <v>60</v>
      </c>
    </row>
    <row r="30" spans="1:22" ht="15" thickBot="1" x14ac:dyDescent="0.3">
      <c r="A30" s="134">
        <v>2009</v>
      </c>
      <c r="B30" s="135" t="s">
        <v>110</v>
      </c>
      <c r="C30" s="135" t="s">
        <v>111</v>
      </c>
      <c r="D30" s="135" t="s">
        <v>112</v>
      </c>
      <c r="E30" s="135" t="s">
        <v>113</v>
      </c>
      <c r="F30" s="135" t="s">
        <v>114</v>
      </c>
      <c r="G30" s="135" t="s">
        <v>145</v>
      </c>
      <c r="H30" s="135" t="s">
        <v>115</v>
      </c>
      <c r="I30" s="135" t="s">
        <v>116</v>
      </c>
      <c r="J30" s="135" t="s">
        <v>117</v>
      </c>
      <c r="K30" s="135" t="s">
        <v>118</v>
      </c>
      <c r="L30" s="135" t="s">
        <v>119</v>
      </c>
      <c r="M30" s="135" t="s">
        <v>120</v>
      </c>
      <c r="N30" s="135" t="s">
        <v>121</v>
      </c>
      <c r="O30" s="135" t="s">
        <v>122</v>
      </c>
      <c r="P30" s="135" t="s">
        <v>123</v>
      </c>
      <c r="Q30" s="135" t="s">
        <v>124</v>
      </c>
      <c r="R30" s="135" t="s">
        <v>125</v>
      </c>
      <c r="S30" s="135" t="s">
        <v>126</v>
      </c>
      <c r="T30" s="135" t="s">
        <v>149</v>
      </c>
      <c r="U30" s="135" t="s">
        <v>127</v>
      </c>
      <c r="V30" s="135" t="s">
        <v>128</v>
      </c>
    </row>
    <row r="31" spans="1:22" ht="14.25" x14ac:dyDescent="0.25">
      <c r="A31" s="91" t="s">
        <v>173</v>
      </c>
      <c r="B31" s="9" t="s">
        <v>60</v>
      </c>
      <c r="C31" s="9" t="s">
        <v>60</v>
      </c>
      <c r="D31" s="9" t="s">
        <v>60</v>
      </c>
      <c r="E31" s="9" t="s">
        <v>60</v>
      </c>
      <c r="F31" s="9" t="s">
        <v>60</v>
      </c>
      <c r="G31" s="9" t="s">
        <v>60</v>
      </c>
      <c r="H31" s="9" t="s">
        <v>60</v>
      </c>
      <c r="I31" s="9" t="s">
        <v>60</v>
      </c>
      <c r="J31" s="9" t="s">
        <v>60</v>
      </c>
      <c r="K31" s="9" t="s">
        <v>60</v>
      </c>
      <c r="L31" s="9" t="s">
        <v>60</v>
      </c>
      <c r="M31" s="9" t="s">
        <v>60</v>
      </c>
      <c r="N31" s="9" t="s">
        <v>60</v>
      </c>
      <c r="O31" s="9" t="s">
        <v>60</v>
      </c>
      <c r="P31" s="9" t="s">
        <v>60</v>
      </c>
      <c r="Q31" s="9" t="s">
        <v>60</v>
      </c>
      <c r="R31" s="9" t="s">
        <v>60</v>
      </c>
      <c r="S31" s="9" t="s">
        <v>60</v>
      </c>
      <c r="T31" s="9" t="s">
        <v>60</v>
      </c>
      <c r="U31" s="9" t="s">
        <v>60</v>
      </c>
      <c r="V31" s="9" t="s">
        <v>60</v>
      </c>
    </row>
    <row r="32" spans="1:22" ht="14.25" x14ac:dyDescent="0.25">
      <c r="A32" s="92" t="s">
        <v>174</v>
      </c>
      <c r="B32" s="9" t="s">
        <v>60</v>
      </c>
      <c r="C32" s="9" t="s">
        <v>60</v>
      </c>
      <c r="D32" s="9" t="s">
        <v>60</v>
      </c>
      <c r="E32" s="9" t="s">
        <v>60</v>
      </c>
      <c r="F32" s="9" t="s">
        <v>60</v>
      </c>
      <c r="G32" s="9" t="s">
        <v>60</v>
      </c>
      <c r="H32" s="9" t="s">
        <v>60</v>
      </c>
      <c r="I32" s="9" t="s">
        <v>60</v>
      </c>
      <c r="J32" s="9" t="s">
        <v>60</v>
      </c>
      <c r="K32" s="9" t="s">
        <v>60</v>
      </c>
      <c r="L32" s="9" t="s">
        <v>60</v>
      </c>
      <c r="M32" s="9" t="s">
        <v>60</v>
      </c>
      <c r="N32" s="9" t="s">
        <v>60</v>
      </c>
      <c r="O32" s="9" t="s">
        <v>60</v>
      </c>
      <c r="P32" s="9" t="s">
        <v>60</v>
      </c>
      <c r="Q32" s="9" t="s">
        <v>60</v>
      </c>
      <c r="R32" s="9" t="s">
        <v>60</v>
      </c>
      <c r="S32" s="9" t="s">
        <v>60</v>
      </c>
      <c r="T32" s="9" t="s">
        <v>60</v>
      </c>
      <c r="U32" s="9" t="s">
        <v>60</v>
      </c>
      <c r="V32" s="9" t="s">
        <v>60</v>
      </c>
    </row>
    <row r="33" spans="1:22" ht="15" thickBot="1" x14ac:dyDescent="0.3">
      <c r="A33" s="39" t="s">
        <v>42</v>
      </c>
      <c r="B33" s="9" t="s">
        <v>60</v>
      </c>
      <c r="C33" s="9" t="s">
        <v>60</v>
      </c>
      <c r="D33" s="9" t="s">
        <v>60</v>
      </c>
      <c r="E33" s="9" t="s">
        <v>60</v>
      </c>
      <c r="F33" s="9" t="s">
        <v>60</v>
      </c>
      <c r="G33" s="9" t="s">
        <v>60</v>
      </c>
      <c r="H33" s="9" t="s">
        <v>60</v>
      </c>
      <c r="I33" s="9" t="s">
        <v>60</v>
      </c>
      <c r="J33" s="9" t="s">
        <v>60</v>
      </c>
      <c r="K33" s="9" t="s">
        <v>60</v>
      </c>
      <c r="L33" s="9" t="s">
        <v>60</v>
      </c>
      <c r="M33" s="9" t="s">
        <v>60</v>
      </c>
      <c r="N33" s="9" t="s">
        <v>60</v>
      </c>
      <c r="O33" s="9" t="s">
        <v>60</v>
      </c>
      <c r="P33" s="9" t="s">
        <v>60</v>
      </c>
      <c r="Q33" s="9" t="s">
        <v>60</v>
      </c>
      <c r="R33" s="9" t="s">
        <v>60</v>
      </c>
      <c r="S33" s="9" t="s">
        <v>60</v>
      </c>
      <c r="T33" s="9" t="s">
        <v>60</v>
      </c>
      <c r="U33" s="9" t="s">
        <v>60</v>
      </c>
      <c r="V33" s="9" t="s">
        <v>60</v>
      </c>
    </row>
    <row r="34" spans="1:22" ht="15" thickBot="1" x14ac:dyDescent="0.3">
      <c r="A34" s="136">
        <v>2008</v>
      </c>
      <c r="B34" s="135" t="s">
        <v>110</v>
      </c>
      <c r="C34" s="135" t="s">
        <v>111</v>
      </c>
      <c r="D34" s="135" t="s">
        <v>112</v>
      </c>
      <c r="E34" s="135" t="s">
        <v>113</v>
      </c>
      <c r="F34" s="135" t="s">
        <v>114</v>
      </c>
      <c r="G34" s="135" t="s">
        <v>145</v>
      </c>
      <c r="H34" s="135" t="s">
        <v>115</v>
      </c>
      <c r="I34" s="135" t="s">
        <v>116</v>
      </c>
      <c r="J34" s="135" t="s">
        <v>117</v>
      </c>
      <c r="K34" s="135" t="s">
        <v>118</v>
      </c>
      <c r="L34" s="135" t="s">
        <v>119</v>
      </c>
      <c r="M34" s="135" t="s">
        <v>120</v>
      </c>
      <c r="N34" s="135" t="s">
        <v>121</v>
      </c>
      <c r="O34" s="135" t="s">
        <v>122</v>
      </c>
      <c r="P34" s="135" t="s">
        <v>123</v>
      </c>
      <c r="Q34" s="135" t="s">
        <v>124</v>
      </c>
      <c r="R34" s="135" t="s">
        <v>125</v>
      </c>
      <c r="S34" s="135" t="s">
        <v>126</v>
      </c>
      <c r="T34" s="135" t="s">
        <v>149</v>
      </c>
      <c r="U34" s="135" t="s">
        <v>127</v>
      </c>
      <c r="V34" s="135" t="s">
        <v>128</v>
      </c>
    </row>
    <row r="35" spans="1:22" ht="14.25" x14ac:dyDescent="0.25">
      <c r="A35" s="91" t="s">
        <v>173</v>
      </c>
      <c r="B35" s="9" t="s">
        <v>60</v>
      </c>
      <c r="C35" s="9" t="s">
        <v>60</v>
      </c>
      <c r="D35" s="9" t="s">
        <v>60</v>
      </c>
      <c r="E35" s="9" t="s">
        <v>60</v>
      </c>
      <c r="F35" s="9" t="s">
        <v>60</v>
      </c>
      <c r="G35" s="9" t="s">
        <v>60</v>
      </c>
      <c r="H35" s="9" t="s">
        <v>60</v>
      </c>
      <c r="I35" s="9" t="s">
        <v>60</v>
      </c>
      <c r="J35" s="9" t="s">
        <v>60</v>
      </c>
      <c r="K35" s="9" t="s">
        <v>60</v>
      </c>
      <c r="L35" s="9" t="s">
        <v>60</v>
      </c>
      <c r="M35" s="9" t="s">
        <v>60</v>
      </c>
      <c r="N35" s="9" t="s">
        <v>60</v>
      </c>
      <c r="O35" s="9" t="s">
        <v>60</v>
      </c>
      <c r="P35" s="9" t="s">
        <v>60</v>
      </c>
      <c r="Q35" s="9" t="s">
        <v>60</v>
      </c>
      <c r="R35" s="9" t="s">
        <v>60</v>
      </c>
      <c r="S35" s="9" t="s">
        <v>60</v>
      </c>
      <c r="T35" s="9" t="s">
        <v>60</v>
      </c>
      <c r="U35" s="9" t="s">
        <v>60</v>
      </c>
      <c r="V35" s="9" t="s">
        <v>60</v>
      </c>
    </row>
    <row r="36" spans="1:22" ht="14.25" x14ac:dyDescent="0.25">
      <c r="A36" s="92" t="s">
        <v>174</v>
      </c>
      <c r="B36" s="9" t="s">
        <v>60</v>
      </c>
      <c r="C36" s="9" t="s">
        <v>60</v>
      </c>
      <c r="D36" s="9" t="s">
        <v>60</v>
      </c>
      <c r="E36" s="9" t="s">
        <v>60</v>
      </c>
      <c r="F36" s="9" t="s">
        <v>60</v>
      </c>
      <c r="G36" s="9" t="s">
        <v>60</v>
      </c>
      <c r="H36" s="9" t="s">
        <v>60</v>
      </c>
      <c r="I36" s="9" t="s">
        <v>60</v>
      </c>
      <c r="J36" s="9" t="s">
        <v>60</v>
      </c>
      <c r="K36" s="9" t="s">
        <v>60</v>
      </c>
      <c r="L36" s="9" t="s">
        <v>60</v>
      </c>
      <c r="M36" s="9" t="s">
        <v>60</v>
      </c>
      <c r="N36" s="9" t="s">
        <v>60</v>
      </c>
      <c r="O36" s="9" t="s">
        <v>60</v>
      </c>
      <c r="P36" s="9" t="s">
        <v>60</v>
      </c>
      <c r="Q36" s="9" t="s">
        <v>60</v>
      </c>
      <c r="R36" s="9" t="s">
        <v>60</v>
      </c>
      <c r="S36" s="9" t="s">
        <v>60</v>
      </c>
      <c r="T36" s="9" t="s">
        <v>60</v>
      </c>
      <c r="U36" s="9" t="s">
        <v>60</v>
      </c>
      <c r="V36" s="9" t="s">
        <v>60</v>
      </c>
    </row>
    <row r="37" spans="1:22" ht="15" thickBot="1" x14ac:dyDescent="0.3">
      <c r="A37" s="39" t="s">
        <v>42</v>
      </c>
      <c r="B37" s="9" t="s">
        <v>60</v>
      </c>
      <c r="C37" s="9" t="s">
        <v>60</v>
      </c>
      <c r="D37" s="9" t="s">
        <v>60</v>
      </c>
      <c r="E37" s="9" t="s">
        <v>60</v>
      </c>
      <c r="F37" s="9" t="s">
        <v>60</v>
      </c>
      <c r="G37" s="9" t="s">
        <v>60</v>
      </c>
      <c r="H37" s="9" t="s">
        <v>60</v>
      </c>
      <c r="I37" s="9" t="s">
        <v>60</v>
      </c>
      <c r="J37" s="9" t="s">
        <v>60</v>
      </c>
      <c r="K37" s="9" t="s">
        <v>60</v>
      </c>
      <c r="L37" s="9" t="s">
        <v>60</v>
      </c>
      <c r="M37" s="9" t="s">
        <v>60</v>
      </c>
      <c r="N37" s="9" t="s">
        <v>60</v>
      </c>
      <c r="O37" s="9" t="s">
        <v>60</v>
      </c>
      <c r="P37" s="9" t="s">
        <v>60</v>
      </c>
      <c r="Q37" s="9" t="s">
        <v>60</v>
      </c>
      <c r="R37" s="9" t="s">
        <v>60</v>
      </c>
      <c r="S37" s="9" t="s">
        <v>60</v>
      </c>
      <c r="T37" s="9" t="s">
        <v>60</v>
      </c>
      <c r="U37" s="9" t="s">
        <v>60</v>
      </c>
      <c r="V37" s="9" t="s">
        <v>60</v>
      </c>
    </row>
    <row r="38" spans="1:22" ht="15" thickBot="1" x14ac:dyDescent="0.3">
      <c r="A38" s="134">
        <v>2007</v>
      </c>
      <c r="B38" s="135" t="s">
        <v>110</v>
      </c>
      <c r="C38" s="135" t="s">
        <v>111</v>
      </c>
      <c r="D38" s="135" t="s">
        <v>112</v>
      </c>
      <c r="E38" s="135" t="s">
        <v>113</v>
      </c>
      <c r="F38" s="135" t="s">
        <v>114</v>
      </c>
      <c r="G38" s="135" t="s">
        <v>145</v>
      </c>
      <c r="H38" s="135" t="s">
        <v>115</v>
      </c>
      <c r="I38" s="135" t="s">
        <v>116</v>
      </c>
      <c r="J38" s="135" t="s">
        <v>117</v>
      </c>
      <c r="K38" s="135" t="s">
        <v>118</v>
      </c>
      <c r="L38" s="135" t="s">
        <v>119</v>
      </c>
      <c r="M38" s="135" t="s">
        <v>120</v>
      </c>
      <c r="N38" s="135" t="s">
        <v>121</v>
      </c>
      <c r="O38" s="135" t="s">
        <v>122</v>
      </c>
      <c r="P38" s="135" t="s">
        <v>123</v>
      </c>
      <c r="Q38" s="135" t="s">
        <v>124</v>
      </c>
      <c r="R38" s="135" t="s">
        <v>125</v>
      </c>
      <c r="S38" s="135" t="s">
        <v>126</v>
      </c>
      <c r="T38" s="135" t="s">
        <v>149</v>
      </c>
      <c r="U38" s="135" t="s">
        <v>127</v>
      </c>
      <c r="V38" s="135" t="s">
        <v>128</v>
      </c>
    </row>
    <row r="39" spans="1:22" ht="14.25" x14ac:dyDescent="0.25">
      <c r="A39" s="91" t="s">
        <v>173</v>
      </c>
      <c r="B39" s="9" t="s">
        <v>60</v>
      </c>
      <c r="C39" s="9" t="s">
        <v>60</v>
      </c>
      <c r="D39" s="9" t="s">
        <v>60</v>
      </c>
      <c r="E39" s="9" t="s">
        <v>60</v>
      </c>
      <c r="F39" s="9" t="s">
        <v>60</v>
      </c>
      <c r="G39" s="9" t="s">
        <v>60</v>
      </c>
      <c r="H39" s="9" t="s">
        <v>60</v>
      </c>
      <c r="I39" s="9" t="s">
        <v>60</v>
      </c>
      <c r="J39" s="9" t="s">
        <v>60</v>
      </c>
      <c r="K39" s="9" t="s">
        <v>60</v>
      </c>
      <c r="L39" s="9" t="s">
        <v>60</v>
      </c>
      <c r="M39" s="9" t="s">
        <v>60</v>
      </c>
      <c r="N39" s="9" t="s">
        <v>60</v>
      </c>
      <c r="O39" s="9" t="s">
        <v>60</v>
      </c>
      <c r="P39" s="9" t="s">
        <v>60</v>
      </c>
      <c r="Q39" s="9" t="s">
        <v>60</v>
      </c>
      <c r="R39" s="9" t="s">
        <v>60</v>
      </c>
      <c r="S39" s="9" t="s">
        <v>60</v>
      </c>
      <c r="T39" s="9" t="s">
        <v>60</v>
      </c>
      <c r="U39" s="9" t="s">
        <v>60</v>
      </c>
      <c r="V39" s="9" t="s">
        <v>60</v>
      </c>
    </row>
    <row r="40" spans="1:22" ht="14.25" x14ac:dyDescent="0.25">
      <c r="A40" s="92" t="s">
        <v>174</v>
      </c>
      <c r="B40" s="9" t="s">
        <v>60</v>
      </c>
      <c r="C40" s="9" t="s">
        <v>60</v>
      </c>
      <c r="D40" s="9" t="s">
        <v>60</v>
      </c>
      <c r="E40" s="9" t="s">
        <v>60</v>
      </c>
      <c r="F40" s="9" t="s">
        <v>60</v>
      </c>
      <c r="G40" s="9" t="s">
        <v>60</v>
      </c>
      <c r="H40" s="9" t="s">
        <v>60</v>
      </c>
      <c r="I40" s="9" t="s">
        <v>60</v>
      </c>
      <c r="J40" s="9" t="s">
        <v>60</v>
      </c>
      <c r="K40" s="9" t="s">
        <v>60</v>
      </c>
      <c r="L40" s="9" t="s">
        <v>60</v>
      </c>
      <c r="M40" s="9" t="s">
        <v>60</v>
      </c>
      <c r="N40" s="9" t="s">
        <v>60</v>
      </c>
      <c r="O40" s="9" t="s">
        <v>60</v>
      </c>
      <c r="P40" s="9" t="s">
        <v>60</v>
      </c>
      <c r="Q40" s="9" t="s">
        <v>60</v>
      </c>
      <c r="R40" s="9" t="s">
        <v>60</v>
      </c>
      <c r="S40" s="9" t="s">
        <v>60</v>
      </c>
      <c r="T40" s="9" t="s">
        <v>60</v>
      </c>
      <c r="U40" s="9" t="s">
        <v>60</v>
      </c>
      <c r="V40" s="9" t="s">
        <v>60</v>
      </c>
    </row>
    <row r="41" spans="1:22" ht="15" thickBot="1" x14ac:dyDescent="0.3">
      <c r="A41" s="39" t="s">
        <v>42</v>
      </c>
      <c r="B41" s="9" t="s">
        <v>60</v>
      </c>
      <c r="C41" s="9" t="s">
        <v>60</v>
      </c>
      <c r="D41" s="9" t="s">
        <v>60</v>
      </c>
      <c r="E41" s="9" t="s">
        <v>60</v>
      </c>
      <c r="F41" s="9" t="s">
        <v>60</v>
      </c>
      <c r="G41" s="9" t="s">
        <v>60</v>
      </c>
      <c r="H41" s="9" t="s">
        <v>60</v>
      </c>
      <c r="I41" s="9" t="s">
        <v>60</v>
      </c>
      <c r="J41" s="9" t="s">
        <v>60</v>
      </c>
      <c r="K41" s="9" t="s">
        <v>60</v>
      </c>
      <c r="L41" s="9" t="s">
        <v>60</v>
      </c>
      <c r="M41" s="9" t="s">
        <v>60</v>
      </c>
      <c r="N41" s="9" t="s">
        <v>60</v>
      </c>
      <c r="O41" s="9" t="s">
        <v>60</v>
      </c>
      <c r="P41" s="9" t="s">
        <v>60</v>
      </c>
      <c r="Q41" s="9" t="s">
        <v>60</v>
      </c>
      <c r="R41" s="9" t="s">
        <v>60</v>
      </c>
      <c r="S41" s="9" t="s">
        <v>60</v>
      </c>
      <c r="T41" s="9" t="s">
        <v>60</v>
      </c>
      <c r="U41" s="9" t="s">
        <v>60</v>
      </c>
      <c r="V41" s="9" t="s">
        <v>60</v>
      </c>
    </row>
    <row r="42" spans="1:22" ht="15" thickBot="1" x14ac:dyDescent="0.3">
      <c r="A42" s="134">
        <v>2006</v>
      </c>
      <c r="B42" s="135" t="s">
        <v>110</v>
      </c>
      <c r="C42" s="135" t="s">
        <v>111</v>
      </c>
      <c r="D42" s="135" t="s">
        <v>112</v>
      </c>
      <c r="E42" s="135" t="s">
        <v>113</v>
      </c>
      <c r="F42" s="135" t="s">
        <v>114</v>
      </c>
      <c r="G42" s="135" t="s">
        <v>145</v>
      </c>
      <c r="H42" s="135" t="s">
        <v>115</v>
      </c>
      <c r="I42" s="135" t="s">
        <v>116</v>
      </c>
      <c r="J42" s="135" t="s">
        <v>117</v>
      </c>
      <c r="K42" s="135" t="s">
        <v>118</v>
      </c>
      <c r="L42" s="135" t="s">
        <v>119</v>
      </c>
      <c r="M42" s="135" t="s">
        <v>120</v>
      </c>
      <c r="N42" s="135" t="s">
        <v>121</v>
      </c>
      <c r="O42" s="135" t="s">
        <v>122</v>
      </c>
      <c r="P42" s="135" t="s">
        <v>123</v>
      </c>
      <c r="Q42" s="135" t="s">
        <v>124</v>
      </c>
      <c r="R42" s="135" t="s">
        <v>125</v>
      </c>
      <c r="S42" s="135" t="s">
        <v>126</v>
      </c>
      <c r="T42" s="135" t="s">
        <v>149</v>
      </c>
      <c r="U42" s="135" t="s">
        <v>127</v>
      </c>
      <c r="V42" s="135" t="s">
        <v>128</v>
      </c>
    </row>
    <row r="43" spans="1:22" ht="14.25" x14ac:dyDescent="0.25">
      <c r="A43" s="91" t="s">
        <v>173</v>
      </c>
      <c r="B43" s="9" t="s">
        <v>60</v>
      </c>
      <c r="C43" s="9" t="s">
        <v>60</v>
      </c>
      <c r="D43" s="9" t="s">
        <v>60</v>
      </c>
      <c r="E43" s="9" t="s">
        <v>60</v>
      </c>
      <c r="F43" s="9" t="s">
        <v>60</v>
      </c>
      <c r="G43" s="9" t="s">
        <v>60</v>
      </c>
      <c r="H43" s="9" t="s">
        <v>60</v>
      </c>
      <c r="I43" s="9" t="s">
        <v>60</v>
      </c>
      <c r="J43" s="9" t="s">
        <v>60</v>
      </c>
      <c r="K43" s="9" t="s">
        <v>60</v>
      </c>
      <c r="L43" s="9" t="s">
        <v>60</v>
      </c>
      <c r="M43" s="9" t="s">
        <v>60</v>
      </c>
      <c r="N43" s="9" t="s">
        <v>60</v>
      </c>
      <c r="O43" s="9" t="s">
        <v>60</v>
      </c>
      <c r="P43" s="9" t="s">
        <v>60</v>
      </c>
      <c r="Q43" s="9" t="s">
        <v>60</v>
      </c>
      <c r="R43" s="9" t="s">
        <v>60</v>
      </c>
      <c r="S43" s="9" t="s">
        <v>60</v>
      </c>
      <c r="T43" s="9" t="s">
        <v>60</v>
      </c>
      <c r="U43" s="9" t="s">
        <v>60</v>
      </c>
      <c r="V43" s="9" t="s">
        <v>60</v>
      </c>
    </row>
    <row r="44" spans="1:22" ht="14.25" x14ac:dyDescent="0.25">
      <c r="A44" s="92" t="s">
        <v>174</v>
      </c>
      <c r="B44" s="9" t="s">
        <v>60</v>
      </c>
      <c r="C44" s="9" t="s">
        <v>60</v>
      </c>
      <c r="D44" s="9" t="s">
        <v>60</v>
      </c>
      <c r="E44" s="9" t="s">
        <v>60</v>
      </c>
      <c r="F44" s="9" t="s">
        <v>60</v>
      </c>
      <c r="G44" s="9" t="s">
        <v>60</v>
      </c>
      <c r="H44" s="9" t="s">
        <v>60</v>
      </c>
      <c r="I44" s="9" t="s">
        <v>60</v>
      </c>
      <c r="J44" s="9" t="s">
        <v>60</v>
      </c>
      <c r="K44" s="9" t="s">
        <v>60</v>
      </c>
      <c r="L44" s="9" t="s">
        <v>60</v>
      </c>
      <c r="M44" s="9" t="s">
        <v>60</v>
      </c>
      <c r="N44" s="9" t="s">
        <v>60</v>
      </c>
      <c r="O44" s="9" t="s">
        <v>60</v>
      </c>
      <c r="P44" s="9" t="s">
        <v>60</v>
      </c>
      <c r="Q44" s="9" t="s">
        <v>60</v>
      </c>
      <c r="R44" s="9" t="s">
        <v>60</v>
      </c>
      <c r="S44" s="9" t="s">
        <v>60</v>
      </c>
      <c r="T44" s="9" t="s">
        <v>60</v>
      </c>
      <c r="U44" s="9" t="s">
        <v>60</v>
      </c>
      <c r="V44" s="9" t="s">
        <v>60</v>
      </c>
    </row>
    <row r="45" spans="1:22" ht="15" thickBot="1" x14ac:dyDescent="0.3">
      <c r="A45" s="39" t="s">
        <v>42</v>
      </c>
      <c r="B45" s="9" t="s">
        <v>60</v>
      </c>
      <c r="C45" s="9" t="s">
        <v>60</v>
      </c>
      <c r="D45" s="9" t="s">
        <v>60</v>
      </c>
      <c r="E45" s="9" t="s">
        <v>60</v>
      </c>
      <c r="F45" s="9" t="s">
        <v>60</v>
      </c>
      <c r="G45" s="9" t="s">
        <v>60</v>
      </c>
      <c r="H45" s="9" t="s">
        <v>60</v>
      </c>
      <c r="I45" s="9" t="s">
        <v>60</v>
      </c>
      <c r="J45" s="9" t="s">
        <v>60</v>
      </c>
      <c r="K45" s="9" t="s">
        <v>60</v>
      </c>
      <c r="L45" s="9" t="s">
        <v>60</v>
      </c>
      <c r="M45" s="9" t="s">
        <v>60</v>
      </c>
      <c r="N45" s="9" t="s">
        <v>60</v>
      </c>
      <c r="O45" s="9" t="s">
        <v>60</v>
      </c>
      <c r="P45" s="9" t="s">
        <v>60</v>
      </c>
      <c r="Q45" s="9" t="s">
        <v>60</v>
      </c>
      <c r="R45" s="9" t="s">
        <v>60</v>
      </c>
      <c r="S45" s="9" t="s">
        <v>60</v>
      </c>
      <c r="T45" s="9" t="s">
        <v>60</v>
      </c>
      <c r="U45" s="9" t="s">
        <v>60</v>
      </c>
      <c r="V45" s="9" t="s">
        <v>60</v>
      </c>
    </row>
    <row r="47" spans="1:22" ht="14.25" thickBot="1" x14ac:dyDescent="0.3">
      <c r="A47" s="183" t="s">
        <v>140</v>
      </c>
      <c r="B47" s="183"/>
      <c r="C47" s="183"/>
      <c r="D47" s="34"/>
      <c r="F47" s="183" t="s">
        <v>141</v>
      </c>
      <c r="G47" s="183"/>
      <c r="H47" s="183"/>
      <c r="I47" s="183"/>
      <c r="J47" s="183"/>
      <c r="K47" s="183"/>
    </row>
    <row r="48" spans="1:22" ht="15" thickBot="1" x14ac:dyDescent="0.3">
      <c r="A48" s="136">
        <v>2019</v>
      </c>
      <c r="B48" s="135" t="s">
        <v>129</v>
      </c>
      <c r="C48" s="135" t="s">
        <v>130</v>
      </c>
      <c r="F48" s="136">
        <v>2019</v>
      </c>
      <c r="G48" s="147" t="s">
        <v>131</v>
      </c>
      <c r="H48" s="147" t="s">
        <v>132</v>
      </c>
      <c r="I48" s="147" t="s">
        <v>133</v>
      </c>
      <c r="J48" s="147" t="s">
        <v>134</v>
      </c>
      <c r="K48" s="147" t="s">
        <v>135</v>
      </c>
    </row>
    <row r="49" spans="1:11" ht="14.25" x14ac:dyDescent="0.25">
      <c r="A49" s="91" t="s">
        <v>173</v>
      </c>
      <c r="B49" s="9">
        <v>0.89497601615753597</v>
      </c>
      <c r="C49" s="9">
        <v>0.8854234351310375</v>
      </c>
      <c r="F49" s="91" t="s">
        <v>173</v>
      </c>
      <c r="G49" s="9">
        <v>0.96718749999999998</v>
      </c>
      <c r="H49" s="9">
        <v>0.92242114236999162</v>
      </c>
      <c r="I49" s="9">
        <v>0.90744215134459039</v>
      </c>
      <c r="J49" s="9">
        <v>0.89607390300230949</v>
      </c>
      <c r="K49" s="9">
        <v>0.78675754625121708</v>
      </c>
    </row>
    <row r="50" spans="1:11" ht="14.25" x14ac:dyDescent="0.25">
      <c r="A50" s="92" t="s">
        <v>174</v>
      </c>
      <c r="B50" s="9">
        <v>0.10047967684928048</v>
      </c>
      <c r="C50" s="9">
        <v>0.10959497509205111</v>
      </c>
      <c r="F50" s="92" t="s">
        <v>174</v>
      </c>
      <c r="G50" s="9">
        <v>3.2031249999999997E-2</v>
      </c>
      <c r="H50" s="9">
        <v>7.5447570332480812E-2</v>
      </c>
      <c r="I50" s="9">
        <v>8.943089430894309E-2</v>
      </c>
      <c r="J50" s="9">
        <v>9.7767513471901463E-2</v>
      </c>
      <c r="K50" s="9">
        <v>0.20253164556962028</v>
      </c>
    </row>
    <row r="51" spans="1:11" ht="15" thickBot="1" x14ac:dyDescent="0.3">
      <c r="A51" s="39" t="s">
        <v>42</v>
      </c>
      <c r="B51" s="10">
        <f>100%-SUM(B49:B50)</f>
        <v>4.5443069931835334E-3</v>
      </c>
      <c r="C51" s="10">
        <f>100%-SUM(C49:C50)</f>
        <v>4.9815897769114326E-3</v>
      </c>
      <c r="F51" s="39" t="s">
        <v>42</v>
      </c>
      <c r="G51" s="10">
        <f>100%-SUM(G49:G50)</f>
        <v>7.8125000000006661E-4</v>
      </c>
      <c r="H51" s="10">
        <f>100%-SUM(H49:H50)</f>
        <v>2.1312872975275399E-3</v>
      </c>
      <c r="I51" s="10">
        <f t="shared" ref="I51:K51" si="5">100%-SUM(I49:I50)</f>
        <v>3.1269543464664817E-3</v>
      </c>
      <c r="J51" s="10">
        <f t="shared" si="5"/>
        <v>6.1585835257890187E-3</v>
      </c>
      <c r="K51" s="10">
        <f t="shared" si="5"/>
        <v>1.0710808179162701E-2</v>
      </c>
    </row>
    <row r="52" spans="1:11" ht="15" thickBot="1" x14ac:dyDescent="0.3">
      <c r="A52" s="136">
        <v>2017</v>
      </c>
      <c r="B52" s="135" t="s">
        <v>129</v>
      </c>
      <c r="C52" s="135" t="s">
        <v>130</v>
      </c>
      <c r="F52" s="136">
        <v>2017</v>
      </c>
      <c r="G52" s="147" t="s">
        <v>131</v>
      </c>
      <c r="H52" s="147" t="s">
        <v>132</v>
      </c>
      <c r="I52" s="147" t="s">
        <v>133</v>
      </c>
      <c r="J52" s="147" t="s">
        <v>134</v>
      </c>
      <c r="K52" s="147" t="s">
        <v>135</v>
      </c>
    </row>
    <row r="53" spans="1:11" ht="14.25" x14ac:dyDescent="0.25">
      <c r="A53" s="91" t="s">
        <v>173</v>
      </c>
      <c r="B53" s="9">
        <v>0.88086642599277976</v>
      </c>
      <c r="C53" s="9">
        <v>0.83189122373300384</v>
      </c>
      <c r="F53" s="91" t="s">
        <v>173</v>
      </c>
      <c r="G53" s="9">
        <v>0.97215777262180969</v>
      </c>
      <c r="H53" s="9">
        <v>0.92482100238663489</v>
      </c>
      <c r="I53" s="9">
        <v>0.86821705426356588</v>
      </c>
      <c r="J53" s="9">
        <v>0.87612612612612617</v>
      </c>
      <c r="K53" s="9">
        <v>0.69121447028423777</v>
      </c>
    </row>
    <row r="54" spans="1:11" ht="14.25" x14ac:dyDescent="0.25">
      <c r="A54" s="92" t="s">
        <v>174</v>
      </c>
      <c r="B54" s="9">
        <v>0.11552346570397112</v>
      </c>
      <c r="C54" s="9">
        <v>0.15698393077873918</v>
      </c>
      <c r="F54" s="92" t="s">
        <v>174</v>
      </c>
      <c r="G54" s="9">
        <v>2.7842227378190251E-2</v>
      </c>
      <c r="H54" s="9">
        <v>7.5178997613365162E-2</v>
      </c>
      <c r="I54" s="9">
        <v>0.12209302325581393</v>
      </c>
      <c r="J54" s="9">
        <v>0.12162162162162163</v>
      </c>
      <c r="K54" s="9">
        <v>0.2868217054263566</v>
      </c>
    </row>
    <row r="55" spans="1:11" ht="15" thickBot="1" x14ac:dyDescent="0.3">
      <c r="A55" s="39" t="s">
        <v>42</v>
      </c>
      <c r="B55" s="10">
        <f>100%-SUM(B53:B54)</f>
        <v>3.6101083032491488E-3</v>
      </c>
      <c r="C55" s="10">
        <f>100%-SUM(C53:C54)</f>
        <v>1.1124845488256985E-2</v>
      </c>
      <c r="F55" s="39" t="s">
        <v>42</v>
      </c>
      <c r="G55" s="10">
        <f>100%-SUM(G53:G54)</f>
        <v>0</v>
      </c>
      <c r="H55" s="10">
        <f>100%-SUM(H53:H54)</f>
        <v>0</v>
      </c>
      <c r="I55" s="10">
        <f t="shared" ref="I55" si="6">100%-SUM(I53:I54)</f>
        <v>9.6899224806201723E-3</v>
      </c>
      <c r="J55" s="10">
        <f t="shared" ref="J55" si="7">100%-SUM(J53:J54)</f>
        <v>2.2522522522522292E-3</v>
      </c>
      <c r="K55" s="10">
        <f t="shared" ref="K55" si="8">100%-SUM(K53:K54)</f>
        <v>2.1963824289405576E-2</v>
      </c>
    </row>
    <row r="56" spans="1:11" ht="15" thickBot="1" x14ac:dyDescent="0.3">
      <c r="A56" s="136">
        <v>2016</v>
      </c>
      <c r="B56" s="135" t="s">
        <v>129</v>
      </c>
      <c r="C56" s="135" t="s">
        <v>130</v>
      </c>
      <c r="F56" s="136">
        <v>2016</v>
      </c>
      <c r="G56" s="147" t="s">
        <v>136</v>
      </c>
      <c r="H56" s="147" t="s">
        <v>132</v>
      </c>
      <c r="I56" s="147" t="s">
        <v>133</v>
      </c>
      <c r="J56" s="147" t="s">
        <v>134</v>
      </c>
      <c r="K56" s="147" t="s">
        <v>135</v>
      </c>
    </row>
    <row r="57" spans="1:11" ht="14.25" x14ac:dyDescent="0.25">
      <c r="A57" s="91" t="s">
        <v>173</v>
      </c>
      <c r="B57" s="9">
        <v>0.89101734403313482</v>
      </c>
      <c r="C57" s="9">
        <v>0.87138882944575224</v>
      </c>
      <c r="F57" s="91" t="s">
        <v>173</v>
      </c>
      <c r="G57" s="9">
        <v>0.96111518708730737</v>
      </c>
      <c r="H57" s="9">
        <v>0.92291401948326979</v>
      </c>
      <c r="I57" s="9">
        <v>0.90977443609022557</v>
      </c>
      <c r="J57" s="9">
        <v>0.89027653880463875</v>
      </c>
      <c r="K57" s="9">
        <v>0.75190839694656486</v>
      </c>
    </row>
    <row r="58" spans="1:11" ht="14.25" x14ac:dyDescent="0.25">
      <c r="A58" s="92" t="s">
        <v>174</v>
      </c>
      <c r="B58" s="9">
        <v>0.10354646647683148</v>
      </c>
      <c r="C58" s="9">
        <v>0.12176332120693345</v>
      </c>
      <c r="F58" s="92" t="s">
        <v>174</v>
      </c>
      <c r="G58" s="9">
        <v>3.5216434336023478E-2</v>
      </c>
      <c r="H58" s="9">
        <v>7.5391783142736132E-2</v>
      </c>
      <c r="I58" s="9">
        <v>8.834586466165413E-2</v>
      </c>
      <c r="J58" s="9">
        <v>0.1008028545941124</v>
      </c>
      <c r="K58" s="9">
        <v>0.23330152671755722</v>
      </c>
    </row>
    <row r="59" spans="1:11" ht="15" thickBot="1" x14ac:dyDescent="0.3">
      <c r="A59" s="39" t="s">
        <v>42</v>
      </c>
      <c r="B59" s="10">
        <f>100%-SUM(B57:B58)</f>
        <v>5.4361894900336605E-3</v>
      </c>
      <c r="C59" s="10">
        <f>100%-SUM(C57:C58)</f>
        <v>6.8478493473143054E-3</v>
      </c>
      <c r="F59" s="39" t="s">
        <v>42</v>
      </c>
      <c r="G59" s="10">
        <f>100%-SUM(G57:G58)</f>
        <v>3.668378576669129E-3</v>
      </c>
      <c r="H59" s="10">
        <f>100%-SUM(H57:H58)</f>
        <v>1.6941973739941218E-3</v>
      </c>
      <c r="I59" s="10">
        <f t="shared" ref="I59" si="9">100%-SUM(I57:I58)</f>
        <v>1.879699248120259E-3</v>
      </c>
      <c r="J59" s="10">
        <f t="shared" ref="J59" si="10">100%-SUM(J57:J58)</f>
        <v>8.9206066012488261E-3</v>
      </c>
      <c r="K59" s="10">
        <f t="shared" ref="K59" si="11">100%-SUM(K57:K58)</f>
        <v>1.4790076335877922E-2</v>
      </c>
    </row>
    <row r="60" spans="1:11" ht="15" thickBot="1" x14ac:dyDescent="0.3">
      <c r="A60" s="136">
        <v>2014</v>
      </c>
      <c r="B60" s="135" t="s">
        <v>129</v>
      </c>
      <c r="C60" s="135" t="s">
        <v>130</v>
      </c>
      <c r="F60" s="136">
        <v>2014</v>
      </c>
      <c r="G60" s="147" t="s">
        <v>136</v>
      </c>
      <c r="H60" s="147" t="s">
        <v>132</v>
      </c>
      <c r="I60" s="147" t="s">
        <v>133</v>
      </c>
      <c r="J60" s="147" t="s">
        <v>134</v>
      </c>
      <c r="K60" s="147" t="s">
        <v>135</v>
      </c>
    </row>
    <row r="61" spans="1:11" ht="14.25" x14ac:dyDescent="0.25">
      <c r="A61" s="91" t="s">
        <v>173</v>
      </c>
      <c r="B61" s="9">
        <v>0.87264957264957266</v>
      </c>
      <c r="C61" s="9">
        <v>0.86296296296296293</v>
      </c>
      <c r="F61" s="91" t="s">
        <v>173</v>
      </c>
      <c r="G61" s="9">
        <v>0.94456762749445677</v>
      </c>
      <c r="H61" s="9">
        <v>0.91379310344827591</v>
      </c>
      <c r="I61" s="9">
        <v>0.88636363636363635</v>
      </c>
      <c r="J61" s="9">
        <v>0.84520123839009287</v>
      </c>
      <c r="K61" s="9">
        <v>0.73913043478260865</v>
      </c>
    </row>
    <row r="62" spans="1:11" ht="14.25" x14ac:dyDescent="0.25">
      <c r="A62" s="92" t="s">
        <v>174</v>
      </c>
      <c r="B62" s="9">
        <v>0.12222222222222222</v>
      </c>
      <c r="C62" s="9">
        <v>0.13407407407407407</v>
      </c>
      <c r="F62" s="92" t="s">
        <v>174</v>
      </c>
      <c r="G62" s="9">
        <v>5.0997782705099776E-2</v>
      </c>
      <c r="H62" s="9">
        <v>8.3554376657824919E-2</v>
      </c>
      <c r="I62" s="9">
        <v>0.10681818181818181</v>
      </c>
      <c r="J62" s="9">
        <v>0.15170278637770898</v>
      </c>
      <c r="K62" s="9">
        <v>0.25724637681159418</v>
      </c>
    </row>
    <row r="63" spans="1:11" ht="15" thickBot="1" x14ac:dyDescent="0.3">
      <c r="A63" s="39" t="s">
        <v>42</v>
      </c>
      <c r="B63" s="10">
        <f>100%-SUM(B61:B62)</f>
        <v>5.12820512820511E-3</v>
      </c>
      <c r="C63" s="10">
        <f>100%-SUM(C61:C62)</f>
        <v>2.9629629629630561E-3</v>
      </c>
      <c r="F63" s="39" t="s">
        <v>42</v>
      </c>
      <c r="G63" s="10">
        <f>100%-SUM(G61:G62)</f>
        <v>4.4345898004434225E-3</v>
      </c>
      <c r="H63" s="10">
        <f>100%-SUM(H61:H62)</f>
        <v>2.6525198938991412E-3</v>
      </c>
      <c r="I63" s="10">
        <f t="shared" ref="I63" si="12">100%-SUM(I61:I62)</f>
        <v>6.8181818181818343E-3</v>
      </c>
      <c r="J63" s="10">
        <f t="shared" ref="J63" si="13">100%-SUM(J61:J62)</f>
        <v>3.0959752321981782E-3</v>
      </c>
      <c r="K63" s="10">
        <f t="shared" ref="K63" si="14">100%-SUM(K61:K62)</f>
        <v>3.6231884057971175E-3</v>
      </c>
    </row>
    <row r="64" spans="1:11" ht="15" thickBot="1" x14ac:dyDescent="0.3">
      <c r="A64" s="136">
        <v>2012</v>
      </c>
      <c r="B64" s="135" t="s">
        <v>129</v>
      </c>
      <c r="C64" s="135" t="s">
        <v>130</v>
      </c>
      <c r="F64" s="136">
        <v>2012</v>
      </c>
      <c r="G64" s="147" t="s">
        <v>136</v>
      </c>
      <c r="H64" s="147" t="s">
        <v>132</v>
      </c>
      <c r="I64" s="147" t="s">
        <v>133</v>
      </c>
      <c r="J64" s="147" t="s">
        <v>134</v>
      </c>
      <c r="K64" s="147" t="s">
        <v>135</v>
      </c>
    </row>
    <row r="65" spans="1:11" ht="14.25" x14ac:dyDescent="0.25">
      <c r="A65" s="91" t="s">
        <v>173</v>
      </c>
      <c r="B65" s="9" t="s">
        <v>60</v>
      </c>
      <c r="C65" s="9" t="s">
        <v>60</v>
      </c>
      <c r="F65" s="91" t="s">
        <v>173</v>
      </c>
      <c r="G65" s="9" t="s">
        <v>60</v>
      </c>
      <c r="H65" s="9" t="s">
        <v>60</v>
      </c>
      <c r="I65" s="9" t="s">
        <v>60</v>
      </c>
      <c r="J65" s="9" t="s">
        <v>60</v>
      </c>
      <c r="K65" s="9" t="s">
        <v>60</v>
      </c>
    </row>
    <row r="66" spans="1:11" ht="14.25" x14ac:dyDescent="0.25">
      <c r="A66" s="92" t="s">
        <v>174</v>
      </c>
      <c r="B66" s="9" t="s">
        <v>60</v>
      </c>
      <c r="C66" s="9" t="s">
        <v>60</v>
      </c>
      <c r="F66" s="92" t="s">
        <v>174</v>
      </c>
      <c r="G66" s="9" t="s">
        <v>60</v>
      </c>
      <c r="H66" s="9" t="s">
        <v>60</v>
      </c>
      <c r="I66" s="9" t="s">
        <v>60</v>
      </c>
      <c r="J66" s="9" t="s">
        <v>60</v>
      </c>
      <c r="K66" s="9" t="s">
        <v>60</v>
      </c>
    </row>
    <row r="67" spans="1:11" ht="15" thickBot="1" x14ac:dyDescent="0.3">
      <c r="A67" s="39" t="s">
        <v>42</v>
      </c>
      <c r="B67" s="9" t="s">
        <v>60</v>
      </c>
      <c r="C67" s="9" t="s">
        <v>60</v>
      </c>
      <c r="F67" s="39" t="s">
        <v>42</v>
      </c>
      <c r="G67" s="9" t="s">
        <v>60</v>
      </c>
      <c r="H67" s="9" t="s">
        <v>60</v>
      </c>
      <c r="I67" s="9" t="s">
        <v>60</v>
      </c>
      <c r="J67" s="9" t="s">
        <v>60</v>
      </c>
      <c r="K67" s="9" t="s">
        <v>60</v>
      </c>
    </row>
    <row r="68" spans="1:11" ht="15" thickBot="1" x14ac:dyDescent="0.3">
      <c r="A68" s="134">
        <v>2009</v>
      </c>
      <c r="B68" s="135" t="s">
        <v>129</v>
      </c>
      <c r="C68" s="135" t="s">
        <v>130</v>
      </c>
      <c r="F68" s="134">
        <v>2009</v>
      </c>
      <c r="G68" s="147" t="s">
        <v>136</v>
      </c>
      <c r="H68" s="147" t="s">
        <v>132</v>
      </c>
      <c r="I68" s="147" t="s">
        <v>133</v>
      </c>
      <c r="J68" s="147" t="s">
        <v>134</v>
      </c>
      <c r="K68" s="147" t="s">
        <v>135</v>
      </c>
    </row>
    <row r="69" spans="1:11" ht="14.25" x14ac:dyDescent="0.25">
      <c r="A69" s="91" t="s">
        <v>173</v>
      </c>
      <c r="B69" s="9" t="s">
        <v>60</v>
      </c>
      <c r="C69" s="9" t="s">
        <v>60</v>
      </c>
      <c r="F69" s="91" t="s">
        <v>173</v>
      </c>
      <c r="G69" s="9" t="s">
        <v>60</v>
      </c>
      <c r="H69" s="9" t="s">
        <v>60</v>
      </c>
      <c r="I69" s="9" t="s">
        <v>60</v>
      </c>
      <c r="J69" s="9" t="s">
        <v>60</v>
      </c>
      <c r="K69" s="9" t="s">
        <v>60</v>
      </c>
    </row>
    <row r="70" spans="1:11" ht="14.25" x14ac:dyDescent="0.25">
      <c r="A70" s="92" t="s">
        <v>174</v>
      </c>
      <c r="B70" s="9" t="s">
        <v>60</v>
      </c>
      <c r="C70" s="9" t="s">
        <v>60</v>
      </c>
      <c r="F70" s="92" t="s">
        <v>174</v>
      </c>
      <c r="G70" s="9" t="s">
        <v>60</v>
      </c>
      <c r="H70" s="9" t="s">
        <v>60</v>
      </c>
      <c r="I70" s="9" t="s">
        <v>60</v>
      </c>
      <c r="J70" s="9" t="s">
        <v>60</v>
      </c>
      <c r="K70" s="9" t="s">
        <v>60</v>
      </c>
    </row>
    <row r="71" spans="1:11" ht="15" thickBot="1" x14ac:dyDescent="0.3">
      <c r="A71" s="39" t="s">
        <v>42</v>
      </c>
      <c r="B71" s="9" t="s">
        <v>60</v>
      </c>
      <c r="C71" s="9" t="s">
        <v>60</v>
      </c>
      <c r="F71" s="39" t="s">
        <v>42</v>
      </c>
      <c r="G71" s="9" t="s">
        <v>60</v>
      </c>
      <c r="H71" s="9" t="s">
        <v>60</v>
      </c>
      <c r="I71" s="9" t="s">
        <v>60</v>
      </c>
      <c r="J71" s="9" t="s">
        <v>60</v>
      </c>
      <c r="K71" s="9" t="s">
        <v>60</v>
      </c>
    </row>
    <row r="72" spans="1:11" ht="15" thickBot="1" x14ac:dyDescent="0.3">
      <c r="A72" s="136">
        <v>2008</v>
      </c>
      <c r="B72" s="135" t="s">
        <v>129</v>
      </c>
      <c r="C72" s="135" t="s">
        <v>130</v>
      </c>
      <c r="F72" s="136">
        <v>2008</v>
      </c>
      <c r="G72" s="147" t="s">
        <v>136</v>
      </c>
      <c r="H72" s="147" t="s">
        <v>132</v>
      </c>
      <c r="I72" s="147" t="s">
        <v>133</v>
      </c>
      <c r="J72" s="147" t="s">
        <v>134</v>
      </c>
      <c r="K72" s="147" t="s">
        <v>135</v>
      </c>
    </row>
    <row r="73" spans="1:11" ht="14.25" x14ac:dyDescent="0.25">
      <c r="A73" s="91" t="s">
        <v>173</v>
      </c>
      <c r="B73" s="9" t="s">
        <v>60</v>
      </c>
      <c r="C73" s="9" t="s">
        <v>60</v>
      </c>
      <c r="F73" s="91" t="s">
        <v>173</v>
      </c>
      <c r="G73" s="9" t="s">
        <v>60</v>
      </c>
      <c r="H73" s="9" t="s">
        <v>60</v>
      </c>
      <c r="I73" s="9" t="s">
        <v>60</v>
      </c>
      <c r="J73" s="9" t="s">
        <v>60</v>
      </c>
      <c r="K73" s="9" t="s">
        <v>60</v>
      </c>
    </row>
    <row r="74" spans="1:11" ht="14.25" x14ac:dyDescent="0.25">
      <c r="A74" s="92" t="s">
        <v>174</v>
      </c>
      <c r="B74" s="9" t="s">
        <v>60</v>
      </c>
      <c r="C74" s="9" t="s">
        <v>60</v>
      </c>
      <c r="F74" s="92" t="s">
        <v>174</v>
      </c>
      <c r="G74" s="9" t="s">
        <v>60</v>
      </c>
      <c r="H74" s="9" t="s">
        <v>60</v>
      </c>
      <c r="I74" s="9" t="s">
        <v>60</v>
      </c>
      <c r="J74" s="9" t="s">
        <v>60</v>
      </c>
      <c r="K74" s="9" t="s">
        <v>60</v>
      </c>
    </row>
    <row r="75" spans="1:11" ht="15" thickBot="1" x14ac:dyDescent="0.3">
      <c r="A75" s="39" t="s">
        <v>42</v>
      </c>
      <c r="B75" s="9" t="s">
        <v>60</v>
      </c>
      <c r="C75" s="9" t="s">
        <v>60</v>
      </c>
      <c r="F75" s="39" t="s">
        <v>42</v>
      </c>
      <c r="G75" s="9" t="s">
        <v>60</v>
      </c>
      <c r="H75" s="9" t="s">
        <v>60</v>
      </c>
      <c r="I75" s="9" t="s">
        <v>60</v>
      </c>
      <c r="J75" s="9" t="s">
        <v>60</v>
      </c>
      <c r="K75" s="9" t="s">
        <v>60</v>
      </c>
    </row>
    <row r="76" spans="1:11" ht="15" thickBot="1" x14ac:dyDescent="0.3">
      <c r="A76" s="134">
        <v>2007</v>
      </c>
      <c r="B76" s="135" t="s">
        <v>129</v>
      </c>
      <c r="C76" s="135" t="s">
        <v>130</v>
      </c>
      <c r="F76" s="134">
        <v>2007</v>
      </c>
      <c r="G76" s="147" t="s">
        <v>131</v>
      </c>
      <c r="H76" s="147" t="s">
        <v>132</v>
      </c>
      <c r="I76" s="147" t="s">
        <v>133</v>
      </c>
      <c r="J76" s="147" t="s">
        <v>134</v>
      </c>
      <c r="K76" s="147" t="s">
        <v>135</v>
      </c>
    </row>
    <row r="77" spans="1:11" ht="14.25" x14ac:dyDescent="0.25">
      <c r="A77" s="91" t="s">
        <v>173</v>
      </c>
      <c r="B77" s="9" t="s">
        <v>60</v>
      </c>
      <c r="C77" s="9" t="s">
        <v>60</v>
      </c>
      <c r="F77" s="91" t="s">
        <v>173</v>
      </c>
      <c r="G77" s="9" t="s">
        <v>60</v>
      </c>
      <c r="H77" s="9" t="s">
        <v>60</v>
      </c>
      <c r="I77" s="9" t="s">
        <v>60</v>
      </c>
      <c r="J77" s="9" t="s">
        <v>60</v>
      </c>
      <c r="K77" s="9" t="s">
        <v>60</v>
      </c>
    </row>
    <row r="78" spans="1:11" ht="14.25" x14ac:dyDescent="0.25">
      <c r="A78" s="92" t="s">
        <v>174</v>
      </c>
      <c r="B78" s="9" t="s">
        <v>60</v>
      </c>
      <c r="C78" s="9" t="s">
        <v>60</v>
      </c>
      <c r="F78" s="92" t="s">
        <v>174</v>
      </c>
      <c r="G78" s="9" t="s">
        <v>60</v>
      </c>
      <c r="H78" s="9" t="s">
        <v>60</v>
      </c>
      <c r="I78" s="9" t="s">
        <v>60</v>
      </c>
      <c r="J78" s="9" t="s">
        <v>60</v>
      </c>
      <c r="K78" s="9" t="s">
        <v>60</v>
      </c>
    </row>
    <row r="79" spans="1:11" ht="15" thickBot="1" x14ac:dyDescent="0.3">
      <c r="A79" s="39" t="s">
        <v>42</v>
      </c>
      <c r="B79" s="9" t="s">
        <v>60</v>
      </c>
      <c r="C79" s="9" t="s">
        <v>60</v>
      </c>
      <c r="F79" s="39" t="s">
        <v>42</v>
      </c>
      <c r="G79" s="9" t="s">
        <v>60</v>
      </c>
      <c r="H79" s="9" t="s">
        <v>60</v>
      </c>
      <c r="I79" s="9" t="s">
        <v>60</v>
      </c>
      <c r="J79" s="9" t="s">
        <v>60</v>
      </c>
      <c r="K79" s="9" t="s">
        <v>60</v>
      </c>
    </row>
    <row r="80" spans="1:11" ht="15" thickBot="1" x14ac:dyDescent="0.3">
      <c r="A80" s="134">
        <v>2006</v>
      </c>
      <c r="B80" s="135" t="s">
        <v>129</v>
      </c>
      <c r="C80" s="135" t="s">
        <v>130</v>
      </c>
      <c r="F80" s="134">
        <v>2006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91" t="s">
        <v>173</v>
      </c>
      <c r="B81" s="9" t="s">
        <v>60</v>
      </c>
      <c r="C81" s="9" t="s">
        <v>60</v>
      </c>
      <c r="F81" s="91" t="s">
        <v>173</v>
      </c>
      <c r="G81" s="9" t="s">
        <v>60</v>
      </c>
      <c r="H81" s="9" t="s">
        <v>60</v>
      </c>
      <c r="I81" s="9" t="s">
        <v>60</v>
      </c>
      <c r="J81" s="9" t="s">
        <v>60</v>
      </c>
      <c r="K81" s="9" t="s">
        <v>60</v>
      </c>
    </row>
    <row r="82" spans="1:11" ht="14.25" x14ac:dyDescent="0.25">
      <c r="A82" s="92" t="s">
        <v>174</v>
      </c>
      <c r="B82" s="9" t="s">
        <v>60</v>
      </c>
      <c r="C82" s="9" t="s">
        <v>60</v>
      </c>
      <c r="F82" s="92" t="s">
        <v>174</v>
      </c>
      <c r="G82" s="9" t="s">
        <v>60</v>
      </c>
      <c r="H82" s="9" t="s">
        <v>60</v>
      </c>
      <c r="I82" s="9" t="s">
        <v>60</v>
      </c>
      <c r="J82" s="9" t="s">
        <v>60</v>
      </c>
      <c r="K82" s="9" t="s">
        <v>60</v>
      </c>
    </row>
    <row r="83" spans="1:11" ht="15" thickBot="1" x14ac:dyDescent="0.3">
      <c r="A83" s="39" t="s">
        <v>42</v>
      </c>
      <c r="B83" s="9" t="s">
        <v>60</v>
      </c>
      <c r="C83" s="9" t="s">
        <v>60</v>
      </c>
      <c r="F83" s="39" t="s">
        <v>42</v>
      </c>
      <c r="G83" s="9" t="s">
        <v>60</v>
      </c>
      <c r="H83" s="9" t="s">
        <v>60</v>
      </c>
      <c r="I83" s="9" t="s">
        <v>60</v>
      </c>
      <c r="J83" s="9" t="s">
        <v>60</v>
      </c>
      <c r="K83" s="9" t="s">
        <v>60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92D050"/>
  </sheetPr>
  <dimension ref="A1:AF11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1" customWidth="1"/>
    <col min="2" max="25" width="17.5703125" style="1" customWidth="1"/>
    <col min="26" max="16384" width="10.85546875" style="1"/>
  </cols>
  <sheetData>
    <row r="1" spans="1:10" s="17" customFormat="1" ht="30" customHeight="1" x14ac:dyDescent="0.2">
      <c r="A1" s="15" t="s">
        <v>185</v>
      </c>
      <c r="B1" s="15"/>
      <c r="C1" s="15"/>
      <c r="D1" s="15"/>
      <c r="E1" s="15"/>
      <c r="F1" s="15"/>
      <c r="G1" s="15"/>
      <c r="H1" s="16"/>
      <c r="I1" s="16"/>
      <c r="J1" s="16"/>
    </row>
    <row r="3" spans="1:10" x14ac:dyDescent="0.25">
      <c r="A3" s="2" t="s">
        <v>95</v>
      </c>
    </row>
    <row r="4" spans="1:10" ht="15" customHeight="1" thickBot="1" x14ac:dyDescent="0.3">
      <c r="A4" s="152" t="s">
        <v>62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9">
        <v>2008</v>
      </c>
      <c r="I4" s="153">
        <v>2007</v>
      </c>
      <c r="J4" s="154">
        <v>2006</v>
      </c>
    </row>
    <row r="5" spans="1:10" ht="15" customHeight="1" x14ac:dyDescent="0.25">
      <c r="A5" s="4" t="s">
        <v>177</v>
      </c>
      <c r="B5" s="8">
        <v>0.245</v>
      </c>
      <c r="C5" s="8">
        <v>0.17299999999999999</v>
      </c>
      <c r="D5" s="8">
        <v>0.20499999999999999</v>
      </c>
      <c r="E5" s="8">
        <v>0.20399999999999999</v>
      </c>
      <c r="F5" s="8" t="s">
        <v>60</v>
      </c>
      <c r="G5" s="8" t="s">
        <v>60</v>
      </c>
      <c r="H5" s="8" t="s">
        <v>60</v>
      </c>
      <c r="I5" s="8" t="s">
        <v>60</v>
      </c>
      <c r="J5" s="35" t="s">
        <v>60</v>
      </c>
    </row>
    <row r="6" spans="1:10" ht="15" customHeight="1" x14ac:dyDescent="0.25">
      <c r="A6" s="5" t="s">
        <v>178</v>
      </c>
      <c r="B6" s="9">
        <v>0.751</v>
      </c>
      <c r="C6" s="9">
        <v>0.82699999999999996</v>
      </c>
      <c r="D6" s="9">
        <v>0.79300000000000004</v>
      </c>
      <c r="E6" s="9">
        <v>0.79100000000000004</v>
      </c>
      <c r="F6" s="9" t="s">
        <v>60</v>
      </c>
      <c r="G6" s="9" t="s">
        <v>60</v>
      </c>
      <c r="H6" s="9" t="s">
        <v>60</v>
      </c>
      <c r="I6" s="9" t="s">
        <v>60</v>
      </c>
      <c r="J6" s="36" t="s">
        <v>60</v>
      </c>
    </row>
    <row r="7" spans="1:10" ht="15" customHeight="1" thickBot="1" x14ac:dyDescent="0.3">
      <c r="A7" s="6" t="s">
        <v>179</v>
      </c>
      <c r="B7" s="10">
        <v>4.0000000000000001E-3</v>
      </c>
      <c r="C7" s="10">
        <v>1E-3</v>
      </c>
      <c r="D7" s="10">
        <v>2E-3</v>
      </c>
      <c r="E7" s="10">
        <v>4.0000000000000001E-3</v>
      </c>
      <c r="F7" s="10" t="s">
        <v>60</v>
      </c>
      <c r="G7" s="10" t="s">
        <v>60</v>
      </c>
      <c r="H7" s="10" t="s">
        <v>60</v>
      </c>
      <c r="I7" s="10" t="s">
        <v>60</v>
      </c>
      <c r="J7" s="37" t="s">
        <v>60</v>
      </c>
    </row>
    <row r="8" spans="1:10" ht="15" customHeight="1" x14ac:dyDescent="0.25"/>
    <row r="10" spans="1:10" x14ac:dyDescent="0.25">
      <c r="A10" s="2" t="s">
        <v>143</v>
      </c>
    </row>
    <row r="11" spans="1:10" ht="15" customHeight="1" x14ac:dyDescent="0.25">
      <c r="A11" s="155" t="s">
        <v>62</v>
      </c>
      <c r="B11" s="128">
        <v>2019</v>
      </c>
      <c r="C11" s="128">
        <v>2017</v>
      </c>
      <c r="D11" s="128">
        <v>2016</v>
      </c>
      <c r="E11" s="128">
        <v>2014</v>
      </c>
      <c r="F11" s="128">
        <v>2012</v>
      </c>
      <c r="G11" s="128">
        <v>2009</v>
      </c>
      <c r="H11" s="128">
        <v>2008</v>
      </c>
      <c r="I11" s="128">
        <v>2007</v>
      </c>
      <c r="J11" s="128">
        <v>2006</v>
      </c>
    </row>
    <row r="12" spans="1:10" ht="15" customHeight="1" x14ac:dyDescent="0.25">
      <c r="A12" s="7" t="s">
        <v>144</v>
      </c>
      <c r="B12" s="11">
        <f t="shared" ref="B12:E12" si="0">100*B7+B6*50+B5*0</f>
        <v>37.949999999999996</v>
      </c>
      <c r="C12" s="27">
        <f t="shared" si="0"/>
        <v>41.449999999999996</v>
      </c>
      <c r="D12" s="11">
        <f t="shared" si="0"/>
        <v>39.85</v>
      </c>
      <c r="E12" s="11">
        <f t="shared" si="0"/>
        <v>39.950000000000003</v>
      </c>
      <c r="F12" s="11" t="s">
        <v>60</v>
      </c>
      <c r="G12" s="11" t="s">
        <v>60</v>
      </c>
      <c r="H12" s="11" t="s">
        <v>60</v>
      </c>
      <c r="I12" s="11" t="s">
        <v>60</v>
      </c>
      <c r="J12" s="11" t="s">
        <v>60</v>
      </c>
    </row>
    <row r="14" spans="1:10" s="17" customFormat="1" ht="30" customHeight="1" x14ac:dyDescent="0.2">
      <c r="A14" s="15" t="s">
        <v>186</v>
      </c>
      <c r="B14" s="15"/>
      <c r="C14" s="15"/>
      <c r="D14" s="15"/>
      <c r="E14" s="15"/>
      <c r="F14" s="15"/>
      <c r="G14" s="15"/>
      <c r="H14" s="16"/>
      <c r="I14" s="16"/>
      <c r="J14" s="16"/>
    </row>
    <row r="16" spans="1:10" x14ac:dyDescent="0.25">
      <c r="A16" s="3" t="s">
        <v>181</v>
      </c>
    </row>
    <row r="18" spans="1:23" s="23" customFormat="1" ht="28.5" x14ac:dyDescent="0.2">
      <c r="A18" s="156" t="s">
        <v>62</v>
      </c>
      <c r="B18" s="157" t="s">
        <v>110</v>
      </c>
      <c r="C18" s="157" t="s">
        <v>111</v>
      </c>
      <c r="D18" s="157" t="s">
        <v>112</v>
      </c>
      <c r="E18" s="157" t="s">
        <v>113</v>
      </c>
      <c r="F18" s="157" t="s">
        <v>114</v>
      </c>
      <c r="G18" s="157" t="s">
        <v>145</v>
      </c>
      <c r="H18" s="157" t="s">
        <v>115</v>
      </c>
      <c r="I18" s="157" t="s">
        <v>146</v>
      </c>
      <c r="J18" s="157" t="s">
        <v>147</v>
      </c>
      <c r="K18" s="157" t="s">
        <v>118</v>
      </c>
      <c r="L18" s="157" t="s">
        <v>119</v>
      </c>
      <c r="M18" s="157" t="s">
        <v>120</v>
      </c>
      <c r="N18" s="157" t="s">
        <v>121</v>
      </c>
      <c r="O18" s="157" t="s">
        <v>122</v>
      </c>
      <c r="P18" s="157" t="s">
        <v>148</v>
      </c>
      <c r="Q18" s="157" t="s">
        <v>124</v>
      </c>
      <c r="R18" s="157" t="s">
        <v>125</v>
      </c>
      <c r="S18" s="157" t="s">
        <v>126</v>
      </c>
      <c r="T18" s="157" t="s">
        <v>149</v>
      </c>
      <c r="U18" s="157" t="s">
        <v>127</v>
      </c>
      <c r="V18" s="157" t="s">
        <v>128</v>
      </c>
      <c r="W18" s="161" t="s">
        <v>150</v>
      </c>
    </row>
    <row r="19" spans="1:23" ht="14.25" x14ac:dyDescent="0.25">
      <c r="A19" s="29">
        <v>2019</v>
      </c>
      <c r="B19" s="20">
        <f>100*B32+B31*50+B30*0</f>
        <v>35.567010309278345</v>
      </c>
      <c r="C19" s="20">
        <f t="shared" ref="C19:V19" si="1">100*C32+C31*50+C30*0</f>
        <v>28.791773778920309</v>
      </c>
      <c r="D19" s="20">
        <f t="shared" si="1"/>
        <v>39.793281653746774</v>
      </c>
      <c r="E19" s="20">
        <f t="shared" si="1"/>
        <v>41.315789473684212</v>
      </c>
      <c r="F19" s="20">
        <f t="shared" si="1"/>
        <v>39.897698209718669</v>
      </c>
      <c r="G19" s="20">
        <f t="shared" si="1"/>
        <v>36.455696202531648</v>
      </c>
      <c r="H19" s="20">
        <f t="shared" si="1"/>
        <v>33.75</v>
      </c>
      <c r="I19" s="20">
        <f t="shared" si="1"/>
        <v>45.772946859903378</v>
      </c>
      <c r="J19" s="20">
        <f t="shared" si="1"/>
        <v>40.70904645476773</v>
      </c>
      <c r="K19" s="20">
        <f t="shared" si="1"/>
        <v>37.195121951219512</v>
      </c>
      <c r="L19" s="20">
        <f t="shared" si="1"/>
        <v>37.341772151898731</v>
      </c>
      <c r="M19" s="20">
        <f t="shared" si="1"/>
        <v>37.5</v>
      </c>
      <c r="N19" s="20">
        <f t="shared" si="1"/>
        <v>36.692506459948326</v>
      </c>
      <c r="O19" s="20">
        <f t="shared" si="1"/>
        <v>28.759894459102899</v>
      </c>
      <c r="P19" s="20">
        <f t="shared" si="1"/>
        <v>42.25</v>
      </c>
      <c r="Q19" s="20">
        <f t="shared" si="1"/>
        <v>37.752525252525253</v>
      </c>
      <c r="R19" s="20">
        <f t="shared" si="1"/>
        <v>41.603053435114504</v>
      </c>
      <c r="S19" s="20">
        <f t="shared" si="1"/>
        <v>32.614213197969541</v>
      </c>
      <c r="T19" s="20">
        <f t="shared" si="1"/>
        <v>30.82901554404145</v>
      </c>
      <c r="U19" s="20">
        <f t="shared" si="1"/>
        <v>39.164490861618802</v>
      </c>
      <c r="V19" s="20">
        <f t="shared" si="1"/>
        <v>37.343358395989974</v>
      </c>
      <c r="W19" s="30">
        <f>B12</f>
        <v>37.949999999999996</v>
      </c>
    </row>
    <row r="20" spans="1:23" ht="14.25" x14ac:dyDescent="0.25">
      <c r="A20" s="29">
        <v>2017</v>
      </c>
      <c r="B20" s="20">
        <f>100*B36+B35*50+B34*0</f>
        <v>41.605839416058394</v>
      </c>
      <c r="C20" s="20">
        <f t="shared" ref="C20:V20" si="2">100*C36+C35*50+C34*0</f>
        <v>38.148148148148145</v>
      </c>
      <c r="D20" s="20">
        <f t="shared" si="2"/>
        <v>40.74074074074074</v>
      </c>
      <c r="E20" s="20">
        <f t="shared" si="2"/>
        <v>48.148148148148145</v>
      </c>
      <c r="F20" s="20">
        <f t="shared" si="2"/>
        <v>40.875912408759127</v>
      </c>
      <c r="G20" s="20">
        <f t="shared" si="2"/>
        <v>40.601503759398497</v>
      </c>
      <c r="H20" s="20">
        <f t="shared" si="2"/>
        <v>44.488188976377948</v>
      </c>
      <c r="I20" s="20">
        <f t="shared" si="2"/>
        <v>42.105263157894733</v>
      </c>
      <c r="J20" s="20">
        <f t="shared" si="2"/>
        <v>45.419847328244273</v>
      </c>
      <c r="K20" s="20">
        <f t="shared" si="2"/>
        <v>42.96875</v>
      </c>
      <c r="L20" s="20">
        <f t="shared" si="2"/>
        <v>19.029850746268657</v>
      </c>
      <c r="M20" s="20">
        <f t="shared" si="2"/>
        <v>43.939393939393938</v>
      </c>
      <c r="N20" s="20">
        <f t="shared" si="2"/>
        <v>45.774647887323944</v>
      </c>
      <c r="O20" s="20">
        <f t="shared" si="2"/>
        <v>38.129496402877699</v>
      </c>
      <c r="P20" s="20">
        <f t="shared" si="2"/>
        <v>41.287878787878789</v>
      </c>
      <c r="Q20" s="20">
        <f t="shared" si="2"/>
        <v>42.222222222222221</v>
      </c>
      <c r="R20" s="20">
        <f t="shared" si="2"/>
        <v>43.014705882352942</v>
      </c>
      <c r="S20" s="20">
        <f t="shared" si="2"/>
        <v>47.552447552447553</v>
      </c>
      <c r="T20" s="20">
        <f t="shared" si="2"/>
        <v>46.853146853146853</v>
      </c>
      <c r="U20" s="20">
        <f t="shared" si="2"/>
        <v>46.071428571428569</v>
      </c>
      <c r="V20" s="20">
        <f t="shared" si="2"/>
        <v>44.755244755244753</v>
      </c>
      <c r="W20" s="31">
        <f>C12</f>
        <v>41.449999999999996</v>
      </c>
    </row>
    <row r="21" spans="1:23" ht="14.25" x14ac:dyDescent="0.25">
      <c r="A21" s="29">
        <v>2016</v>
      </c>
      <c r="B21" s="20">
        <f>100*B40+B39*50+B38*0</f>
        <v>36.848958333333336</v>
      </c>
      <c r="C21" s="20">
        <f t="shared" ref="C21:V21" si="3">100*C40+C39*50+C38*0</f>
        <v>40.08152173913043</v>
      </c>
      <c r="D21" s="20">
        <f t="shared" si="3"/>
        <v>38.739946380697049</v>
      </c>
      <c r="E21" s="20">
        <f t="shared" si="3"/>
        <v>40.775401069518722</v>
      </c>
      <c r="F21" s="20">
        <f t="shared" si="3"/>
        <v>43.052109181141439</v>
      </c>
      <c r="G21" s="20">
        <f t="shared" si="3"/>
        <v>42.857142857142854</v>
      </c>
      <c r="H21" s="20">
        <f t="shared" si="3"/>
        <v>38.390501319261212</v>
      </c>
      <c r="I21" s="20">
        <f t="shared" si="3"/>
        <v>39.593908629441628</v>
      </c>
      <c r="J21" s="20">
        <f t="shared" si="3"/>
        <v>41.219512195121951</v>
      </c>
      <c r="K21" s="20">
        <f t="shared" si="3"/>
        <v>40.111420612813369</v>
      </c>
      <c r="L21" s="20">
        <f t="shared" si="3"/>
        <v>40.338164251207729</v>
      </c>
      <c r="M21" s="20">
        <f t="shared" si="3"/>
        <v>43.988269794721404</v>
      </c>
      <c r="N21" s="20">
        <f t="shared" si="3"/>
        <v>36.118598382749326</v>
      </c>
      <c r="O21" s="20">
        <f t="shared" si="3"/>
        <v>34.710743801652889</v>
      </c>
      <c r="P21" s="20">
        <f t="shared" si="3"/>
        <v>38.586956521739133</v>
      </c>
      <c r="Q21" s="20">
        <f t="shared" si="3"/>
        <v>44.132029339853297</v>
      </c>
      <c r="R21" s="20">
        <f t="shared" si="3"/>
        <v>39.220779220779221</v>
      </c>
      <c r="S21" s="20">
        <f t="shared" si="3"/>
        <v>41.309823677581861</v>
      </c>
      <c r="T21" s="20">
        <f t="shared" si="3"/>
        <v>42.764857881136948</v>
      </c>
      <c r="U21" s="20">
        <f t="shared" si="3"/>
        <v>39.364640883977906</v>
      </c>
      <c r="V21" s="20">
        <f t="shared" si="3"/>
        <v>46.115288220551378</v>
      </c>
      <c r="W21" s="31">
        <f>D12</f>
        <v>39.85</v>
      </c>
    </row>
    <row r="22" spans="1:23" ht="14.25" x14ac:dyDescent="0.25">
      <c r="A22" s="29">
        <v>2014</v>
      </c>
      <c r="B22" s="20">
        <f>100*B44+B43*50+B42*0</f>
        <v>32.758620689655174</v>
      </c>
      <c r="C22" s="20">
        <f t="shared" ref="C22:V22" si="4">100*C44+C43*50+C42*0</f>
        <v>34.91379310344827</v>
      </c>
      <c r="D22" s="20">
        <f t="shared" si="4"/>
        <v>41.414141414141412</v>
      </c>
      <c r="E22" s="20">
        <f t="shared" si="4"/>
        <v>42.307692307692307</v>
      </c>
      <c r="F22" s="20">
        <f t="shared" si="4"/>
        <v>44.4954128440367</v>
      </c>
      <c r="G22" s="20">
        <f t="shared" si="4"/>
        <v>30.416666666666664</v>
      </c>
      <c r="H22" s="20">
        <f t="shared" si="4"/>
        <v>41.025641025641022</v>
      </c>
      <c r="I22" s="20">
        <f t="shared" si="4"/>
        <v>42.372881355932201</v>
      </c>
      <c r="J22" s="20">
        <f t="shared" si="4"/>
        <v>44.811320754716981</v>
      </c>
      <c r="K22" s="20">
        <f t="shared" si="4"/>
        <v>40.948275862068968</v>
      </c>
      <c r="L22" s="20">
        <f t="shared" si="4"/>
        <v>38.260869565217391</v>
      </c>
      <c r="M22" s="20">
        <f t="shared" si="4"/>
        <v>44.396551724137929</v>
      </c>
      <c r="N22" s="20">
        <f t="shared" si="4"/>
        <v>41.101694915254235</v>
      </c>
      <c r="O22" s="20">
        <f t="shared" si="4"/>
        <v>34.033613445378151</v>
      </c>
      <c r="P22" s="20">
        <f t="shared" si="4"/>
        <v>36.93181818181818</v>
      </c>
      <c r="Q22" s="20">
        <f t="shared" si="4"/>
        <v>43.333333333333336</v>
      </c>
      <c r="R22" s="20">
        <f t="shared" si="4"/>
        <v>42.5</v>
      </c>
      <c r="S22" s="20">
        <f t="shared" si="4"/>
        <v>42.307692307692307</v>
      </c>
      <c r="T22" s="20">
        <f t="shared" si="4"/>
        <v>42.523364485981304</v>
      </c>
      <c r="U22" s="20">
        <f t="shared" si="4"/>
        <v>38.288288288288285</v>
      </c>
      <c r="V22" s="20">
        <f t="shared" si="4"/>
        <v>42.857142857142854</v>
      </c>
      <c r="W22" s="31">
        <f>E12</f>
        <v>39.950000000000003</v>
      </c>
    </row>
    <row r="23" spans="1:23" ht="14.25" x14ac:dyDescent="0.25">
      <c r="A23" s="29">
        <v>2012</v>
      </c>
      <c r="B23" s="20" t="s">
        <v>60</v>
      </c>
      <c r="C23" s="20" t="s">
        <v>60</v>
      </c>
      <c r="D23" s="20" t="s">
        <v>60</v>
      </c>
      <c r="E23" s="20" t="s">
        <v>60</v>
      </c>
      <c r="F23" s="20" t="s">
        <v>60</v>
      </c>
      <c r="G23" s="20" t="s">
        <v>60</v>
      </c>
      <c r="H23" s="20" t="s">
        <v>60</v>
      </c>
      <c r="I23" s="20" t="s">
        <v>60</v>
      </c>
      <c r="J23" s="20" t="s">
        <v>60</v>
      </c>
      <c r="K23" s="20" t="s">
        <v>60</v>
      </c>
      <c r="L23" s="20" t="s">
        <v>60</v>
      </c>
      <c r="M23" s="20" t="s">
        <v>60</v>
      </c>
      <c r="N23" s="20" t="s">
        <v>60</v>
      </c>
      <c r="O23" s="20" t="s">
        <v>60</v>
      </c>
      <c r="P23" s="20" t="s">
        <v>60</v>
      </c>
      <c r="Q23" s="20" t="s">
        <v>60</v>
      </c>
      <c r="R23" s="20" t="s">
        <v>60</v>
      </c>
      <c r="S23" s="20" t="s">
        <v>60</v>
      </c>
      <c r="T23" s="20" t="s">
        <v>60</v>
      </c>
      <c r="U23" s="20" t="s">
        <v>60</v>
      </c>
      <c r="V23" s="20" t="s">
        <v>60</v>
      </c>
      <c r="W23" s="31" t="str">
        <f>F12</f>
        <v>NA</v>
      </c>
    </row>
    <row r="24" spans="1:23" ht="14.25" x14ac:dyDescent="0.25">
      <c r="A24" s="29">
        <v>2009</v>
      </c>
      <c r="B24" s="20" t="s">
        <v>60</v>
      </c>
      <c r="C24" s="20" t="s">
        <v>60</v>
      </c>
      <c r="D24" s="20" t="s">
        <v>60</v>
      </c>
      <c r="E24" s="20" t="s">
        <v>60</v>
      </c>
      <c r="F24" s="20" t="s">
        <v>60</v>
      </c>
      <c r="G24" s="20" t="s">
        <v>60</v>
      </c>
      <c r="H24" s="20" t="s">
        <v>60</v>
      </c>
      <c r="I24" s="20" t="s">
        <v>60</v>
      </c>
      <c r="J24" s="20" t="s">
        <v>60</v>
      </c>
      <c r="K24" s="20" t="s">
        <v>60</v>
      </c>
      <c r="L24" s="20" t="s">
        <v>60</v>
      </c>
      <c r="M24" s="20" t="s">
        <v>60</v>
      </c>
      <c r="N24" s="20" t="s">
        <v>60</v>
      </c>
      <c r="O24" s="20" t="s">
        <v>60</v>
      </c>
      <c r="P24" s="20" t="s">
        <v>60</v>
      </c>
      <c r="Q24" s="20" t="s">
        <v>60</v>
      </c>
      <c r="R24" s="20" t="s">
        <v>60</v>
      </c>
      <c r="S24" s="20" t="s">
        <v>60</v>
      </c>
      <c r="T24" s="20" t="s">
        <v>60</v>
      </c>
      <c r="U24" s="20" t="s">
        <v>60</v>
      </c>
      <c r="V24" s="20" t="s">
        <v>60</v>
      </c>
      <c r="W24" s="31" t="str">
        <f>G12</f>
        <v>NA</v>
      </c>
    </row>
    <row r="25" spans="1:23" ht="14.25" x14ac:dyDescent="0.25">
      <c r="A25" s="29">
        <v>2008</v>
      </c>
      <c r="B25" s="20" t="s">
        <v>60</v>
      </c>
      <c r="C25" s="20" t="s">
        <v>60</v>
      </c>
      <c r="D25" s="20" t="s">
        <v>60</v>
      </c>
      <c r="E25" s="20" t="s">
        <v>60</v>
      </c>
      <c r="F25" s="20" t="s">
        <v>60</v>
      </c>
      <c r="G25" s="20" t="s">
        <v>60</v>
      </c>
      <c r="H25" s="20" t="s">
        <v>60</v>
      </c>
      <c r="I25" s="20" t="s">
        <v>60</v>
      </c>
      <c r="J25" s="20" t="s">
        <v>60</v>
      </c>
      <c r="K25" s="20" t="s">
        <v>60</v>
      </c>
      <c r="L25" s="20" t="s">
        <v>60</v>
      </c>
      <c r="M25" s="20" t="s">
        <v>60</v>
      </c>
      <c r="N25" s="20" t="s">
        <v>60</v>
      </c>
      <c r="O25" s="20" t="s">
        <v>60</v>
      </c>
      <c r="P25" s="20" t="s">
        <v>60</v>
      </c>
      <c r="Q25" s="20" t="s">
        <v>60</v>
      </c>
      <c r="R25" s="20" t="s">
        <v>60</v>
      </c>
      <c r="S25" s="20" t="s">
        <v>60</v>
      </c>
      <c r="T25" s="20" t="s">
        <v>60</v>
      </c>
      <c r="U25" s="20" t="s">
        <v>60</v>
      </c>
      <c r="V25" s="20" t="s">
        <v>60</v>
      </c>
      <c r="W25" s="31" t="str">
        <f>H12</f>
        <v>NA</v>
      </c>
    </row>
    <row r="26" spans="1:23" ht="14.25" x14ac:dyDescent="0.25">
      <c r="A26" s="29">
        <v>2007</v>
      </c>
      <c r="B26" s="20" t="s">
        <v>60</v>
      </c>
      <c r="C26" s="20" t="s">
        <v>60</v>
      </c>
      <c r="D26" s="20" t="s">
        <v>60</v>
      </c>
      <c r="E26" s="20" t="s">
        <v>60</v>
      </c>
      <c r="F26" s="20" t="s">
        <v>60</v>
      </c>
      <c r="G26" s="20" t="s">
        <v>60</v>
      </c>
      <c r="H26" s="20" t="s">
        <v>60</v>
      </c>
      <c r="I26" s="20" t="s">
        <v>60</v>
      </c>
      <c r="J26" s="20" t="s">
        <v>60</v>
      </c>
      <c r="K26" s="20" t="s">
        <v>60</v>
      </c>
      <c r="L26" s="20" t="s">
        <v>60</v>
      </c>
      <c r="M26" s="20" t="s">
        <v>60</v>
      </c>
      <c r="N26" s="20" t="s">
        <v>60</v>
      </c>
      <c r="O26" s="20" t="s">
        <v>60</v>
      </c>
      <c r="P26" s="20" t="s">
        <v>60</v>
      </c>
      <c r="Q26" s="20" t="s">
        <v>60</v>
      </c>
      <c r="R26" s="20" t="s">
        <v>60</v>
      </c>
      <c r="S26" s="20" t="s">
        <v>60</v>
      </c>
      <c r="T26" s="20" t="s">
        <v>60</v>
      </c>
      <c r="U26" s="20" t="s">
        <v>60</v>
      </c>
      <c r="V26" s="20" t="s">
        <v>60</v>
      </c>
      <c r="W26" s="31" t="str">
        <f>I12</f>
        <v>NA</v>
      </c>
    </row>
    <row r="27" spans="1:23" ht="14.25" x14ac:dyDescent="0.25">
      <c r="A27" s="32">
        <v>2006</v>
      </c>
      <c r="B27" s="20" t="s">
        <v>60</v>
      </c>
      <c r="C27" s="20" t="s">
        <v>60</v>
      </c>
      <c r="D27" s="20" t="s">
        <v>60</v>
      </c>
      <c r="E27" s="20" t="s">
        <v>60</v>
      </c>
      <c r="F27" s="20" t="s">
        <v>60</v>
      </c>
      <c r="G27" s="20" t="s">
        <v>60</v>
      </c>
      <c r="H27" s="20" t="s">
        <v>60</v>
      </c>
      <c r="I27" s="20" t="s">
        <v>60</v>
      </c>
      <c r="J27" s="20" t="s">
        <v>60</v>
      </c>
      <c r="K27" s="20" t="s">
        <v>60</v>
      </c>
      <c r="L27" s="20" t="s">
        <v>60</v>
      </c>
      <c r="M27" s="20" t="s">
        <v>60</v>
      </c>
      <c r="N27" s="20" t="s">
        <v>60</v>
      </c>
      <c r="O27" s="20" t="s">
        <v>60</v>
      </c>
      <c r="P27" s="20" t="s">
        <v>60</v>
      </c>
      <c r="Q27" s="20" t="s">
        <v>60</v>
      </c>
      <c r="R27" s="20" t="s">
        <v>60</v>
      </c>
      <c r="S27" s="20" t="s">
        <v>60</v>
      </c>
      <c r="T27" s="20" t="s">
        <v>60</v>
      </c>
      <c r="U27" s="20" t="s">
        <v>60</v>
      </c>
      <c r="V27" s="20" t="s">
        <v>60</v>
      </c>
      <c r="W27" s="33" t="str">
        <f>J12</f>
        <v>NA</v>
      </c>
    </row>
    <row r="29" spans="1:23" ht="14.25" x14ac:dyDescent="0.25">
      <c r="A29" s="142">
        <v>2019</v>
      </c>
      <c r="B29" s="135" t="s">
        <v>110</v>
      </c>
      <c r="C29" s="135" t="s">
        <v>111</v>
      </c>
      <c r="D29" s="135" t="s">
        <v>112</v>
      </c>
      <c r="E29" s="135" t="s">
        <v>113</v>
      </c>
      <c r="F29" s="135" t="s">
        <v>114</v>
      </c>
      <c r="G29" s="135" t="s">
        <v>145</v>
      </c>
      <c r="H29" s="135" t="s">
        <v>115</v>
      </c>
      <c r="I29" s="135" t="s">
        <v>116</v>
      </c>
      <c r="J29" s="135" t="s">
        <v>117</v>
      </c>
      <c r="K29" s="135" t="s">
        <v>118</v>
      </c>
      <c r="L29" s="135" t="s">
        <v>119</v>
      </c>
      <c r="M29" s="135" t="s">
        <v>120</v>
      </c>
      <c r="N29" s="135" t="s">
        <v>121</v>
      </c>
      <c r="O29" s="135" t="s">
        <v>122</v>
      </c>
      <c r="P29" s="135" t="s">
        <v>123</v>
      </c>
      <c r="Q29" s="135" t="s">
        <v>124</v>
      </c>
      <c r="R29" s="135" t="s">
        <v>125</v>
      </c>
      <c r="S29" s="135" t="s">
        <v>126</v>
      </c>
      <c r="T29" s="135" t="s">
        <v>149</v>
      </c>
      <c r="U29" s="135" t="s">
        <v>127</v>
      </c>
      <c r="V29" s="135" t="s">
        <v>128</v>
      </c>
    </row>
    <row r="30" spans="1:23" ht="14.25" x14ac:dyDescent="0.25">
      <c r="A30" s="4" t="s">
        <v>177</v>
      </c>
      <c r="B30" s="9">
        <v>0.29381443298969073</v>
      </c>
      <c r="C30" s="9">
        <v>0.4241645244215938</v>
      </c>
      <c r="D30" s="9">
        <v>0.20930232558139536</v>
      </c>
      <c r="E30" s="9">
        <v>0.1763157894736842</v>
      </c>
      <c r="F30" s="9">
        <v>0.21994884910485937</v>
      </c>
      <c r="G30" s="9">
        <v>0.27594936708860762</v>
      </c>
      <c r="H30" s="9">
        <v>0.33250000000000002</v>
      </c>
      <c r="I30" s="9">
        <v>8.4541062801932368E-2</v>
      </c>
      <c r="J30" s="9">
        <v>0.18581907090464547</v>
      </c>
      <c r="K30" s="9">
        <v>0.25609756097560976</v>
      </c>
      <c r="L30" s="9">
        <v>0.25316455696202533</v>
      </c>
      <c r="M30" s="9">
        <v>0.25255102040816324</v>
      </c>
      <c r="N30" s="9">
        <v>0.27131782945736432</v>
      </c>
      <c r="O30" s="9">
        <v>0.43007915567282323</v>
      </c>
      <c r="P30" s="9">
        <v>0.155</v>
      </c>
      <c r="Q30" s="9">
        <v>0.26767676767676768</v>
      </c>
      <c r="R30" s="9">
        <v>0.16793893129770993</v>
      </c>
      <c r="S30" s="9">
        <v>0.34771573604060912</v>
      </c>
      <c r="T30" s="9">
        <v>0.3834196891191709</v>
      </c>
      <c r="U30" s="9">
        <v>0.21671018276762402</v>
      </c>
      <c r="V30" s="9">
        <v>0.25563909774436089</v>
      </c>
    </row>
    <row r="31" spans="1:23" ht="14.25" x14ac:dyDescent="0.25">
      <c r="A31" s="13" t="s">
        <v>178</v>
      </c>
      <c r="B31" s="9">
        <v>0.7010309278350515</v>
      </c>
      <c r="C31" s="9">
        <v>0.5758354755784062</v>
      </c>
      <c r="D31" s="9">
        <v>0.78552971576227393</v>
      </c>
      <c r="E31" s="9">
        <v>0.82105263157894737</v>
      </c>
      <c r="F31" s="9">
        <v>0.76214833759590794</v>
      </c>
      <c r="G31" s="9">
        <v>0.71898734177215184</v>
      </c>
      <c r="H31" s="9">
        <v>0.66</v>
      </c>
      <c r="I31" s="9">
        <v>0.91545893719806759</v>
      </c>
      <c r="J31" s="9">
        <v>0.81418092909535456</v>
      </c>
      <c r="K31" s="9">
        <v>0.74390243902439024</v>
      </c>
      <c r="L31" s="9">
        <v>0.74683544303797467</v>
      </c>
      <c r="M31" s="9">
        <v>0.74489795918367352</v>
      </c>
      <c r="N31" s="9">
        <v>0.72351421188630494</v>
      </c>
      <c r="O31" s="9">
        <v>0.56464379947229548</v>
      </c>
      <c r="P31" s="9">
        <v>0.84499999999999997</v>
      </c>
      <c r="Q31" s="9">
        <v>0.70959595959595956</v>
      </c>
      <c r="R31" s="9">
        <v>0.83206106870229002</v>
      </c>
      <c r="S31" s="9">
        <v>0.65228426395939076</v>
      </c>
      <c r="T31" s="9">
        <v>0.61658031088082899</v>
      </c>
      <c r="U31" s="9">
        <v>0.78328981723237601</v>
      </c>
      <c r="V31" s="9">
        <v>0.74185463659147866</v>
      </c>
    </row>
    <row r="32" spans="1:23" ht="14.25" x14ac:dyDescent="0.25">
      <c r="A32" s="5" t="s">
        <v>179</v>
      </c>
      <c r="B32" s="9">
        <v>5.154639175257731E-3</v>
      </c>
      <c r="C32" s="9"/>
      <c r="D32" s="9">
        <v>5.1679586563307504E-3</v>
      </c>
      <c r="E32" s="9">
        <v>2.631578947368421E-3</v>
      </c>
      <c r="F32" s="9">
        <v>1.7902813299232736E-2</v>
      </c>
      <c r="G32" s="9">
        <v>5.0632911392405064E-3</v>
      </c>
      <c r="H32" s="9">
        <v>7.4999999999999997E-3</v>
      </c>
      <c r="I32" s="9"/>
      <c r="J32" s="9"/>
      <c r="K32" s="9"/>
      <c r="L32" s="9"/>
      <c r="M32" s="9">
        <v>2.5510204081632655E-3</v>
      </c>
      <c r="N32" s="9">
        <v>5.1679586563307504E-3</v>
      </c>
      <c r="O32" s="9">
        <v>5.2770448548812663E-3</v>
      </c>
      <c r="P32" s="9"/>
      <c r="Q32" s="9">
        <v>2.2727272727272728E-2</v>
      </c>
      <c r="R32" s="9"/>
      <c r="S32" s="9"/>
      <c r="T32" s="9"/>
      <c r="U32" s="9"/>
      <c r="V32" s="9">
        <v>2.5062656641604009E-3</v>
      </c>
    </row>
    <row r="33" spans="1:22" ht="14.25" x14ac:dyDescent="0.25">
      <c r="A33" s="142">
        <v>2017</v>
      </c>
      <c r="B33" s="142" t="s">
        <v>110</v>
      </c>
      <c r="C33" s="142" t="s">
        <v>111</v>
      </c>
      <c r="D33" s="142" t="s">
        <v>112</v>
      </c>
      <c r="E33" s="142" t="s">
        <v>113</v>
      </c>
      <c r="F33" s="142" t="s">
        <v>114</v>
      </c>
      <c r="G33" s="142" t="s">
        <v>145</v>
      </c>
      <c r="H33" s="142" t="s">
        <v>115</v>
      </c>
      <c r="I33" s="142" t="s">
        <v>116</v>
      </c>
      <c r="J33" s="142" t="s">
        <v>117</v>
      </c>
      <c r="K33" s="142" t="s">
        <v>118</v>
      </c>
      <c r="L33" s="142" t="s">
        <v>119</v>
      </c>
      <c r="M33" s="142" t="s">
        <v>120</v>
      </c>
      <c r="N33" s="142" t="s">
        <v>121</v>
      </c>
      <c r="O33" s="142" t="s">
        <v>122</v>
      </c>
      <c r="P33" s="142" t="s">
        <v>123</v>
      </c>
      <c r="Q33" s="142" t="s">
        <v>124</v>
      </c>
      <c r="R33" s="142" t="s">
        <v>125</v>
      </c>
      <c r="S33" s="142" t="s">
        <v>126</v>
      </c>
      <c r="T33" s="142" t="s">
        <v>149</v>
      </c>
      <c r="U33" s="142" t="s">
        <v>127</v>
      </c>
      <c r="V33" s="142" t="s">
        <v>128</v>
      </c>
    </row>
    <row r="34" spans="1:22" ht="14.25" x14ac:dyDescent="0.25">
      <c r="A34" s="4" t="s">
        <v>177</v>
      </c>
      <c r="B34" s="9">
        <v>0.16788321167883211</v>
      </c>
      <c r="C34" s="9">
        <v>0.25185185185185183</v>
      </c>
      <c r="D34" s="9">
        <v>0.1851851851851852</v>
      </c>
      <c r="E34" s="9">
        <v>3.7037037037037035E-2</v>
      </c>
      <c r="F34" s="9">
        <v>0.18248175182481752</v>
      </c>
      <c r="G34" s="9">
        <v>0.18796992481203006</v>
      </c>
      <c r="H34" s="9">
        <v>0.11023622047244094</v>
      </c>
      <c r="I34" s="9">
        <v>0.15789473684210525</v>
      </c>
      <c r="J34" s="9">
        <v>9.160305343511449E-2</v>
      </c>
      <c r="K34" s="9">
        <v>0.140625</v>
      </c>
      <c r="L34" s="9">
        <v>0.61940298507462688</v>
      </c>
      <c r="M34" s="9">
        <v>0.12121212121212122</v>
      </c>
      <c r="N34" s="9">
        <v>8.4507042253521125E-2</v>
      </c>
      <c r="O34" s="9">
        <v>0.23741007194244601</v>
      </c>
      <c r="P34" s="9">
        <v>0.17424242424242425</v>
      </c>
      <c r="Q34" s="9">
        <v>0.15555555555555556</v>
      </c>
      <c r="R34" s="9">
        <v>0.13970588235294118</v>
      </c>
      <c r="S34" s="9">
        <v>4.8951048951048952E-2</v>
      </c>
      <c r="T34" s="9">
        <v>6.2937062937062943E-2</v>
      </c>
      <c r="U34" s="9">
        <v>7.857142857142857E-2</v>
      </c>
      <c r="V34" s="9">
        <v>0.1048951048951049</v>
      </c>
    </row>
    <row r="35" spans="1:22" ht="14.25" x14ac:dyDescent="0.25">
      <c r="A35" s="13" t="s">
        <v>178</v>
      </c>
      <c r="B35" s="9">
        <v>0.83211678832116787</v>
      </c>
      <c r="C35" s="9">
        <v>0.73333333333333328</v>
      </c>
      <c r="D35" s="9">
        <v>0.81481481481481477</v>
      </c>
      <c r="E35" s="9">
        <v>0.96296296296296291</v>
      </c>
      <c r="F35" s="9">
        <v>0.81751824817518259</v>
      </c>
      <c r="G35" s="9">
        <v>0.81203007518796999</v>
      </c>
      <c r="H35" s="9">
        <v>0.88976377952755892</v>
      </c>
      <c r="I35" s="9">
        <v>0.84210526315789469</v>
      </c>
      <c r="J35" s="9">
        <v>0.90839694656488545</v>
      </c>
      <c r="K35" s="9">
        <v>0.859375</v>
      </c>
      <c r="L35" s="9">
        <v>0.38059701492537312</v>
      </c>
      <c r="M35" s="9">
        <v>0.87878787878787878</v>
      </c>
      <c r="N35" s="9">
        <v>0.91549295774647887</v>
      </c>
      <c r="O35" s="9">
        <v>0.76258992805755399</v>
      </c>
      <c r="P35" s="9">
        <v>0.8257575757575758</v>
      </c>
      <c r="Q35" s="9">
        <v>0.84444444444444444</v>
      </c>
      <c r="R35" s="9">
        <v>0.86029411764705888</v>
      </c>
      <c r="S35" s="9">
        <v>0.95104895104895104</v>
      </c>
      <c r="T35" s="9">
        <v>0.93706293706293708</v>
      </c>
      <c r="U35" s="9">
        <v>0.92142857142857137</v>
      </c>
      <c r="V35" s="9">
        <v>0.8951048951048951</v>
      </c>
    </row>
    <row r="36" spans="1:22" ht="14.25" x14ac:dyDescent="0.25">
      <c r="A36" s="5" t="s">
        <v>179</v>
      </c>
      <c r="B36" s="9"/>
      <c r="C36" s="9">
        <v>1.4814814814814815E-2</v>
      </c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</row>
    <row r="37" spans="1:22" ht="14.25" x14ac:dyDescent="0.25">
      <c r="A37" s="142">
        <v>2016</v>
      </c>
      <c r="B37" s="135" t="s">
        <v>110</v>
      </c>
      <c r="C37" s="135" t="s">
        <v>111</v>
      </c>
      <c r="D37" s="135" t="s">
        <v>112</v>
      </c>
      <c r="E37" s="135" t="s">
        <v>113</v>
      </c>
      <c r="F37" s="135" t="s">
        <v>114</v>
      </c>
      <c r="G37" s="135" t="s">
        <v>145</v>
      </c>
      <c r="H37" s="135" t="s">
        <v>115</v>
      </c>
      <c r="I37" s="135" t="s">
        <v>116</v>
      </c>
      <c r="J37" s="135" t="s">
        <v>117</v>
      </c>
      <c r="K37" s="135" t="s">
        <v>118</v>
      </c>
      <c r="L37" s="135" t="s">
        <v>119</v>
      </c>
      <c r="M37" s="135" t="s">
        <v>120</v>
      </c>
      <c r="N37" s="135" t="s">
        <v>121</v>
      </c>
      <c r="O37" s="135" t="s">
        <v>122</v>
      </c>
      <c r="P37" s="135" t="s">
        <v>123</v>
      </c>
      <c r="Q37" s="135" t="s">
        <v>124</v>
      </c>
      <c r="R37" s="135" t="s">
        <v>125</v>
      </c>
      <c r="S37" s="135" t="s">
        <v>126</v>
      </c>
      <c r="T37" s="135" t="s">
        <v>149</v>
      </c>
      <c r="U37" s="135" t="s">
        <v>127</v>
      </c>
      <c r="V37" s="135" t="s">
        <v>128</v>
      </c>
    </row>
    <row r="38" spans="1:22" ht="14.25" x14ac:dyDescent="0.25">
      <c r="A38" s="4" t="s">
        <v>177</v>
      </c>
      <c r="B38" s="9">
        <v>0.2734375</v>
      </c>
      <c r="C38" s="9">
        <v>0.1983695652173913</v>
      </c>
      <c r="D38" s="9">
        <v>0.23056300268096513</v>
      </c>
      <c r="E38" s="9">
        <v>0.18449197860962566</v>
      </c>
      <c r="F38" s="9">
        <v>0.14392059553349876</v>
      </c>
      <c r="G38" s="9">
        <v>0.14545454545454545</v>
      </c>
      <c r="H38" s="9">
        <v>0.23218997361477572</v>
      </c>
      <c r="I38" s="9">
        <v>0.20812182741116753</v>
      </c>
      <c r="J38" s="9">
        <v>0.17560975609756097</v>
      </c>
      <c r="K38" s="9">
        <v>0.20055710306406685</v>
      </c>
      <c r="L38" s="9">
        <v>0.19323671497584541</v>
      </c>
      <c r="M38" s="9">
        <v>0.12023460410557185</v>
      </c>
      <c r="N38" s="9">
        <v>0.28032345013477089</v>
      </c>
      <c r="O38" s="9">
        <v>0.30853994490358128</v>
      </c>
      <c r="P38" s="9">
        <v>0.23641304347826086</v>
      </c>
      <c r="Q38" s="9">
        <v>0.11980440097799511</v>
      </c>
      <c r="R38" s="9">
        <v>0.21558441558441557</v>
      </c>
      <c r="S38" s="9">
        <v>0.17380352644836272</v>
      </c>
      <c r="T38" s="9">
        <v>0.15503875968992248</v>
      </c>
      <c r="U38" s="9">
        <v>0.212707182320442</v>
      </c>
      <c r="V38" s="9">
        <v>7.7694235588972427E-2</v>
      </c>
    </row>
    <row r="39" spans="1:22" ht="14.25" x14ac:dyDescent="0.25">
      <c r="A39" s="13" t="s">
        <v>178</v>
      </c>
      <c r="B39" s="9">
        <v>0.71614583333333348</v>
      </c>
      <c r="C39" s="9">
        <v>0.80163043478260865</v>
      </c>
      <c r="D39" s="9">
        <v>0.76407506702412864</v>
      </c>
      <c r="E39" s="9">
        <v>0.81550802139037448</v>
      </c>
      <c r="F39" s="9">
        <v>0.85111662531017374</v>
      </c>
      <c r="G39" s="9">
        <v>0.85194805194805179</v>
      </c>
      <c r="H39" s="9">
        <v>0.76781002638522422</v>
      </c>
      <c r="I39" s="9">
        <v>0.79187817258883253</v>
      </c>
      <c r="J39" s="9">
        <v>0.82439024390243898</v>
      </c>
      <c r="K39" s="9">
        <v>0.79665738161559885</v>
      </c>
      <c r="L39" s="9">
        <v>0.80676328502415462</v>
      </c>
      <c r="M39" s="9">
        <v>0.87976539589442804</v>
      </c>
      <c r="N39" s="9">
        <v>0.71698113207547165</v>
      </c>
      <c r="O39" s="9">
        <v>0.68870523415977958</v>
      </c>
      <c r="P39" s="9">
        <v>0.75543478260869568</v>
      </c>
      <c r="Q39" s="9">
        <v>0.87775061124694376</v>
      </c>
      <c r="R39" s="9">
        <v>0.78441558441558445</v>
      </c>
      <c r="S39" s="9">
        <v>0.82619647355163717</v>
      </c>
      <c r="T39" s="9">
        <v>0.83462532299741599</v>
      </c>
      <c r="U39" s="9">
        <v>0.78729281767955817</v>
      </c>
      <c r="V39" s="9">
        <v>0.92230576441102752</v>
      </c>
    </row>
    <row r="40" spans="1:22" ht="14.25" x14ac:dyDescent="0.25">
      <c r="A40" s="5" t="s">
        <v>179</v>
      </c>
      <c r="B40" s="9">
        <v>1.0416666666666664E-2</v>
      </c>
      <c r="C40" s="9"/>
      <c r="D40" s="9">
        <v>5.3619302949061663E-3</v>
      </c>
      <c r="E40" s="9"/>
      <c r="F40" s="9">
        <v>4.9627791563275434E-3</v>
      </c>
      <c r="G40" s="9">
        <v>2.597402597402597E-3</v>
      </c>
      <c r="H40" s="9"/>
      <c r="I40" s="9"/>
      <c r="J40" s="9"/>
      <c r="K40" s="9">
        <v>2.7855153203342618E-3</v>
      </c>
      <c r="L40" s="9"/>
      <c r="M40" s="9"/>
      <c r="N40" s="9">
        <v>2.6954177897574125E-3</v>
      </c>
      <c r="O40" s="9">
        <v>2.7548209366391185E-3</v>
      </c>
      <c r="P40" s="9">
        <v>8.152173913043478E-3</v>
      </c>
      <c r="Q40" s="9">
        <v>2.4449877750611247E-3</v>
      </c>
      <c r="R40" s="9"/>
      <c r="S40" s="9"/>
      <c r="T40" s="9">
        <v>1.0335917312661501E-2</v>
      </c>
      <c r="U40" s="9"/>
      <c r="V40" s="9"/>
    </row>
    <row r="41" spans="1:22" ht="14.25" x14ac:dyDescent="0.25">
      <c r="A41" s="142">
        <v>2014</v>
      </c>
      <c r="B41" s="142" t="s">
        <v>110</v>
      </c>
      <c r="C41" s="142" t="s">
        <v>111</v>
      </c>
      <c r="D41" s="142" t="s">
        <v>112</v>
      </c>
      <c r="E41" s="142" t="s">
        <v>113</v>
      </c>
      <c r="F41" s="142" t="s">
        <v>114</v>
      </c>
      <c r="G41" s="142" t="s">
        <v>145</v>
      </c>
      <c r="H41" s="142" t="s">
        <v>115</v>
      </c>
      <c r="I41" s="142" t="s">
        <v>116</v>
      </c>
      <c r="J41" s="142" t="s">
        <v>117</v>
      </c>
      <c r="K41" s="142" t="s">
        <v>118</v>
      </c>
      <c r="L41" s="142" t="s">
        <v>119</v>
      </c>
      <c r="M41" s="142" t="s">
        <v>120</v>
      </c>
      <c r="N41" s="142" t="s">
        <v>121</v>
      </c>
      <c r="O41" s="142" t="s">
        <v>122</v>
      </c>
      <c r="P41" s="142" t="s">
        <v>123</v>
      </c>
      <c r="Q41" s="142" t="s">
        <v>124</v>
      </c>
      <c r="R41" s="142" t="s">
        <v>125</v>
      </c>
      <c r="S41" s="142" t="s">
        <v>126</v>
      </c>
      <c r="T41" s="142" t="s">
        <v>149</v>
      </c>
      <c r="U41" s="142" t="s">
        <v>127</v>
      </c>
      <c r="V41" s="142" t="s">
        <v>128</v>
      </c>
    </row>
    <row r="42" spans="1:22" ht="14.25" x14ac:dyDescent="0.25">
      <c r="A42" s="4" t="s">
        <v>177</v>
      </c>
      <c r="B42" s="9">
        <v>0.34482758620689657</v>
      </c>
      <c r="C42" s="9">
        <v>0.31034482758620691</v>
      </c>
      <c r="D42" s="9">
        <v>0.17171717171717168</v>
      </c>
      <c r="E42" s="9">
        <v>0.15384615384615385</v>
      </c>
      <c r="F42" s="9">
        <v>0.11009174311926608</v>
      </c>
      <c r="G42" s="9">
        <v>0.4</v>
      </c>
      <c r="H42" s="9">
        <v>0.17948717948717949</v>
      </c>
      <c r="I42" s="9">
        <v>0.15254237288135594</v>
      </c>
      <c r="J42" s="9">
        <v>0.10377358490566038</v>
      </c>
      <c r="K42" s="9">
        <v>0.18103448275862066</v>
      </c>
      <c r="L42" s="9">
        <v>0.23478260869565218</v>
      </c>
      <c r="M42" s="9">
        <v>0.12931034482758622</v>
      </c>
      <c r="N42" s="9">
        <v>0.1864406779661017</v>
      </c>
      <c r="O42" s="9">
        <v>0.33613445378151263</v>
      </c>
      <c r="P42" s="9">
        <v>0.26136363636363635</v>
      </c>
      <c r="Q42" s="9">
        <v>0.13333333333333333</v>
      </c>
      <c r="R42" s="9">
        <v>0.15</v>
      </c>
      <c r="S42" s="9">
        <v>0.20512820512820512</v>
      </c>
      <c r="T42" s="9">
        <v>0.14953271028037382</v>
      </c>
      <c r="U42" s="9">
        <v>0.23423423423423423</v>
      </c>
      <c r="V42" s="9">
        <v>0.15126050420168066</v>
      </c>
    </row>
    <row r="43" spans="1:22" ht="14.25" x14ac:dyDescent="0.25">
      <c r="A43" s="13" t="s">
        <v>178</v>
      </c>
      <c r="B43" s="9">
        <v>0.65517241379310354</v>
      </c>
      <c r="C43" s="9">
        <v>0.68103448275862066</v>
      </c>
      <c r="D43" s="9">
        <v>0.82828282828282829</v>
      </c>
      <c r="E43" s="9">
        <v>0.84615384615384615</v>
      </c>
      <c r="F43" s="9">
        <v>0.88990825688073405</v>
      </c>
      <c r="G43" s="9">
        <v>0.59166666666666667</v>
      </c>
      <c r="H43" s="9">
        <v>0.82051282051282048</v>
      </c>
      <c r="I43" s="9">
        <v>0.84745762711864403</v>
      </c>
      <c r="J43" s="9">
        <v>0.89622641509433965</v>
      </c>
      <c r="K43" s="9">
        <v>0.81896551724137934</v>
      </c>
      <c r="L43" s="9">
        <v>0.76521739130434785</v>
      </c>
      <c r="M43" s="9">
        <v>0.85344827586206895</v>
      </c>
      <c r="N43" s="9">
        <v>0.80508474576271183</v>
      </c>
      <c r="O43" s="9">
        <v>0.64705882352941169</v>
      </c>
      <c r="P43" s="9">
        <v>0.73863636363636365</v>
      </c>
      <c r="Q43" s="9">
        <v>0.8666666666666667</v>
      </c>
      <c r="R43" s="9">
        <v>0.85</v>
      </c>
      <c r="S43" s="9">
        <v>0.74358974358974361</v>
      </c>
      <c r="T43" s="9">
        <v>0.85046728971962604</v>
      </c>
      <c r="U43" s="9">
        <v>0.76576576576576572</v>
      </c>
      <c r="V43" s="9">
        <v>0.84033613445378152</v>
      </c>
    </row>
    <row r="44" spans="1:22" ht="14.25" x14ac:dyDescent="0.25">
      <c r="A44" s="5" t="s">
        <v>179</v>
      </c>
      <c r="B44" s="9"/>
      <c r="C44" s="9">
        <v>8.6206896551724137E-3</v>
      </c>
      <c r="D44" s="9"/>
      <c r="E44" s="9"/>
      <c r="F44" s="9"/>
      <c r="G44" s="9">
        <v>8.3333333333333332E-3</v>
      </c>
      <c r="H44" s="9"/>
      <c r="I44" s="9"/>
      <c r="J44" s="9"/>
      <c r="K44" s="9"/>
      <c r="L44" s="9"/>
      <c r="M44" s="9">
        <v>1.7241379310344827E-2</v>
      </c>
      <c r="N44" s="9">
        <v>8.4745762711864406E-3</v>
      </c>
      <c r="O44" s="9">
        <v>1.680672268907563E-2</v>
      </c>
      <c r="P44" s="9"/>
      <c r="Q44" s="9"/>
      <c r="R44" s="9"/>
      <c r="S44" s="9">
        <v>5.128205128205128E-2</v>
      </c>
      <c r="T44" s="9"/>
      <c r="U44" s="9"/>
      <c r="V44" s="9">
        <v>8.4033613445378148E-3</v>
      </c>
    </row>
    <row r="45" spans="1:22" ht="14.25" x14ac:dyDescent="0.25">
      <c r="A45" s="142">
        <v>2012</v>
      </c>
      <c r="B45" s="135" t="s">
        <v>110</v>
      </c>
      <c r="C45" s="135" t="s">
        <v>111</v>
      </c>
      <c r="D45" s="135" t="s">
        <v>112</v>
      </c>
      <c r="E45" s="135" t="s">
        <v>113</v>
      </c>
      <c r="F45" s="135" t="s">
        <v>114</v>
      </c>
      <c r="G45" s="135" t="s">
        <v>145</v>
      </c>
      <c r="H45" s="135" t="s">
        <v>115</v>
      </c>
      <c r="I45" s="135" t="s">
        <v>116</v>
      </c>
      <c r="J45" s="135" t="s">
        <v>117</v>
      </c>
      <c r="K45" s="135" t="s">
        <v>118</v>
      </c>
      <c r="L45" s="135" t="s">
        <v>119</v>
      </c>
      <c r="M45" s="135" t="s">
        <v>120</v>
      </c>
      <c r="N45" s="135" t="s">
        <v>121</v>
      </c>
      <c r="O45" s="135" t="s">
        <v>122</v>
      </c>
      <c r="P45" s="135" t="s">
        <v>123</v>
      </c>
      <c r="Q45" s="135" t="s">
        <v>124</v>
      </c>
      <c r="R45" s="135" t="s">
        <v>125</v>
      </c>
      <c r="S45" s="135" t="s">
        <v>126</v>
      </c>
      <c r="T45" s="135" t="s">
        <v>149</v>
      </c>
      <c r="U45" s="135" t="s">
        <v>127</v>
      </c>
      <c r="V45" s="135" t="s">
        <v>128</v>
      </c>
    </row>
    <row r="46" spans="1:22" ht="14.25" x14ac:dyDescent="0.25">
      <c r="A46" s="4" t="s">
        <v>177</v>
      </c>
      <c r="B46" s="9" t="s">
        <v>60</v>
      </c>
      <c r="C46" s="9" t="s">
        <v>60</v>
      </c>
      <c r="D46" s="9" t="s">
        <v>60</v>
      </c>
      <c r="E46" s="9" t="s">
        <v>60</v>
      </c>
      <c r="F46" s="9" t="s">
        <v>60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  <c r="L46" s="9" t="s">
        <v>60</v>
      </c>
      <c r="M46" s="9" t="s">
        <v>60</v>
      </c>
      <c r="N46" s="9" t="s">
        <v>60</v>
      </c>
      <c r="O46" s="9" t="s">
        <v>60</v>
      </c>
      <c r="P46" s="9" t="s">
        <v>60</v>
      </c>
      <c r="Q46" s="9" t="s">
        <v>60</v>
      </c>
      <c r="R46" s="9" t="s">
        <v>60</v>
      </c>
      <c r="S46" s="9" t="s">
        <v>60</v>
      </c>
      <c r="T46" s="9" t="s">
        <v>60</v>
      </c>
      <c r="U46" s="9" t="s">
        <v>60</v>
      </c>
      <c r="V46" s="9" t="s">
        <v>60</v>
      </c>
    </row>
    <row r="47" spans="1:22" ht="14.25" x14ac:dyDescent="0.25">
      <c r="A47" s="13" t="s">
        <v>178</v>
      </c>
      <c r="B47" s="9" t="s">
        <v>60</v>
      </c>
      <c r="C47" s="9" t="s">
        <v>60</v>
      </c>
      <c r="D47" s="9" t="s">
        <v>60</v>
      </c>
      <c r="E47" s="9" t="s">
        <v>60</v>
      </c>
      <c r="F47" s="9" t="s">
        <v>60</v>
      </c>
      <c r="G47" s="9" t="s">
        <v>60</v>
      </c>
      <c r="H47" s="9" t="s">
        <v>60</v>
      </c>
      <c r="I47" s="9" t="s">
        <v>60</v>
      </c>
      <c r="J47" s="9" t="s">
        <v>60</v>
      </c>
      <c r="K47" s="9" t="s">
        <v>60</v>
      </c>
      <c r="L47" s="9" t="s">
        <v>60</v>
      </c>
      <c r="M47" s="9" t="s">
        <v>60</v>
      </c>
      <c r="N47" s="9" t="s">
        <v>60</v>
      </c>
      <c r="O47" s="9" t="s">
        <v>60</v>
      </c>
      <c r="P47" s="9" t="s">
        <v>60</v>
      </c>
      <c r="Q47" s="9" t="s">
        <v>60</v>
      </c>
      <c r="R47" s="9" t="s">
        <v>60</v>
      </c>
      <c r="S47" s="9" t="s">
        <v>60</v>
      </c>
      <c r="T47" s="9" t="s">
        <v>60</v>
      </c>
      <c r="U47" s="9" t="s">
        <v>60</v>
      </c>
      <c r="V47" s="9" t="s">
        <v>60</v>
      </c>
    </row>
    <row r="48" spans="1:22" ht="14.25" x14ac:dyDescent="0.25">
      <c r="A48" s="5" t="s">
        <v>179</v>
      </c>
      <c r="B48" s="9" t="s">
        <v>60</v>
      </c>
      <c r="C48" s="9" t="s">
        <v>60</v>
      </c>
      <c r="D48" s="9" t="s">
        <v>60</v>
      </c>
      <c r="E48" s="9" t="s">
        <v>60</v>
      </c>
      <c r="F48" s="9" t="s">
        <v>60</v>
      </c>
      <c r="G48" s="9" t="s">
        <v>60</v>
      </c>
      <c r="H48" s="9" t="s">
        <v>60</v>
      </c>
      <c r="I48" s="9" t="s">
        <v>60</v>
      </c>
      <c r="J48" s="9" t="s">
        <v>60</v>
      </c>
      <c r="K48" s="9" t="s">
        <v>60</v>
      </c>
      <c r="L48" s="9" t="s">
        <v>60</v>
      </c>
      <c r="M48" s="9" t="s">
        <v>60</v>
      </c>
      <c r="N48" s="9" t="s">
        <v>60</v>
      </c>
      <c r="O48" s="9" t="s">
        <v>60</v>
      </c>
      <c r="P48" s="9" t="s">
        <v>60</v>
      </c>
      <c r="Q48" s="9" t="s">
        <v>60</v>
      </c>
      <c r="R48" s="9" t="s">
        <v>60</v>
      </c>
      <c r="S48" s="9" t="s">
        <v>60</v>
      </c>
      <c r="T48" s="9" t="s">
        <v>60</v>
      </c>
      <c r="U48" s="9" t="s">
        <v>60</v>
      </c>
      <c r="V48" s="9" t="s">
        <v>60</v>
      </c>
    </row>
    <row r="49" spans="1:22" ht="15" thickBot="1" x14ac:dyDescent="0.3">
      <c r="A49" s="142">
        <v>2009</v>
      </c>
      <c r="B49" s="142" t="s">
        <v>110</v>
      </c>
      <c r="C49" s="142" t="s">
        <v>111</v>
      </c>
      <c r="D49" s="142" t="s">
        <v>112</v>
      </c>
      <c r="E49" s="142" t="s">
        <v>113</v>
      </c>
      <c r="F49" s="142" t="s">
        <v>114</v>
      </c>
      <c r="G49" s="142" t="s">
        <v>145</v>
      </c>
      <c r="H49" s="142" t="s">
        <v>115</v>
      </c>
      <c r="I49" s="142" t="s">
        <v>116</v>
      </c>
      <c r="J49" s="142" t="s">
        <v>117</v>
      </c>
      <c r="K49" s="142" t="s">
        <v>118</v>
      </c>
      <c r="L49" s="142" t="s">
        <v>119</v>
      </c>
      <c r="M49" s="142" t="s">
        <v>120</v>
      </c>
      <c r="N49" s="142" t="s">
        <v>121</v>
      </c>
      <c r="O49" s="142" t="s">
        <v>122</v>
      </c>
      <c r="P49" s="142" t="s">
        <v>123</v>
      </c>
      <c r="Q49" s="142" t="s">
        <v>124</v>
      </c>
      <c r="R49" s="142" t="s">
        <v>125</v>
      </c>
      <c r="S49" s="142" t="s">
        <v>126</v>
      </c>
      <c r="T49" s="142" t="s">
        <v>149</v>
      </c>
      <c r="U49" s="142" t="s">
        <v>127</v>
      </c>
      <c r="V49" s="142" t="s">
        <v>128</v>
      </c>
    </row>
    <row r="50" spans="1:22" ht="14.25" x14ac:dyDescent="0.25">
      <c r="A50" s="4" t="s">
        <v>177</v>
      </c>
      <c r="B50" s="8" t="s">
        <v>60</v>
      </c>
      <c r="C50" s="8" t="s">
        <v>60</v>
      </c>
      <c r="D50" s="8" t="s">
        <v>60</v>
      </c>
      <c r="E50" s="8" t="s">
        <v>60</v>
      </c>
      <c r="F50" s="8" t="s">
        <v>60</v>
      </c>
      <c r="G50" s="8" t="s">
        <v>60</v>
      </c>
      <c r="H50" s="8" t="s">
        <v>60</v>
      </c>
      <c r="I50" s="8" t="s">
        <v>60</v>
      </c>
      <c r="J50" s="8" t="s">
        <v>60</v>
      </c>
      <c r="K50" s="8" t="s">
        <v>60</v>
      </c>
      <c r="L50" s="8" t="s">
        <v>60</v>
      </c>
      <c r="M50" s="8" t="s">
        <v>60</v>
      </c>
      <c r="N50" s="8" t="s">
        <v>60</v>
      </c>
      <c r="O50" s="8" t="s">
        <v>60</v>
      </c>
      <c r="P50" s="8" t="s">
        <v>60</v>
      </c>
      <c r="Q50" s="8" t="s">
        <v>60</v>
      </c>
      <c r="R50" s="8" t="s">
        <v>60</v>
      </c>
      <c r="S50" s="8" t="s">
        <v>60</v>
      </c>
      <c r="T50" s="8" t="s">
        <v>60</v>
      </c>
      <c r="U50" s="8" t="s">
        <v>60</v>
      </c>
      <c r="V50" s="8" t="s">
        <v>60</v>
      </c>
    </row>
    <row r="51" spans="1:22" ht="14.25" x14ac:dyDescent="0.25">
      <c r="A51" s="13" t="s">
        <v>178</v>
      </c>
      <c r="B51" s="9" t="s">
        <v>60</v>
      </c>
      <c r="C51" s="9" t="s">
        <v>60</v>
      </c>
      <c r="D51" s="9" t="s">
        <v>60</v>
      </c>
      <c r="E51" s="9" t="s">
        <v>60</v>
      </c>
      <c r="F51" s="9" t="s">
        <v>60</v>
      </c>
      <c r="G51" s="9" t="s">
        <v>60</v>
      </c>
      <c r="H51" s="9" t="s">
        <v>60</v>
      </c>
      <c r="I51" s="9" t="s">
        <v>60</v>
      </c>
      <c r="J51" s="9" t="s">
        <v>60</v>
      </c>
      <c r="K51" s="9" t="s">
        <v>60</v>
      </c>
      <c r="L51" s="9" t="s">
        <v>60</v>
      </c>
      <c r="M51" s="9" t="s">
        <v>60</v>
      </c>
      <c r="N51" s="9" t="s">
        <v>60</v>
      </c>
      <c r="O51" s="9" t="s">
        <v>60</v>
      </c>
      <c r="P51" s="9" t="s">
        <v>60</v>
      </c>
      <c r="Q51" s="9" t="s">
        <v>60</v>
      </c>
      <c r="R51" s="9" t="s">
        <v>60</v>
      </c>
      <c r="S51" s="9" t="s">
        <v>60</v>
      </c>
      <c r="T51" s="9" t="s">
        <v>60</v>
      </c>
      <c r="U51" s="9" t="s">
        <v>60</v>
      </c>
      <c r="V51" s="9" t="s">
        <v>60</v>
      </c>
    </row>
    <row r="52" spans="1:22" ht="15" thickBot="1" x14ac:dyDescent="0.3">
      <c r="A52" s="5" t="s">
        <v>179</v>
      </c>
      <c r="B52" s="10" t="s">
        <v>60</v>
      </c>
      <c r="C52" s="10" t="s">
        <v>60</v>
      </c>
      <c r="D52" s="10" t="s">
        <v>60</v>
      </c>
      <c r="E52" s="10" t="s">
        <v>60</v>
      </c>
      <c r="F52" s="10" t="s">
        <v>60</v>
      </c>
      <c r="G52" s="10" t="s">
        <v>60</v>
      </c>
      <c r="H52" s="10" t="s">
        <v>60</v>
      </c>
      <c r="I52" s="10" t="s">
        <v>60</v>
      </c>
      <c r="J52" s="10" t="s">
        <v>60</v>
      </c>
      <c r="K52" s="10" t="s">
        <v>60</v>
      </c>
      <c r="L52" s="10" t="s">
        <v>60</v>
      </c>
      <c r="M52" s="10" t="s">
        <v>60</v>
      </c>
      <c r="N52" s="10" t="s">
        <v>60</v>
      </c>
      <c r="O52" s="10" t="s">
        <v>60</v>
      </c>
      <c r="P52" s="10" t="s">
        <v>60</v>
      </c>
      <c r="Q52" s="10" t="s">
        <v>60</v>
      </c>
      <c r="R52" s="10" t="s">
        <v>60</v>
      </c>
      <c r="S52" s="10" t="s">
        <v>60</v>
      </c>
      <c r="T52" s="10" t="s">
        <v>60</v>
      </c>
      <c r="U52" s="10" t="s">
        <v>60</v>
      </c>
      <c r="V52" s="10" t="s">
        <v>60</v>
      </c>
    </row>
    <row r="53" spans="1:22" ht="15" thickBot="1" x14ac:dyDescent="0.3">
      <c r="A53" s="142">
        <v>2008</v>
      </c>
      <c r="B53" s="135" t="s">
        <v>110</v>
      </c>
      <c r="C53" s="135" t="s">
        <v>111</v>
      </c>
      <c r="D53" s="135" t="s">
        <v>112</v>
      </c>
      <c r="E53" s="135" t="s">
        <v>113</v>
      </c>
      <c r="F53" s="135" t="s">
        <v>114</v>
      </c>
      <c r="G53" s="135" t="s">
        <v>145</v>
      </c>
      <c r="H53" s="135" t="s">
        <v>115</v>
      </c>
      <c r="I53" s="135" t="s">
        <v>116</v>
      </c>
      <c r="J53" s="135" t="s">
        <v>117</v>
      </c>
      <c r="K53" s="135" t="s">
        <v>118</v>
      </c>
      <c r="L53" s="135" t="s">
        <v>119</v>
      </c>
      <c r="M53" s="135" t="s">
        <v>120</v>
      </c>
      <c r="N53" s="135" t="s">
        <v>121</v>
      </c>
      <c r="O53" s="135" t="s">
        <v>122</v>
      </c>
      <c r="P53" s="135" t="s">
        <v>123</v>
      </c>
      <c r="Q53" s="135" t="s">
        <v>124</v>
      </c>
      <c r="R53" s="135" t="s">
        <v>125</v>
      </c>
      <c r="S53" s="135" t="s">
        <v>126</v>
      </c>
      <c r="T53" s="135" t="s">
        <v>149</v>
      </c>
      <c r="U53" s="135" t="s">
        <v>127</v>
      </c>
      <c r="V53" s="135" t="s">
        <v>128</v>
      </c>
    </row>
    <row r="54" spans="1:22" ht="14.25" x14ac:dyDescent="0.25">
      <c r="A54" s="4" t="s">
        <v>177</v>
      </c>
      <c r="B54" s="8" t="s">
        <v>60</v>
      </c>
      <c r="C54" s="8" t="s">
        <v>60</v>
      </c>
      <c r="D54" s="8" t="s">
        <v>60</v>
      </c>
      <c r="E54" s="8" t="s">
        <v>60</v>
      </c>
      <c r="F54" s="8" t="s">
        <v>60</v>
      </c>
      <c r="G54" s="8" t="s">
        <v>60</v>
      </c>
      <c r="H54" s="8" t="s">
        <v>60</v>
      </c>
      <c r="I54" s="8" t="s">
        <v>60</v>
      </c>
      <c r="J54" s="8" t="s">
        <v>60</v>
      </c>
      <c r="K54" s="8" t="s">
        <v>60</v>
      </c>
      <c r="L54" s="8" t="s">
        <v>60</v>
      </c>
      <c r="M54" s="8" t="s">
        <v>60</v>
      </c>
      <c r="N54" s="8" t="s">
        <v>60</v>
      </c>
      <c r="O54" s="8" t="s">
        <v>60</v>
      </c>
      <c r="P54" s="8" t="s">
        <v>60</v>
      </c>
      <c r="Q54" s="8" t="s">
        <v>60</v>
      </c>
      <c r="R54" s="8" t="s">
        <v>60</v>
      </c>
      <c r="S54" s="8" t="s">
        <v>60</v>
      </c>
      <c r="T54" s="8" t="s">
        <v>60</v>
      </c>
      <c r="U54" s="8" t="s">
        <v>60</v>
      </c>
      <c r="V54" s="8" t="s">
        <v>60</v>
      </c>
    </row>
    <row r="55" spans="1:22" ht="14.25" x14ac:dyDescent="0.25">
      <c r="A55" s="13" t="s">
        <v>178</v>
      </c>
      <c r="B55" s="9" t="s">
        <v>60</v>
      </c>
      <c r="C55" s="9" t="s">
        <v>60</v>
      </c>
      <c r="D55" s="9" t="s">
        <v>60</v>
      </c>
      <c r="E55" s="9" t="s">
        <v>60</v>
      </c>
      <c r="F55" s="9" t="s">
        <v>60</v>
      </c>
      <c r="G55" s="9" t="s">
        <v>60</v>
      </c>
      <c r="H55" s="9" t="s">
        <v>60</v>
      </c>
      <c r="I55" s="9" t="s">
        <v>60</v>
      </c>
      <c r="J55" s="9" t="s">
        <v>60</v>
      </c>
      <c r="K55" s="9" t="s">
        <v>60</v>
      </c>
      <c r="L55" s="9" t="s">
        <v>60</v>
      </c>
      <c r="M55" s="9" t="s">
        <v>60</v>
      </c>
      <c r="N55" s="9" t="s">
        <v>60</v>
      </c>
      <c r="O55" s="9" t="s">
        <v>60</v>
      </c>
      <c r="P55" s="9" t="s">
        <v>60</v>
      </c>
      <c r="Q55" s="9" t="s">
        <v>60</v>
      </c>
      <c r="R55" s="9" t="s">
        <v>60</v>
      </c>
      <c r="S55" s="9" t="s">
        <v>60</v>
      </c>
      <c r="T55" s="9" t="s">
        <v>60</v>
      </c>
      <c r="U55" s="9" t="s">
        <v>60</v>
      </c>
      <c r="V55" s="9" t="s">
        <v>60</v>
      </c>
    </row>
    <row r="56" spans="1:22" ht="15" thickBot="1" x14ac:dyDescent="0.3">
      <c r="A56" s="5" t="s">
        <v>179</v>
      </c>
      <c r="B56" s="10" t="s">
        <v>60</v>
      </c>
      <c r="C56" s="10" t="s">
        <v>60</v>
      </c>
      <c r="D56" s="10" t="s">
        <v>60</v>
      </c>
      <c r="E56" s="10" t="s">
        <v>60</v>
      </c>
      <c r="F56" s="10" t="s">
        <v>60</v>
      </c>
      <c r="G56" s="10" t="s">
        <v>60</v>
      </c>
      <c r="H56" s="10" t="s">
        <v>60</v>
      </c>
      <c r="I56" s="10" t="s">
        <v>60</v>
      </c>
      <c r="J56" s="10" t="s">
        <v>60</v>
      </c>
      <c r="K56" s="10" t="s">
        <v>60</v>
      </c>
      <c r="L56" s="10" t="s">
        <v>60</v>
      </c>
      <c r="M56" s="10" t="s">
        <v>60</v>
      </c>
      <c r="N56" s="10" t="s">
        <v>60</v>
      </c>
      <c r="O56" s="10" t="s">
        <v>60</v>
      </c>
      <c r="P56" s="10" t="s">
        <v>60</v>
      </c>
      <c r="Q56" s="10" t="s">
        <v>60</v>
      </c>
      <c r="R56" s="10" t="s">
        <v>60</v>
      </c>
      <c r="S56" s="10" t="s">
        <v>60</v>
      </c>
      <c r="T56" s="10" t="s">
        <v>60</v>
      </c>
      <c r="U56" s="10" t="s">
        <v>60</v>
      </c>
      <c r="V56" s="10" t="s">
        <v>60</v>
      </c>
    </row>
    <row r="57" spans="1:22" ht="15" thickBot="1" x14ac:dyDescent="0.3">
      <c r="A57" s="142">
        <v>2007</v>
      </c>
      <c r="B57" s="142" t="s">
        <v>110</v>
      </c>
      <c r="C57" s="142" t="s">
        <v>111</v>
      </c>
      <c r="D57" s="142" t="s">
        <v>112</v>
      </c>
      <c r="E57" s="142" t="s">
        <v>113</v>
      </c>
      <c r="F57" s="142" t="s">
        <v>114</v>
      </c>
      <c r="G57" s="142" t="s">
        <v>145</v>
      </c>
      <c r="H57" s="142" t="s">
        <v>115</v>
      </c>
      <c r="I57" s="142" t="s">
        <v>116</v>
      </c>
      <c r="J57" s="142" t="s">
        <v>117</v>
      </c>
      <c r="K57" s="142" t="s">
        <v>118</v>
      </c>
      <c r="L57" s="142" t="s">
        <v>119</v>
      </c>
      <c r="M57" s="142" t="s">
        <v>120</v>
      </c>
      <c r="N57" s="142" t="s">
        <v>121</v>
      </c>
      <c r="O57" s="142" t="s">
        <v>122</v>
      </c>
      <c r="P57" s="142" t="s">
        <v>123</v>
      </c>
      <c r="Q57" s="142" t="s">
        <v>124</v>
      </c>
      <c r="R57" s="142" t="s">
        <v>125</v>
      </c>
      <c r="S57" s="142" t="s">
        <v>126</v>
      </c>
      <c r="T57" s="142" t="s">
        <v>149</v>
      </c>
      <c r="U57" s="142" t="s">
        <v>127</v>
      </c>
      <c r="V57" s="142" t="s">
        <v>128</v>
      </c>
    </row>
    <row r="58" spans="1:22" ht="14.25" x14ac:dyDescent="0.25">
      <c r="A58" s="4" t="s">
        <v>177</v>
      </c>
      <c r="B58" s="8" t="s">
        <v>60</v>
      </c>
      <c r="C58" s="8" t="s">
        <v>60</v>
      </c>
      <c r="D58" s="8" t="s">
        <v>60</v>
      </c>
      <c r="E58" s="8" t="s">
        <v>60</v>
      </c>
      <c r="F58" s="8" t="s">
        <v>60</v>
      </c>
      <c r="G58" s="8" t="s">
        <v>60</v>
      </c>
      <c r="H58" s="8" t="s">
        <v>60</v>
      </c>
      <c r="I58" s="8" t="s">
        <v>60</v>
      </c>
      <c r="J58" s="8" t="s">
        <v>60</v>
      </c>
      <c r="K58" s="8" t="s">
        <v>60</v>
      </c>
      <c r="L58" s="8" t="s">
        <v>60</v>
      </c>
      <c r="M58" s="8" t="s">
        <v>60</v>
      </c>
      <c r="N58" s="8" t="s">
        <v>60</v>
      </c>
      <c r="O58" s="8" t="s">
        <v>60</v>
      </c>
      <c r="P58" s="8" t="s">
        <v>60</v>
      </c>
      <c r="Q58" s="8" t="s">
        <v>60</v>
      </c>
      <c r="R58" s="8" t="s">
        <v>60</v>
      </c>
      <c r="S58" s="8" t="s">
        <v>60</v>
      </c>
      <c r="T58" s="8" t="s">
        <v>60</v>
      </c>
      <c r="U58" s="8" t="s">
        <v>60</v>
      </c>
      <c r="V58" s="8" t="s">
        <v>60</v>
      </c>
    </row>
    <row r="59" spans="1:22" ht="14.25" x14ac:dyDescent="0.25">
      <c r="A59" s="13" t="s">
        <v>178</v>
      </c>
      <c r="B59" s="9" t="s">
        <v>60</v>
      </c>
      <c r="C59" s="9" t="s">
        <v>60</v>
      </c>
      <c r="D59" s="9" t="s">
        <v>60</v>
      </c>
      <c r="E59" s="9" t="s">
        <v>60</v>
      </c>
      <c r="F59" s="9" t="s">
        <v>60</v>
      </c>
      <c r="G59" s="9" t="s">
        <v>60</v>
      </c>
      <c r="H59" s="9" t="s">
        <v>60</v>
      </c>
      <c r="I59" s="9" t="s">
        <v>60</v>
      </c>
      <c r="J59" s="9" t="s">
        <v>60</v>
      </c>
      <c r="K59" s="9" t="s">
        <v>60</v>
      </c>
      <c r="L59" s="9" t="s">
        <v>60</v>
      </c>
      <c r="M59" s="9" t="s">
        <v>60</v>
      </c>
      <c r="N59" s="9" t="s">
        <v>60</v>
      </c>
      <c r="O59" s="9" t="s">
        <v>60</v>
      </c>
      <c r="P59" s="9" t="s">
        <v>60</v>
      </c>
      <c r="Q59" s="9" t="s">
        <v>60</v>
      </c>
      <c r="R59" s="9" t="s">
        <v>60</v>
      </c>
      <c r="S59" s="9" t="s">
        <v>60</v>
      </c>
      <c r="T59" s="9" t="s">
        <v>60</v>
      </c>
      <c r="U59" s="9" t="s">
        <v>60</v>
      </c>
      <c r="V59" s="9" t="s">
        <v>60</v>
      </c>
    </row>
    <row r="60" spans="1:22" ht="15" thickBot="1" x14ac:dyDescent="0.3">
      <c r="A60" s="5" t="s">
        <v>179</v>
      </c>
      <c r="B60" s="10" t="s">
        <v>60</v>
      </c>
      <c r="C60" s="10" t="s">
        <v>60</v>
      </c>
      <c r="D60" s="10" t="s">
        <v>60</v>
      </c>
      <c r="E60" s="10" t="s">
        <v>60</v>
      </c>
      <c r="F60" s="10" t="s">
        <v>60</v>
      </c>
      <c r="G60" s="10" t="s">
        <v>60</v>
      </c>
      <c r="H60" s="10" t="s">
        <v>60</v>
      </c>
      <c r="I60" s="10" t="s">
        <v>60</v>
      </c>
      <c r="J60" s="10" t="s">
        <v>60</v>
      </c>
      <c r="K60" s="10" t="s">
        <v>60</v>
      </c>
      <c r="L60" s="10" t="s">
        <v>60</v>
      </c>
      <c r="M60" s="10" t="s">
        <v>60</v>
      </c>
      <c r="N60" s="10" t="s">
        <v>60</v>
      </c>
      <c r="O60" s="10" t="s">
        <v>60</v>
      </c>
      <c r="P60" s="10" t="s">
        <v>60</v>
      </c>
      <c r="Q60" s="10" t="s">
        <v>60</v>
      </c>
      <c r="R60" s="10" t="s">
        <v>60</v>
      </c>
      <c r="S60" s="10" t="s">
        <v>60</v>
      </c>
      <c r="T60" s="10" t="s">
        <v>60</v>
      </c>
      <c r="U60" s="10" t="s">
        <v>60</v>
      </c>
      <c r="V60" s="10" t="s">
        <v>60</v>
      </c>
    </row>
    <row r="61" spans="1:22" ht="15" thickBot="1" x14ac:dyDescent="0.3">
      <c r="A61" s="142">
        <v>2006</v>
      </c>
      <c r="B61" s="144" t="s">
        <v>110</v>
      </c>
      <c r="C61" s="158" t="s">
        <v>111</v>
      </c>
      <c r="D61" s="159" t="s">
        <v>112</v>
      </c>
      <c r="E61" s="158" t="s">
        <v>113</v>
      </c>
      <c r="F61" s="159" t="s">
        <v>114</v>
      </c>
      <c r="G61" s="154" t="s">
        <v>145</v>
      </c>
      <c r="H61" s="159" t="s">
        <v>115</v>
      </c>
      <c r="I61" s="158" t="s">
        <v>116</v>
      </c>
      <c r="J61" s="159" t="s">
        <v>117</v>
      </c>
      <c r="K61" s="158" t="s">
        <v>118</v>
      </c>
      <c r="L61" s="159" t="s">
        <v>119</v>
      </c>
      <c r="M61" s="158" t="s">
        <v>120</v>
      </c>
      <c r="N61" s="159" t="s">
        <v>121</v>
      </c>
      <c r="O61" s="158" t="s">
        <v>122</v>
      </c>
      <c r="P61" s="159" t="s">
        <v>123</v>
      </c>
      <c r="Q61" s="158" t="s">
        <v>124</v>
      </c>
      <c r="R61" s="159" t="s">
        <v>125</v>
      </c>
      <c r="S61" s="158" t="s">
        <v>126</v>
      </c>
      <c r="T61" s="159" t="s">
        <v>149</v>
      </c>
      <c r="U61" s="158" t="s">
        <v>127</v>
      </c>
      <c r="V61" s="160" t="s">
        <v>128</v>
      </c>
    </row>
    <row r="62" spans="1:22" ht="14.25" x14ac:dyDescent="0.25">
      <c r="A62" s="4" t="s">
        <v>177</v>
      </c>
      <c r="B62" s="8" t="s">
        <v>60</v>
      </c>
      <c r="C62" s="8" t="s">
        <v>60</v>
      </c>
      <c r="D62" s="8" t="s">
        <v>60</v>
      </c>
      <c r="E62" s="8" t="s">
        <v>60</v>
      </c>
      <c r="F62" s="8" t="s">
        <v>60</v>
      </c>
      <c r="G62" s="8" t="s">
        <v>60</v>
      </c>
      <c r="H62" s="8" t="s">
        <v>60</v>
      </c>
      <c r="I62" s="8" t="s">
        <v>60</v>
      </c>
      <c r="J62" s="8" t="s">
        <v>60</v>
      </c>
      <c r="K62" s="8" t="s">
        <v>60</v>
      </c>
      <c r="L62" s="8" t="s">
        <v>60</v>
      </c>
      <c r="M62" s="8" t="s">
        <v>60</v>
      </c>
      <c r="N62" s="8" t="s">
        <v>60</v>
      </c>
      <c r="O62" s="8" t="s">
        <v>60</v>
      </c>
      <c r="P62" s="8" t="s">
        <v>60</v>
      </c>
      <c r="Q62" s="8" t="s">
        <v>60</v>
      </c>
      <c r="R62" s="8" t="s">
        <v>60</v>
      </c>
      <c r="S62" s="8" t="s">
        <v>60</v>
      </c>
      <c r="T62" s="8" t="s">
        <v>60</v>
      </c>
      <c r="U62" s="8" t="s">
        <v>60</v>
      </c>
      <c r="V62" s="8" t="s">
        <v>60</v>
      </c>
    </row>
    <row r="63" spans="1:22" ht="14.25" x14ac:dyDescent="0.25">
      <c r="A63" s="13" t="s">
        <v>178</v>
      </c>
      <c r="B63" s="9" t="s">
        <v>60</v>
      </c>
      <c r="C63" s="9" t="s">
        <v>60</v>
      </c>
      <c r="D63" s="9" t="s">
        <v>60</v>
      </c>
      <c r="E63" s="9" t="s">
        <v>60</v>
      </c>
      <c r="F63" s="9" t="s">
        <v>60</v>
      </c>
      <c r="G63" s="9" t="s">
        <v>60</v>
      </c>
      <c r="H63" s="9" t="s">
        <v>60</v>
      </c>
      <c r="I63" s="9" t="s">
        <v>60</v>
      </c>
      <c r="J63" s="9" t="s">
        <v>60</v>
      </c>
      <c r="K63" s="9" t="s">
        <v>60</v>
      </c>
      <c r="L63" s="9" t="s">
        <v>60</v>
      </c>
      <c r="M63" s="9" t="s">
        <v>60</v>
      </c>
      <c r="N63" s="9" t="s">
        <v>60</v>
      </c>
      <c r="O63" s="9" t="s">
        <v>60</v>
      </c>
      <c r="P63" s="9" t="s">
        <v>60</v>
      </c>
      <c r="Q63" s="9" t="s">
        <v>60</v>
      </c>
      <c r="R63" s="9" t="s">
        <v>60</v>
      </c>
      <c r="S63" s="9" t="s">
        <v>60</v>
      </c>
      <c r="T63" s="9" t="s">
        <v>60</v>
      </c>
      <c r="U63" s="9" t="s">
        <v>60</v>
      </c>
      <c r="V63" s="9" t="s">
        <v>60</v>
      </c>
    </row>
    <row r="64" spans="1:22" ht="15" thickBot="1" x14ac:dyDescent="0.3">
      <c r="A64" s="5" t="s">
        <v>179</v>
      </c>
      <c r="B64" s="10" t="s">
        <v>60</v>
      </c>
      <c r="C64" s="10" t="s">
        <v>60</v>
      </c>
      <c r="D64" s="10" t="s">
        <v>60</v>
      </c>
      <c r="E64" s="10" t="s">
        <v>60</v>
      </c>
      <c r="F64" s="10" t="s">
        <v>60</v>
      </c>
      <c r="G64" s="10" t="s">
        <v>60</v>
      </c>
      <c r="H64" s="10" t="s">
        <v>60</v>
      </c>
      <c r="I64" s="10" t="s">
        <v>60</v>
      </c>
      <c r="J64" s="10" t="s">
        <v>60</v>
      </c>
      <c r="K64" s="10" t="s">
        <v>60</v>
      </c>
      <c r="L64" s="10" t="s">
        <v>60</v>
      </c>
      <c r="M64" s="10" t="s">
        <v>60</v>
      </c>
      <c r="N64" s="10" t="s">
        <v>60</v>
      </c>
      <c r="O64" s="10" t="s">
        <v>60</v>
      </c>
      <c r="P64" s="10" t="s">
        <v>60</v>
      </c>
      <c r="Q64" s="10" t="s">
        <v>60</v>
      </c>
      <c r="R64" s="10" t="s">
        <v>60</v>
      </c>
      <c r="S64" s="10" t="s">
        <v>60</v>
      </c>
      <c r="T64" s="10" t="s">
        <v>60</v>
      </c>
      <c r="U64" s="10" t="s">
        <v>60</v>
      </c>
      <c r="V64" s="10" t="s">
        <v>60</v>
      </c>
    </row>
    <row r="66" spans="1:32" x14ac:dyDescent="0.25">
      <c r="A66" s="3" t="s">
        <v>152</v>
      </c>
    </row>
    <row r="67" spans="1:32" x14ac:dyDescent="0.25">
      <c r="F67" s="3"/>
    </row>
    <row r="68" spans="1:32" s="23" customFormat="1" ht="42.75" customHeight="1" x14ac:dyDescent="0.25">
      <c r="A68" s="132" t="s">
        <v>62</v>
      </c>
      <c r="B68" s="133" t="s">
        <v>129</v>
      </c>
      <c r="C68" s="133" t="s">
        <v>130</v>
      </c>
      <c r="D68" s="1"/>
      <c r="E68" s="1"/>
      <c r="F68" s="156" t="s">
        <v>153</v>
      </c>
      <c r="G68" s="148" t="s">
        <v>154</v>
      </c>
      <c r="H68" s="148" t="s">
        <v>132</v>
      </c>
      <c r="I68" s="148" t="s">
        <v>133</v>
      </c>
      <c r="J68" s="148" t="s">
        <v>134</v>
      </c>
      <c r="K68" s="149" t="s">
        <v>135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3.5" customHeight="1" x14ac:dyDescent="0.25">
      <c r="A69" s="18">
        <v>2019</v>
      </c>
      <c r="B69" s="20">
        <f>100*B83+B82*50+B81*0</f>
        <v>37.793427230046944</v>
      </c>
      <c r="C69" s="20">
        <f>100*C83+C82*50+C81*0</f>
        <v>36.758402887435146</v>
      </c>
      <c r="F69" s="29">
        <v>2019</v>
      </c>
      <c r="G69" s="20">
        <f>100*G83+G82*50+G81*0</f>
        <v>35.691699604743086</v>
      </c>
      <c r="H69" s="20">
        <f>100*H83+H82*50+H81*0</f>
        <v>34.269416410706455</v>
      </c>
      <c r="I69" s="20">
        <f t="shared" ref="I69:K69" si="5">100*I83+I82*50+I81*0</f>
        <v>36.203585147247125</v>
      </c>
      <c r="J69" s="20">
        <f t="shared" si="5"/>
        <v>36.464968152866241</v>
      </c>
      <c r="K69" s="20">
        <f t="shared" si="5"/>
        <v>43.175853018372699</v>
      </c>
    </row>
    <row r="70" spans="1:32" ht="13.5" customHeight="1" x14ac:dyDescent="0.25">
      <c r="A70" s="18">
        <v>2017</v>
      </c>
      <c r="B70" s="20">
        <f>100*B87+B86*50+B85*0</f>
        <v>42.755787901418969</v>
      </c>
      <c r="C70" s="20">
        <f>100*C87+C86*50+C85*0</f>
        <v>41.561879549966903</v>
      </c>
      <c r="F70" s="29">
        <v>2017</v>
      </c>
      <c r="G70" s="20">
        <f>100*G87+G86*50+G85*0</f>
        <v>39.559164733178655</v>
      </c>
      <c r="H70" s="20">
        <f>100*H87+H86*50+H85*0</f>
        <v>40.936739659367397</v>
      </c>
      <c r="I70" s="20">
        <f t="shared" ref="I70:K70" si="6">100*I87+I86*50+I85*0</f>
        <v>41.633466135458164</v>
      </c>
      <c r="J70" s="20">
        <f t="shared" si="6"/>
        <v>42.540792540792538</v>
      </c>
      <c r="K70" s="20">
        <f t="shared" si="6"/>
        <v>45.345345345345343</v>
      </c>
    </row>
    <row r="71" spans="1:32" ht="13.5" customHeight="1" x14ac:dyDescent="0.25">
      <c r="A71" s="18">
        <v>2016</v>
      </c>
      <c r="B71" s="20">
        <f>100*B91+B90*50+B89*0</f>
        <v>41.044165757906214</v>
      </c>
      <c r="C71" s="20">
        <f>100*C91+C90*50+C89*0</f>
        <v>39.933425160697887</v>
      </c>
      <c r="F71" s="29">
        <v>2016</v>
      </c>
      <c r="G71" s="20">
        <f>100*G91+G90*50+G89*0</f>
        <v>39.597315436241608</v>
      </c>
      <c r="H71" s="20">
        <f>100*H91+H90*50+H89*0</f>
        <v>37.988581466842334</v>
      </c>
      <c r="I71" s="20">
        <f t="shared" ref="I71:K71" si="7">100*I91+I90*50+I89*0</f>
        <v>39.875898105813192</v>
      </c>
      <c r="J71" s="20">
        <f t="shared" si="7"/>
        <v>40.951932139491042</v>
      </c>
      <c r="K71" s="20">
        <f t="shared" si="7"/>
        <v>44.325068870523417</v>
      </c>
    </row>
    <row r="72" spans="1:32" ht="13.5" customHeight="1" x14ac:dyDescent="0.25">
      <c r="A72" s="18">
        <v>2014</v>
      </c>
      <c r="B72" s="20">
        <f>100*B95+B94*50+B93*0</f>
        <v>40.69872958257713</v>
      </c>
      <c r="C72" s="20">
        <f>100*C95+C94*50+C93*0</f>
        <v>39.519306540583138</v>
      </c>
      <c r="F72" s="29">
        <v>2014</v>
      </c>
      <c r="G72" s="20">
        <f>100*G95+G94*50+G93*0</f>
        <v>39.359267734553775</v>
      </c>
      <c r="H72" s="20">
        <f>100*H95+H94*50+H93*0</f>
        <v>37.969401947148818</v>
      </c>
      <c r="I72" s="20">
        <f t="shared" ref="I72:K72" si="8">100*I95+I94*50+I93*0</f>
        <v>39.192399049881239</v>
      </c>
      <c r="J72" s="20">
        <f t="shared" si="8"/>
        <v>41.118421052631582</v>
      </c>
      <c r="K72" s="20">
        <f t="shared" si="8"/>
        <v>43.87755102040817</v>
      </c>
    </row>
    <row r="73" spans="1:32" ht="13.5" customHeight="1" x14ac:dyDescent="0.25">
      <c r="A73" s="18">
        <v>2012</v>
      </c>
      <c r="B73" s="20" t="s">
        <v>60</v>
      </c>
      <c r="C73" s="20" t="s">
        <v>60</v>
      </c>
      <c r="F73" s="29">
        <v>2012</v>
      </c>
      <c r="G73" s="20" t="s">
        <v>60</v>
      </c>
      <c r="H73" s="20" t="s">
        <v>60</v>
      </c>
      <c r="I73" s="20" t="s">
        <v>60</v>
      </c>
      <c r="J73" s="20" t="s">
        <v>60</v>
      </c>
      <c r="K73" s="20" t="s">
        <v>60</v>
      </c>
    </row>
    <row r="74" spans="1:32" ht="13.5" customHeight="1" x14ac:dyDescent="0.25">
      <c r="A74" s="18">
        <v>2009</v>
      </c>
      <c r="B74" s="20" t="s">
        <v>60</v>
      </c>
      <c r="C74" s="20" t="s">
        <v>60</v>
      </c>
      <c r="F74" s="29">
        <v>2009</v>
      </c>
      <c r="G74" s="20" t="s">
        <v>60</v>
      </c>
      <c r="H74" s="20" t="s">
        <v>60</v>
      </c>
      <c r="I74" s="20" t="s">
        <v>60</v>
      </c>
      <c r="J74" s="20" t="s">
        <v>60</v>
      </c>
      <c r="K74" s="20" t="s">
        <v>60</v>
      </c>
    </row>
    <row r="75" spans="1:32" ht="13.5" customHeight="1" x14ac:dyDescent="0.25">
      <c r="A75" s="18">
        <v>2008</v>
      </c>
      <c r="B75" s="20" t="s">
        <v>60</v>
      </c>
      <c r="C75" s="20" t="s">
        <v>60</v>
      </c>
      <c r="F75" s="29">
        <v>2008</v>
      </c>
      <c r="G75" s="20" t="s">
        <v>60</v>
      </c>
      <c r="H75" s="20" t="s">
        <v>60</v>
      </c>
      <c r="I75" s="20" t="s">
        <v>60</v>
      </c>
      <c r="J75" s="20" t="s">
        <v>60</v>
      </c>
      <c r="K75" s="20" t="s">
        <v>60</v>
      </c>
    </row>
    <row r="76" spans="1:32" ht="13.5" customHeight="1" x14ac:dyDescent="0.25">
      <c r="A76" s="18">
        <v>2007</v>
      </c>
      <c r="B76" s="20" t="s">
        <v>60</v>
      </c>
      <c r="C76" s="20" t="s">
        <v>60</v>
      </c>
      <c r="F76" s="29">
        <v>2007</v>
      </c>
      <c r="G76" s="20" t="s">
        <v>60</v>
      </c>
      <c r="H76" s="20" t="s">
        <v>60</v>
      </c>
      <c r="I76" s="20" t="s">
        <v>60</v>
      </c>
      <c r="J76" s="20" t="s">
        <v>60</v>
      </c>
      <c r="K76" s="20" t="s">
        <v>60</v>
      </c>
    </row>
    <row r="77" spans="1:32" ht="13.5" customHeight="1" thickBot="1" x14ac:dyDescent="0.3">
      <c r="A77" s="19">
        <v>2006</v>
      </c>
      <c r="B77" s="20" t="s">
        <v>60</v>
      </c>
      <c r="C77" s="20" t="s">
        <v>60</v>
      </c>
      <c r="F77" s="32">
        <v>2006</v>
      </c>
      <c r="G77" s="20" t="s">
        <v>60</v>
      </c>
      <c r="H77" s="20" t="s">
        <v>60</v>
      </c>
      <c r="I77" s="20" t="s">
        <v>60</v>
      </c>
      <c r="J77" s="20" t="s">
        <v>60</v>
      </c>
      <c r="K77" s="20" t="s">
        <v>60</v>
      </c>
    </row>
    <row r="78" spans="1:32" x14ac:dyDescent="0.25">
      <c r="F78" s="3"/>
    </row>
    <row r="79" spans="1:32" x14ac:dyDescent="0.25">
      <c r="A79" s="183" t="s">
        <v>140</v>
      </c>
      <c r="B79" s="183"/>
      <c r="C79" s="183"/>
      <c r="D79" s="34"/>
      <c r="F79" s="183" t="s">
        <v>141</v>
      </c>
      <c r="G79" s="183"/>
      <c r="H79" s="183"/>
      <c r="I79" s="183"/>
      <c r="J79" s="183"/>
      <c r="K79" s="183"/>
    </row>
    <row r="80" spans="1:32" ht="14.25" x14ac:dyDescent="0.25">
      <c r="A80" s="142">
        <v>2019</v>
      </c>
      <c r="B80" s="135" t="s">
        <v>129</v>
      </c>
      <c r="C80" s="135" t="s">
        <v>130</v>
      </c>
      <c r="F80" s="143">
        <v>2019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4" t="s">
        <v>177</v>
      </c>
      <c r="B81" s="9">
        <v>0.24960876369327076</v>
      </c>
      <c r="C81" s="9">
        <v>0.26731333182946088</v>
      </c>
      <c r="F81" s="4" t="s">
        <v>182</v>
      </c>
      <c r="G81" s="14">
        <v>0.29090909090909089</v>
      </c>
      <c r="H81" s="14">
        <v>0.31987713909609478</v>
      </c>
      <c r="I81" s="14">
        <v>0.28104993597951344</v>
      </c>
      <c r="J81" s="14">
        <v>0.27149681528662423</v>
      </c>
      <c r="K81" s="14">
        <v>0.13910761154855644</v>
      </c>
    </row>
    <row r="82" spans="1:11" ht="14.25" x14ac:dyDescent="0.25">
      <c r="A82" s="13" t="s">
        <v>178</v>
      </c>
      <c r="B82" s="9">
        <v>0.74491392801251943</v>
      </c>
      <c r="C82" s="9">
        <v>0.73020527859237527</v>
      </c>
      <c r="F82" s="13" t="s">
        <v>142</v>
      </c>
      <c r="G82" s="14">
        <v>0.70434782608695656</v>
      </c>
      <c r="H82" s="14">
        <v>0.67485739359368158</v>
      </c>
      <c r="I82" s="14">
        <v>0.71382842509603084</v>
      </c>
      <c r="J82" s="14">
        <v>0.72770700636942676</v>
      </c>
      <c r="K82" s="14">
        <v>0.85826771653543299</v>
      </c>
    </row>
    <row r="83" spans="1:11" ht="14.25" x14ac:dyDescent="0.25">
      <c r="A83" s="5" t="s">
        <v>179</v>
      </c>
      <c r="B83" s="9">
        <v>5.4773082942097028E-3</v>
      </c>
      <c r="C83" s="9">
        <v>2.4813895781637717E-3</v>
      </c>
      <c r="F83" s="5" t="s">
        <v>183</v>
      </c>
      <c r="G83" s="14">
        <v>4.7430830039525695E-3</v>
      </c>
      <c r="H83" s="14">
        <v>5.2654673102237827E-3</v>
      </c>
      <c r="I83" s="14">
        <v>5.1216389244558257E-3</v>
      </c>
      <c r="J83" s="14">
        <v>7.9617834394904473E-4</v>
      </c>
      <c r="K83" s="14">
        <v>2.6246719160104987E-3</v>
      </c>
    </row>
    <row r="84" spans="1:11" ht="14.25" x14ac:dyDescent="0.25">
      <c r="A84" s="142">
        <v>2017</v>
      </c>
      <c r="B84" s="135" t="s">
        <v>129</v>
      </c>
      <c r="C84" s="135" t="s">
        <v>130</v>
      </c>
      <c r="F84" s="135">
        <v>2017</v>
      </c>
      <c r="G84" s="147" t="s">
        <v>131</v>
      </c>
      <c r="H84" s="147" t="s">
        <v>132</v>
      </c>
      <c r="I84" s="147" t="s">
        <v>133</v>
      </c>
      <c r="J84" s="147" t="s">
        <v>134</v>
      </c>
      <c r="K84" s="147" t="s">
        <v>135</v>
      </c>
    </row>
    <row r="85" spans="1:11" ht="14.25" x14ac:dyDescent="0.25">
      <c r="A85" s="4" t="s">
        <v>177</v>
      </c>
      <c r="B85" s="9">
        <v>0.14637789395070949</v>
      </c>
      <c r="C85" s="9">
        <v>0.16876240900066178</v>
      </c>
      <c r="F85" s="4" t="s">
        <v>182</v>
      </c>
      <c r="G85" s="14">
        <v>0.20881670533642691</v>
      </c>
      <c r="H85" s="14">
        <v>0.18248175182481752</v>
      </c>
      <c r="I85" s="14">
        <v>0.16932270916334657</v>
      </c>
      <c r="J85" s="14">
        <v>0.14918414918414918</v>
      </c>
      <c r="K85" s="14">
        <v>9.3093093093093091E-2</v>
      </c>
    </row>
    <row r="86" spans="1:11" ht="14.25" x14ac:dyDescent="0.25">
      <c r="A86" s="13" t="s">
        <v>178</v>
      </c>
      <c r="B86" s="9">
        <v>0.85212845407020166</v>
      </c>
      <c r="C86" s="9">
        <v>0.83123759099933803</v>
      </c>
      <c r="F86" s="13" t="s">
        <v>142</v>
      </c>
      <c r="G86" s="14">
        <v>0.79118329466357307</v>
      </c>
      <c r="H86" s="14">
        <v>0.81630170316301698</v>
      </c>
      <c r="I86" s="14">
        <v>0.82868525896414336</v>
      </c>
      <c r="J86" s="14">
        <v>0.85081585081585076</v>
      </c>
      <c r="K86" s="14">
        <v>0.9069069069069069</v>
      </c>
    </row>
    <row r="87" spans="1:11" ht="14.25" x14ac:dyDescent="0.25">
      <c r="A87" s="5" t="s">
        <v>179</v>
      </c>
      <c r="B87" s="9">
        <v>1.4936519790888724E-3</v>
      </c>
      <c r="C87" s="9"/>
      <c r="F87" s="5" t="s">
        <v>183</v>
      </c>
      <c r="G87" s="14"/>
      <c r="H87" s="14">
        <v>1.2165450121654502E-3</v>
      </c>
      <c r="I87" s="14">
        <v>1.9920318725099601E-3</v>
      </c>
      <c r="J87" s="14"/>
      <c r="K87" s="14"/>
    </row>
    <row r="88" spans="1:11" ht="14.25" x14ac:dyDescent="0.25">
      <c r="A88" s="142">
        <v>2016</v>
      </c>
      <c r="B88" s="135" t="s">
        <v>129</v>
      </c>
      <c r="C88" s="135" t="s">
        <v>130</v>
      </c>
      <c r="F88" s="135">
        <v>2016</v>
      </c>
      <c r="G88" s="147" t="s">
        <v>136</v>
      </c>
      <c r="H88" s="147" t="s">
        <v>132</v>
      </c>
      <c r="I88" s="147" t="s">
        <v>133</v>
      </c>
      <c r="J88" s="147" t="s">
        <v>134</v>
      </c>
      <c r="K88" s="147" t="s">
        <v>135</v>
      </c>
    </row>
    <row r="89" spans="1:11" ht="14.25" x14ac:dyDescent="0.25">
      <c r="A89" s="4" t="s">
        <v>177</v>
      </c>
      <c r="B89" s="9">
        <v>0.18320610687022898</v>
      </c>
      <c r="C89" s="9">
        <v>0.2024793388429752</v>
      </c>
      <c r="F89" s="4" t="s">
        <v>182</v>
      </c>
      <c r="G89" s="14">
        <v>0.21178225205070841</v>
      </c>
      <c r="H89" s="14">
        <v>0.24286341677646026</v>
      </c>
      <c r="I89" s="14">
        <v>0.20705421293272372</v>
      </c>
      <c r="J89" s="14">
        <v>0.18190386427898209</v>
      </c>
      <c r="K89" s="14">
        <v>0.1140495867768595</v>
      </c>
    </row>
    <row r="90" spans="1:11" ht="14.25" x14ac:dyDescent="0.25">
      <c r="A90" s="13" t="s">
        <v>178</v>
      </c>
      <c r="B90" s="9">
        <v>0.81270447110141764</v>
      </c>
      <c r="C90" s="9">
        <v>0.79637281910009183</v>
      </c>
      <c r="F90" s="13" t="s">
        <v>142</v>
      </c>
      <c r="G90" s="14">
        <v>0.78448918717375093</v>
      </c>
      <c r="H90" s="14">
        <v>0.75450153711023271</v>
      </c>
      <c r="I90" s="14">
        <v>0.78837361201828871</v>
      </c>
      <c r="J90" s="14">
        <v>0.81715362865221475</v>
      </c>
      <c r="K90" s="14">
        <v>0.88539944903581269</v>
      </c>
    </row>
    <row r="91" spans="1:11" ht="14.25" x14ac:dyDescent="0.25">
      <c r="A91" s="5" t="s">
        <v>179</v>
      </c>
      <c r="B91" s="9">
        <v>4.0894220283533263E-3</v>
      </c>
      <c r="C91" s="9">
        <v>1.147842056932966E-3</v>
      </c>
      <c r="F91" s="5" t="s">
        <v>183</v>
      </c>
      <c r="G91" s="14">
        <v>3.7285607755406414E-3</v>
      </c>
      <c r="H91" s="14">
        <v>2.635046113306983E-3</v>
      </c>
      <c r="I91" s="14">
        <v>4.5721750489875895E-3</v>
      </c>
      <c r="J91" s="14">
        <v>9.42507068803016E-4</v>
      </c>
      <c r="K91" s="14">
        <v>5.5096418732782364E-4</v>
      </c>
    </row>
    <row r="92" spans="1:11" ht="14.25" x14ac:dyDescent="0.25">
      <c r="A92" s="142">
        <v>2014</v>
      </c>
      <c r="B92" s="135" t="s">
        <v>129</v>
      </c>
      <c r="C92" s="135" t="s">
        <v>130</v>
      </c>
      <c r="F92" s="135">
        <v>2014</v>
      </c>
      <c r="G92" s="147" t="s">
        <v>136</v>
      </c>
      <c r="H92" s="147" t="s">
        <v>132</v>
      </c>
      <c r="I92" s="147" t="s">
        <v>133</v>
      </c>
      <c r="J92" s="147" t="s">
        <v>134</v>
      </c>
      <c r="K92" s="147" t="s">
        <v>135</v>
      </c>
    </row>
    <row r="93" spans="1:11" ht="14.25" x14ac:dyDescent="0.25">
      <c r="A93" s="4" t="s">
        <v>177</v>
      </c>
      <c r="B93" s="9">
        <v>0.19237749546279492</v>
      </c>
      <c r="C93" s="9">
        <v>0.21513002364066197</v>
      </c>
      <c r="F93" s="4" t="s">
        <v>182</v>
      </c>
      <c r="G93" s="14">
        <v>0.22883295194508013</v>
      </c>
      <c r="H93" s="14">
        <v>0.24478442280945761</v>
      </c>
      <c r="I93" s="14">
        <v>0.22090261282660331</v>
      </c>
      <c r="J93" s="14">
        <v>0.18092105263157893</v>
      </c>
      <c r="K93" s="14">
        <v>0.12448979591836734</v>
      </c>
    </row>
    <row r="94" spans="1:11" ht="14.25" x14ac:dyDescent="0.25">
      <c r="A94" s="13" t="s">
        <v>178</v>
      </c>
      <c r="B94" s="9">
        <v>0.80127041742286753</v>
      </c>
      <c r="C94" s="9">
        <v>0.77935382190701352</v>
      </c>
      <c r="F94" s="13" t="s">
        <v>142</v>
      </c>
      <c r="G94" s="14">
        <v>0.75514874141876431</v>
      </c>
      <c r="H94" s="14">
        <v>0.75104311543810853</v>
      </c>
      <c r="I94" s="14">
        <v>0.77434679334916867</v>
      </c>
      <c r="J94" s="14">
        <v>0.81578947368421051</v>
      </c>
      <c r="K94" s="14">
        <v>0.87346938775510208</v>
      </c>
    </row>
    <row r="95" spans="1:11" ht="14.25" x14ac:dyDescent="0.25">
      <c r="A95" s="5" t="s">
        <v>179</v>
      </c>
      <c r="B95" s="9">
        <v>6.3520871143375682E-3</v>
      </c>
      <c r="C95" s="9">
        <v>5.5161544523246652E-3</v>
      </c>
      <c r="F95" s="5" t="s">
        <v>183</v>
      </c>
      <c r="G95" s="14">
        <v>1.6018306636155607E-2</v>
      </c>
      <c r="H95" s="14">
        <v>4.172461752433936E-3</v>
      </c>
      <c r="I95" s="14">
        <v>4.7505938242280287E-3</v>
      </c>
      <c r="J95" s="14">
        <v>3.2894736842105261E-3</v>
      </c>
      <c r="K95" s="14">
        <v>2.0408163265306124E-3</v>
      </c>
    </row>
    <row r="96" spans="1:11" ht="15" thickBot="1" x14ac:dyDescent="0.3">
      <c r="A96" s="142">
        <v>2012</v>
      </c>
      <c r="B96" s="135" t="s">
        <v>129</v>
      </c>
      <c r="C96" s="135" t="s">
        <v>130</v>
      </c>
      <c r="F96" s="135">
        <v>2012</v>
      </c>
      <c r="G96" s="147" t="s">
        <v>136</v>
      </c>
      <c r="H96" s="147" t="s">
        <v>132</v>
      </c>
      <c r="I96" s="147" t="s">
        <v>133</v>
      </c>
      <c r="J96" s="147" t="s">
        <v>134</v>
      </c>
      <c r="K96" s="147" t="s">
        <v>135</v>
      </c>
    </row>
    <row r="97" spans="1:11" ht="14.25" x14ac:dyDescent="0.25">
      <c r="A97" s="4" t="s">
        <v>177</v>
      </c>
      <c r="B97" s="9" t="s">
        <v>60</v>
      </c>
      <c r="C97" s="9" t="s">
        <v>60</v>
      </c>
      <c r="F97" s="4" t="s">
        <v>182</v>
      </c>
      <c r="G97" s="14" t="s">
        <v>60</v>
      </c>
      <c r="H97" s="14" t="s">
        <v>60</v>
      </c>
      <c r="I97" s="14" t="s">
        <v>60</v>
      </c>
      <c r="J97" s="14" t="s">
        <v>60</v>
      </c>
      <c r="K97" s="14" t="s">
        <v>60</v>
      </c>
    </row>
    <row r="98" spans="1:11" ht="14.25" x14ac:dyDescent="0.25">
      <c r="A98" s="13" t="s">
        <v>178</v>
      </c>
      <c r="B98" s="9" t="s">
        <v>60</v>
      </c>
      <c r="C98" s="9" t="s">
        <v>60</v>
      </c>
      <c r="F98" s="13" t="s">
        <v>142</v>
      </c>
      <c r="G98" s="14" t="s">
        <v>60</v>
      </c>
      <c r="H98" s="14" t="s">
        <v>60</v>
      </c>
      <c r="I98" s="14" t="s">
        <v>60</v>
      </c>
      <c r="J98" s="14" t="s">
        <v>60</v>
      </c>
      <c r="K98" s="14" t="s">
        <v>60</v>
      </c>
    </row>
    <row r="99" spans="1:11" ht="15" thickBot="1" x14ac:dyDescent="0.3">
      <c r="A99" s="5" t="s">
        <v>179</v>
      </c>
      <c r="B99" s="9" t="s">
        <v>60</v>
      </c>
      <c r="C99" s="9" t="s">
        <v>60</v>
      </c>
      <c r="F99" s="5" t="s">
        <v>183</v>
      </c>
      <c r="G99" s="14" t="s">
        <v>60</v>
      </c>
      <c r="H99" s="14" t="s">
        <v>60</v>
      </c>
      <c r="I99" s="14" t="s">
        <v>60</v>
      </c>
      <c r="J99" s="14" t="s">
        <v>60</v>
      </c>
      <c r="K99" s="14" t="s">
        <v>60</v>
      </c>
    </row>
    <row r="100" spans="1:11" ht="15" thickBot="1" x14ac:dyDescent="0.3">
      <c r="A100" s="142">
        <v>2009</v>
      </c>
      <c r="B100" s="135" t="s">
        <v>129</v>
      </c>
      <c r="C100" s="135" t="s">
        <v>130</v>
      </c>
      <c r="F100" s="135">
        <v>2009</v>
      </c>
      <c r="G100" s="147" t="s">
        <v>136</v>
      </c>
      <c r="H100" s="147" t="s">
        <v>132</v>
      </c>
      <c r="I100" s="147" t="s">
        <v>133</v>
      </c>
      <c r="J100" s="147" t="s">
        <v>134</v>
      </c>
      <c r="K100" s="147" t="s">
        <v>135</v>
      </c>
    </row>
    <row r="101" spans="1:11" ht="14.25" x14ac:dyDescent="0.25">
      <c r="A101" s="4" t="s">
        <v>177</v>
      </c>
      <c r="B101" s="8" t="s">
        <v>60</v>
      </c>
      <c r="C101" s="8" t="s">
        <v>60</v>
      </c>
      <c r="F101" s="4" t="s">
        <v>182</v>
      </c>
      <c r="G101" s="8" t="s">
        <v>60</v>
      </c>
      <c r="H101" s="8" t="s">
        <v>60</v>
      </c>
      <c r="I101" s="8" t="s">
        <v>60</v>
      </c>
      <c r="J101" s="8" t="s">
        <v>60</v>
      </c>
      <c r="K101" s="8" t="s">
        <v>60</v>
      </c>
    </row>
    <row r="102" spans="1:11" ht="14.25" x14ac:dyDescent="0.25">
      <c r="A102" s="13" t="s">
        <v>178</v>
      </c>
      <c r="B102" s="9" t="s">
        <v>60</v>
      </c>
      <c r="C102" s="9" t="s">
        <v>60</v>
      </c>
      <c r="F102" s="13" t="s">
        <v>142</v>
      </c>
      <c r="G102" s="9" t="s">
        <v>60</v>
      </c>
      <c r="H102" s="9" t="s">
        <v>60</v>
      </c>
      <c r="I102" s="9" t="s">
        <v>60</v>
      </c>
      <c r="J102" s="9" t="s">
        <v>60</v>
      </c>
      <c r="K102" s="9" t="s">
        <v>60</v>
      </c>
    </row>
    <row r="103" spans="1:11" ht="15" thickBot="1" x14ac:dyDescent="0.3">
      <c r="A103" s="5" t="s">
        <v>179</v>
      </c>
      <c r="B103" s="10" t="s">
        <v>60</v>
      </c>
      <c r="C103" s="10" t="s">
        <v>60</v>
      </c>
      <c r="F103" s="5" t="s">
        <v>183</v>
      </c>
      <c r="G103" s="10" t="s">
        <v>60</v>
      </c>
      <c r="H103" s="10" t="s">
        <v>60</v>
      </c>
      <c r="I103" s="10" t="s">
        <v>60</v>
      </c>
      <c r="J103" s="10" t="s">
        <v>60</v>
      </c>
      <c r="K103" s="10" t="s">
        <v>60</v>
      </c>
    </row>
    <row r="104" spans="1:11" ht="15" thickBot="1" x14ac:dyDescent="0.3">
      <c r="A104" s="142">
        <v>2008</v>
      </c>
      <c r="B104" s="135" t="s">
        <v>129</v>
      </c>
      <c r="C104" s="135" t="s">
        <v>130</v>
      </c>
      <c r="F104" s="135">
        <v>2008</v>
      </c>
      <c r="G104" s="147" t="s">
        <v>136</v>
      </c>
      <c r="H104" s="147" t="s">
        <v>132</v>
      </c>
      <c r="I104" s="147" t="s">
        <v>133</v>
      </c>
      <c r="J104" s="147" t="s">
        <v>134</v>
      </c>
      <c r="K104" s="147" t="s">
        <v>135</v>
      </c>
    </row>
    <row r="105" spans="1:11" ht="14.25" x14ac:dyDescent="0.25">
      <c r="A105" s="4" t="s">
        <v>177</v>
      </c>
      <c r="B105" s="8" t="s">
        <v>60</v>
      </c>
      <c r="C105" s="8" t="s">
        <v>60</v>
      </c>
      <c r="F105" s="4" t="s">
        <v>182</v>
      </c>
      <c r="G105" s="8" t="s">
        <v>60</v>
      </c>
      <c r="H105" s="8" t="s">
        <v>60</v>
      </c>
      <c r="I105" s="8" t="s">
        <v>60</v>
      </c>
      <c r="J105" s="8" t="s">
        <v>60</v>
      </c>
      <c r="K105" s="8" t="s">
        <v>60</v>
      </c>
    </row>
    <row r="106" spans="1:11" ht="14.25" x14ac:dyDescent="0.25">
      <c r="A106" s="13" t="s">
        <v>178</v>
      </c>
      <c r="B106" s="9" t="s">
        <v>60</v>
      </c>
      <c r="C106" s="9" t="s">
        <v>60</v>
      </c>
      <c r="F106" s="13" t="s">
        <v>142</v>
      </c>
      <c r="G106" s="9" t="s">
        <v>60</v>
      </c>
      <c r="H106" s="9" t="s">
        <v>60</v>
      </c>
      <c r="I106" s="9" t="s">
        <v>60</v>
      </c>
      <c r="J106" s="9" t="s">
        <v>60</v>
      </c>
      <c r="K106" s="9" t="s">
        <v>60</v>
      </c>
    </row>
    <row r="107" spans="1:11" ht="15" thickBot="1" x14ac:dyDescent="0.3">
      <c r="A107" s="5" t="s">
        <v>179</v>
      </c>
      <c r="B107" s="10" t="s">
        <v>60</v>
      </c>
      <c r="C107" s="10" t="s">
        <v>60</v>
      </c>
      <c r="F107" s="5" t="s">
        <v>183</v>
      </c>
      <c r="G107" s="10" t="s">
        <v>60</v>
      </c>
      <c r="H107" s="10" t="s">
        <v>60</v>
      </c>
      <c r="I107" s="10" t="s">
        <v>60</v>
      </c>
      <c r="J107" s="10" t="s">
        <v>60</v>
      </c>
      <c r="K107" s="10" t="s">
        <v>60</v>
      </c>
    </row>
    <row r="108" spans="1:11" ht="15" thickBot="1" x14ac:dyDescent="0.3">
      <c r="A108" s="142">
        <v>2007</v>
      </c>
      <c r="B108" s="135" t="s">
        <v>129</v>
      </c>
      <c r="C108" s="135" t="s">
        <v>130</v>
      </c>
      <c r="F108" s="135">
        <v>2007</v>
      </c>
      <c r="G108" s="147" t="s">
        <v>131</v>
      </c>
      <c r="H108" s="147" t="s">
        <v>132</v>
      </c>
      <c r="I108" s="147" t="s">
        <v>133</v>
      </c>
      <c r="J108" s="147" t="s">
        <v>134</v>
      </c>
      <c r="K108" s="147" t="s">
        <v>135</v>
      </c>
    </row>
    <row r="109" spans="1:11" ht="14.25" x14ac:dyDescent="0.25">
      <c r="A109" s="4" t="s">
        <v>177</v>
      </c>
      <c r="B109" s="8" t="s">
        <v>60</v>
      </c>
      <c r="C109" s="8" t="s">
        <v>60</v>
      </c>
      <c r="F109" s="4" t="s">
        <v>182</v>
      </c>
      <c r="G109" s="8" t="s">
        <v>60</v>
      </c>
      <c r="H109" s="8" t="s">
        <v>60</v>
      </c>
      <c r="I109" s="8" t="s">
        <v>60</v>
      </c>
      <c r="J109" s="8" t="s">
        <v>60</v>
      </c>
      <c r="K109" s="8" t="s">
        <v>60</v>
      </c>
    </row>
    <row r="110" spans="1:11" ht="14.25" x14ac:dyDescent="0.25">
      <c r="A110" s="13" t="s">
        <v>178</v>
      </c>
      <c r="B110" s="9" t="s">
        <v>60</v>
      </c>
      <c r="C110" s="9" t="s">
        <v>60</v>
      </c>
      <c r="F110" s="13" t="s">
        <v>142</v>
      </c>
      <c r="G110" s="9" t="s">
        <v>60</v>
      </c>
      <c r="H110" s="9" t="s">
        <v>60</v>
      </c>
      <c r="I110" s="9" t="s">
        <v>60</v>
      </c>
      <c r="J110" s="9" t="s">
        <v>60</v>
      </c>
      <c r="K110" s="9" t="s">
        <v>60</v>
      </c>
    </row>
    <row r="111" spans="1:11" ht="15" thickBot="1" x14ac:dyDescent="0.3">
      <c r="A111" s="5" t="s">
        <v>179</v>
      </c>
      <c r="B111" s="10" t="s">
        <v>60</v>
      </c>
      <c r="C111" s="10" t="s">
        <v>60</v>
      </c>
      <c r="F111" s="5" t="s">
        <v>183</v>
      </c>
      <c r="G111" s="10" t="s">
        <v>60</v>
      </c>
      <c r="H111" s="10" t="s">
        <v>60</v>
      </c>
      <c r="I111" s="10" t="s">
        <v>60</v>
      </c>
      <c r="J111" s="10" t="s">
        <v>60</v>
      </c>
      <c r="K111" s="10" t="s">
        <v>60</v>
      </c>
    </row>
    <row r="112" spans="1:11" ht="15" thickBot="1" x14ac:dyDescent="0.3">
      <c r="A112" s="144">
        <v>2006</v>
      </c>
      <c r="B112" s="148" t="s">
        <v>129</v>
      </c>
      <c r="C112" s="149" t="s">
        <v>130</v>
      </c>
      <c r="F112" s="144">
        <v>2006</v>
      </c>
      <c r="G112" s="148" t="s">
        <v>131</v>
      </c>
      <c r="H112" s="149" t="s">
        <v>132</v>
      </c>
      <c r="I112" s="148" t="s">
        <v>133</v>
      </c>
      <c r="J112" s="149" t="s">
        <v>134</v>
      </c>
      <c r="K112" s="148" t="s">
        <v>135</v>
      </c>
    </row>
    <row r="113" spans="1:11" ht="14.25" x14ac:dyDescent="0.25">
      <c r="A113" s="4" t="s">
        <v>177</v>
      </c>
      <c r="B113" s="8" t="s">
        <v>60</v>
      </c>
      <c r="C113" s="8" t="s">
        <v>60</v>
      </c>
      <c r="F113" s="4" t="s">
        <v>182</v>
      </c>
      <c r="G113" s="8" t="s">
        <v>60</v>
      </c>
      <c r="H113" s="8" t="s">
        <v>60</v>
      </c>
      <c r="I113" s="8" t="s">
        <v>60</v>
      </c>
      <c r="J113" s="8" t="s">
        <v>60</v>
      </c>
      <c r="K113" s="8" t="s">
        <v>60</v>
      </c>
    </row>
    <row r="114" spans="1:11" ht="14.25" x14ac:dyDescent="0.25">
      <c r="A114" s="13" t="s">
        <v>178</v>
      </c>
      <c r="B114" s="9" t="s">
        <v>60</v>
      </c>
      <c r="C114" s="9" t="s">
        <v>60</v>
      </c>
      <c r="F114" s="13" t="s">
        <v>142</v>
      </c>
      <c r="G114" s="9" t="s">
        <v>60</v>
      </c>
      <c r="H114" s="9" t="s">
        <v>60</v>
      </c>
      <c r="I114" s="9" t="s">
        <v>60</v>
      </c>
      <c r="J114" s="9" t="s">
        <v>60</v>
      </c>
      <c r="K114" s="9" t="s">
        <v>60</v>
      </c>
    </row>
    <row r="115" spans="1:11" ht="15" thickBot="1" x14ac:dyDescent="0.3">
      <c r="A115" s="5" t="s">
        <v>179</v>
      </c>
      <c r="B115" s="10" t="s">
        <v>60</v>
      </c>
      <c r="C115" s="10" t="s">
        <v>60</v>
      </c>
      <c r="F115" s="5" t="s">
        <v>183</v>
      </c>
      <c r="G115" s="10" t="s">
        <v>60</v>
      </c>
      <c r="H115" s="10" t="s">
        <v>60</v>
      </c>
      <c r="I115" s="10" t="s">
        <v>60</v>
      </c>
      <c r="J115" s="10" t="s">
        <v>60</v>
      </c>
      <c r="K115" s="10" t="s">
        <v>60</v>
      </c>
    </row>
  </sheetData>
  <mergeCells count="2">
    <mergeCell ref="A79:C79"/>
    <mergeCell ref="F79:K79"/>
  </mergeCells>
  <pageMargins left="0.7" right="0.7" top="0.75" bottom="0.75" header="0.3" footer="0.3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022036-9774-4697-8485-FD50C57ED975}">
  <sheetPr>
    <tabColor rgb="FF92D050"/>
  </sheetPr>
  <dimension ref="A1:V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2" s="17" customFormat="1" ht="30" customHeight="1" x14ac:dyDescent="0.2">
      <c r="A1" s="24" t="s">
        <v>187</v>
      </c>
      <c r="B1" s="15"/>
      <c r="C1" s="15"/>
      <c r="D1" s="15"/>
      <c r="E1" s="15"/>
      <c r="F1" s="15"/>
      <c r="G1" s="15"/>
      <c r="H1" s="16"/>
      <c r="I1" s="16"/>
      <c r="J1" s="16"/>
    </row>
    <row r="3" spans="1:22" ht="14.25" thickBot="1" x14ac:dyDescent="0.3">
      <c r="A3" s="25" t="s">
        <v>95</v>
      </c>
    </row>
    <row r="4" spans="1:22" ht="48.6" customHeight="1" thickBot="1" x14ac:dyDescent="0.3">
      <c r="A4" s="139" t="s">
        <v>172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2" ht="15" customHeight="1" x14ac:dyDescent="0.25">
      <c r="A5" s="91" t="s">
        <v>173</v>
      </c>
      <c r="B5" s="8">
        <v>0.881853447691343</v>
      </c>
      <c r="C5" s="8">
        <v>0.87232379297798102</v>
      </c>
      <c r="D5" s="8">
        <v>0.87749147760388801</v>
      </c>
      <c r="E5" s="8">
        <v>0.85024121388618601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22" ht="15" customHeight="1" x14ac:dyDescent="0.25">
      <c r="A6" s="92" t="s">
        <v>174</v>
      </c>
      <c r="B6" s="83">
        <v>0.112342962032959</v>
      </c>
      <c r="C6" s="83">
        <v>0.121502293781311</v>
      </c>
      <c r="D6" s="83">
        <v>0.113797949839857</v>
      </c>
      <c r="E6" s="83">
        <v>0.147595495990366</v>
      </c>
      <c r="F6" s="83" t="s">
        <v>60</v>
      </c>
      <c r="G6" s="83" t="s">
        <v>60</v>
      </c>
      <c r="H6" s="83" t="s">
        <v>60</v>
      </c>
      <c r="I6" s="83" t="s">
        <v>60</v>
      </c>
      <c r="J6" s="83" t="s">
        <v>60</v>
      </c>
    </row>
    <row r="7" spans="1:22" ht="15" customHeight="1" thickBot="1" x14ac:dyDescent="0.3">
      <c r="A7" s="39" t="s">
        <v>42</v>
      </c>
      <c r="B7" s="10">
        <f>100%-SUM(B5:B6)</f>
        <v>5.8035902756979896E-3</v>
      </c>
      <c r="C7" s="10">
        <f t="shared" ref="C7:E7" si="0">100%-SUM(C5:C6)</f>
        <v>6.1739132407079289E-3</v>
      </c>
      <c r="D7" s="10">
        <f t="shared" si="0"/>
        <v>8.7105725562549585E-3</v>
      </c>
      <c r="E7" s="10">
        <f t="shared" si="0"/>
        <v>2.1632901234479585E-3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9" spans="1:22" ht="14.25" thickBot="1" x14ac:dyDescent="0.3"/>
    <row r="10" spans="1:22" ht="15" thickBot="1" x14ac:dyDescent="0.3">
      <c r="A10" s="136">
        <v>2019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2" ht="14.25" x14ac:dyDescent="0.25">
      <c r="A11" s="91" t="s">
        <v>173</v>
      </c>
      <c r="B11" s="9">
        <v>0.87</v>
      </c>
      <c r="C11" s="9">
        <v>0.95750000000000002</v>
      </c>
      <c r="D11" s="9">
        <v>0.89879518072289155</v>
      </c>
      <c r="E11" s="9">
        <v>0.89276807980049877</v>
      </c>
      <c r="F11" s="9">
        <v>0.91791044776119401</v>
      </c>
      <c r="G11" s="9">
        <v>0.87619047619047619</v>
      </c>
      <c r="H11" s="9">
        <v>0.86440677966101698</v>
      </c>
      <c r="I11" s="9">
        <v>0.84285714285714297</v>
      </c>
      <c r="J11" s="9">
        <v>0.86966824644549778</v>
      </c>
      <c r="K11" s="9">
        <v>0.92957746478873238</v>
      </c>
      <c r="L11" s="9">
        <v>0.87871287128712861</v>
      </c>
      <c r="M11" s="9">
        <v>0.9077306733167082</v>
      </c>
      <c r="N11" s="9">
        <v>0.90274314214463824</v>
      </c>
      <c r="O11" s="9">
        <v>0.84975369458128081</v>
      </c>
      <c r="P11" s="9">
        <v>0.8746928746928746</v>
      </c>
      <c r="Q11" s="9">
        <v>0.82793017456359097</v>
      </c>
      <c r="R11" s="9">
        <v>0.87032418952618462</v>
      </c>
      <c r="S11" s="9">
        <v>0.83809523809523812</v>
      </c>
      <c r="T11" s="9">
        <v>0.85990338164251212</v>
      </c>
      <c r="U11" s="9">
        <v>0.84900990099009899</v>
      </c>
      <c r="V11" s="9">
        <v>0.90500000000000003</v>
      </c>
    </row>
    <row r="12" spans="1:22" ht="14.25" x14ac:dyDescent="0.25">
      <c r="A12" s="92" t="s">
        <v>174</v>
      </c>
      <c r="B12" s="9">
        <v>0.115</v>
      </c>
      <c r="C12" s="9">
        <v>4.2500000000000003E-2</v>
      </c>
      <c r="D12" s="9">
        <v>9.3975903614457831E-2</v>
      </c>
      <c r="E12" s="9">
        <v>9.9750623441396513E-2</v>
      </c>
      <c r="F12" s="9">
        <v>7.4626865671641784E-2</v>
      </c>
      <c r="G12" s="9">
        <v>0.11190476190476191</v>
      </c>
      <c r="H12" s="9">
        <v>0.10653753026634384</v>
      </c>
      <c r="I12" s="9">
        <v>0.15714285714285714</v>
      </c>
      <c r="J12" s="9">
        <v>0.12796208530805686</v>
      </c>
      <c r="K12" s="9">
        <v>6.8075117370892016E-2</v>
      </c>
      <c r="L12" s="9">
        <v>0.11633663366336634</v>
      </c>
      <c r="M12" s="9">
        <v>9.2269326683291769E-2</v>
      </c>
      <c r="N12" s="9">
        <v>8.7281795511221963E-2</v>
      </c>
      <c r="O12" s="9">
        <v>0.15024630541871922</v>
      </c>
      <c r="P12" s="9">
        <v>0.12039312039312039</v>
      </c>
      <c r="Q12" s="9">
        <v>0.17206982543640897</v>
      </c>
      <c r="R12" s="9">
        <v>0.12219451371571072</v>
      </c>
      <c r="S12" s="9">
        <v>0.15476190476190477</v>
      </c>
      <c r="T12" s="9">
        <v>0.14009661835748793</v>
      </c>
      <c r="U12" s="9">
        <v>0.14851485148514851</v>
      </c>
      <c r="V12" s="9">
        <v>9.5000000000000001E-2</v>
      </c>
    </row>
    <row r="13" spans="1:22" ht="15" thickBot="1" x14ac:dyDescent="0.3">
      <c r="A13" s="39" t="s">
        <v>42</v>
      </c>
      <c r="B13" s="9">
        <f>100%-SUM(B11:B12)</f>
        <v>1.5000000000000013E-2</v>
      </c>
      <c r="C13" s="9">
        <f t="shared" ref="C13:V13" si="1">100%-SUM(C11:C12)</f>
        <v>0</v>
      </c>
      <c r="D13" s="9">
        <f t="shared" si="1"/>
        <v>7.2289156626506035E-3</v>
      </c>
      <c r="E13" s="9">
        <f t="shared" si="1"/>
        <v>7.4812967581047163E-3</v>
      </c>
      <c r="F13" s="9">
        <f t="shared" si="1"/>
        <v>7.4626865671642006E-3</v>
      </c>
      <c r="G13" s="9">
        <f t="shared" si="1"/>
        <v>1.1904761904761862E-2</v>
      </c>
      <c r="H13" s="9">
        <f t="shared" si="1"/>
        <v>2.9055690072639195E-2</v>
      </c>
      <c r="I13" s="9">
        <f t="shared" si="1"/>
        <v>0</v>
      </c>
      <c r="J13" s="9">
        <f t="shared" si="1"/>
        <v>2.3696682464453556E-3</v>
      </c>
      <c r="K13" s="9">
        <f t="shared" si="1"/>
        <v>2.3474178403756207E-3</v>
      </c>
      <c r="L13" s="9">
        <f t="shared" si="1"/>
        <v>4.9504950495050659E-3</v>
      </c>
      <c r="M13" s="9">
        <f t="shared" si="1"/>
        <v>0</v>
      </c>
      <c r="N13" s="9">
        <f t="shared" si="1"/>
        <v>9.9750623441398067E-3</v>
      </c>
      <c r="O13" s="9">
        <f t="shared" si="1"/>
        <v>0</v>
      </c>
      <c r="P13" s="9">
        <f t="shared" si="1"/>
        <v>4.9140049140050657E-3</v>
      </c>
      <c r="Q13" s="9">
        <f t="shared" si="1"/>
        <v>0</v>
      </c>
      <c r="R13" s="9">
        <f t="shared" si="1"/>
        <v>7.4812967581046053E-3</v>
      </c>
      <c r="S13" s="9">
        <f t="shared" si="1"/>
        <v>7.1428571428571175E-3</v>
      </c>
      <c r="T13" s="9">
        <f t="shared" si="1"/>
        <v>0</v>
      </c>
      <c r="U13" s="9">
        <f t="shared" si="1"/>
        <v>2.4752475247524774E-3</v>
      </c>
      <c r="V13" s="9">
        <f t="shared" si="1"/>
        <v>0</v>
      </c>
    </row>
    <row r="14" spans="1:22" ht="15" thickBot="1" x14ac:dyDescent="0.3">
      <c r="A14" s="136">
        <v>2017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2" ht="14.25" x14ac:dyDescent="0.25">
      <c r="A15" s="91" t="s">
        <v>173</v>
      </c>
      <c r="B15" s="9">
        <v>0.85314685314685301</v>
      </c>
      <c r="C15" s="9">
        <v>0.93706293706293708</v>
      </c>
      <c r="D15" s="9">
        <v>0.90209790209790208</v>
      </c>
      <c r="E15" s="9">
        <v>0.88811188811188813</v>
      </c>
      <c r="F15" s="9">
        <v>0.8951048951048951</v>
      </c>
      <c r="G15" s="9">
        <v>0.85314685314685301</v>
      </c>
      <c r="H15" s="9">
        <v>0.86713286713286708</v>
      </c>
      <c r="I15" s="9">
        <v>0.8601398601398601</v>
      </c>
      <c r="J15" s="9">
        <v>0.90909090909090906</v>
      </c>
      <c r="K15" s="9">
        <v>0.82517482517482521</v>
      </c>
      <c r="L15" s="9">
        <v>0.90909090909090906</v>
      </c>
      <c r="M15" s="9">
        <v>0.88111888111888126</v>
      </c>
      <c r="N15" s="9">
        <v>0.85314685314685301</v>
      </c>
      <c r="O15" s="9">
        <v>0.86713286713286708</v>
      </c>
      <c r="P15" s="9">
        <v>0.87412587412587417</v>
      </c>
      <c r="Q15" s="9">
        <v>0.82517482517482521</v>
      </c>
      <c r="R15" s="9">
        <v>0.76223776223776207</v>
      </c>
      <c r="S15" s="9">
        <v>0.88811188811188813</v>
      </c>
      <c r="T15" s="9">
        <v>0.93706293706293708</v>
      </c>
      <c r="U15" s="9">
        <v>0.91608391608391604</v>
      </c>
      <c r="V15" s="9">
        <v>0.88111888111888126</v>
      </c>
    </row>
    <row r="16" spans="1:22" ht="14.25" x14ac:dyDescent="0.25">
      <c r="A16" s="92" t="s">
        <v>174</v>
      </c>
      <c r="B16" s="9">
        <v>9.0909090909090912E-2</v>
      </c>
      <c r="C16" s="9">
        <v>5.5944055944055944E-2</v>
      </c>
      <c r="D16" s="9">
        <v>9.0909090909090912E-2</v>
      </c>
      <c r="E16" s="9">
        <v>9.7902097902097904E-2</v>
      </c>
      <c r="F16" s="9">
        <v>9.7902097902097904E-2</v>
      </c>
      <c r="G16" s="9">
        <v>0.13986013986013987</v>
      </c>
      <c r="H16" s="9">
        <v>0.12587412587412589</v>
      </c>
      <c r="I16" s="9">
        <v>0.13986013986013987</v>
      </c>
      <c r="J16" s="9">
        <v>7.6923076923076927E-2</v>
      </c>
      <c r="K16" s="9">
        <v>0.17482517482517484</v>
      </c>
      <c r="L16" s="9">
        <v>9.0909090909090912E-2</v>
      </c>
      <c r="M16" s="9">
        <v>0.11888111888111888</v>
      </c>
      <c r="N16" s="9">
        <v>0.14685314685314685</v>
      </c>
      <c r="O16" s="9">
        <v>0.13286713286713286</v>
      </c>
      <c r="P16" s="9">
        <v>0.11888111888111888</v>
      </c>
      <c r="Q16" s="9">
        <v>0.16783216783216784</v>
      </c>
      <c r="R16" s="9">
        <v>0.23776223776223776</v>
      </c>
      <c r="S16" s="9">
        <v>0.11188811188811189</v>
      </c>
      <c r="T16" s="9">
        <v>6.2937062937062943E-2</v>
      </c>
      <c r="U16" s="9">
        <v>8.3916083916083919E-2</v>
      </c>
      <c r="V16" s="9">
        <v>0.11188811188811189</v>
      </c>
    </row>
    <row r="17" spans="1:22" ht="15" thickBot="1" x14ac:dyDescent="0.3">
      <c r="A17" s="39" t="s">
        <v>42</v>
      </c>
      <c r="B17" s="9">
        <f>100%-SUM(B15:B16)</f>
        <v>5.5944055944056048E-2</v>
      </c>
      <c r="C17" s="9">
        <f t="shared" ref="C17:V17" si="2">100%-SUM(C15:C16)</f>
        <v>6.9930069930069783E-3</v>
      </c>
      <c r="D17" s="9">
        <f t="shared" si="2"/>
        <v>6.9930069930069783E-3</v>
      </c>
      <c r="E17" s="9">
        <f t="shared" si="2"/>
        <v>1.3986013986013957E-2</v>
      </c>
      <c r="F17" s="9">
        <f t="shared" si="2"/>
        <v>6.9930069930069783E-3</v>
      </c>
      <c r="G17" s="9">
        <f t="shared" si="2"/>
        <v>6.9930069930070893E-3</v>
      </c>
      <c r="H17" s="9">
        <f t="shared" si="2"/>
        <v>6.9930069930070893E-3</v>
      </c>
      <c r="I17" s="9">
        <f t="shared" si="2"/>
        <v>0</v>
      </c>
      <c r="J17" s="9">
        <f t="shared" si="2"/>
        <v>1.3986013986013957E-2</v>
      </c>
      <c r="K17" s="9">
        <f t="shared" si="2"/>
        <v>0</v>
      </c>
      <c r="L17" s="9">
        <f t="shared" si="2"/>
        <v>0</v>
      </c>
      <c r="M17" s="9">
        <f t="shared" si="2"/>
        <v>0</v>
      </c>
      <c r="N17" s="9">
        <f t="shared" si="2"/>
        <v>0</v>
      </c>
      <c r="O17" s="9">
        <f t="shared" si="2"/>
        <v>0</v>
      </c>
      <c r="P17" s="9">
        <f t="shared" si="2"/>
        <v>6.9930069930069783E-3</v>
      </c>
      <c r="Q17" s="9">
        <f t="shared" si="2"/>
        <v>6.9930069930069783E-3</v>
      </c>
      <c r="R17" s="9">
        <f t="shared" si="2"/>
        <v>0</v>
      </c>
      <c r="S17" s="9">
        <f t="shared" si="2"/>
        <v>0</v>
      </c>
      <c r="T17" s="9">
        <f t="shared" si="2"/>
        <v>0</v>
      </c>
      <c r="U17" s="9">
        <f t="shared" si="2"/>
        <v>0</v>
      </c>
      <c r="V17" s="9">
        <f t="shared" si="2"/>
        <v>6.9930069930068672E-3</v>
      </c>
    </row>
    <row r="18" spans="1:22" ht="15" thickBot="1" x14ac:dyDescent="0.3">
      <c r="A18" s="136">
        <v>2016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91" t="s">
        <v>173</v>
      </c>
      <c r="B19" s="9">
        <v>0.81954887218045114</v>
      </c>
      <c r="C19" s="9">
        <v>0.92731829573934832</v>
      </c>
      <c r="D19" s="9">
        <v>0.91478696741854637</v>
      </c>
      <c r="E19" s="9">
        <v>0.92230576441102752</v>
      </c>
      <c r="F19" s="9">
        <v>0.82057416267942584</v>
      </c>
      <c r="G19" s="9">
        <v>0.8771929824561403</v>
      </c>
      <c r="H19" s="9">
        <v>0.89473684210526316</v>
      </c>
      <c r="I19" s="9">
        <v>0.88277511961722477</v>
      </c>
      <c r="J19" s="9">
        <v>0.90714285714285703</v>
      </c>
      <c r="K19" s="9">
        <v>0.83253588516746424</v>
      </c>
      <c r="L19" s="9">
        <v>0.90389016018306634</v>
      </c>
      <c r="M19" s="9">
        <v>0.83458646616541354</v>
      </c>
      <c r="N19" s="9">
        <v>0.88277511961722477</v>
      </c>
      <c r="O19" s="9">
        <v>0.9172932330827066</v>
      </c>
      <c r="P19" s="9">
        <v>0.84499999999999997</v>
      </c>
      <c r="Q19" s="9">
        <v>0.88066825775656321</v>
      </c>
      <c r="R19" s="9">
        <v>0.9002493765586036</v>
      </c>
      <c r="S19" s="9">
        <v>0.92230576441102752</v>
      </c>
      <c r="T19" s="9">
        <v>0.8571428571428571</v>
      </c>
      <c r="U19" s="9">
        <v>0.88972431077694236</v>
      </c>
      <c r="V19" s="9">
        <v>0.80701754385964908</v>
      </c>
    </row>
    <row r="20" spans="1:22" ht="14.25" x14ac:dyDescent="0.25">
      <c r="A20" s="92" t="s">
        <v>174</v>
      </c>
      <c r="B20" s="9">
        <v>0.14285714285714285</v>
      </c>
      <c r="C20" s="9">
        <v>6.7669172932330823E-2</v>
      </c>
      <c r="D20" s="9">
        <v>8.2706766917293228E-2</v>
      </c>
      <c r="E20" s="9">
        <v>7.2681704260651625E-2</v>
      </c>
      <c r="F20" s="9">
        <v>0.17942583732057416</v>
      </c>
      <c r="G20" s="9">
        <v>0.12280701754385964</v>
      </c>
      <c r="H20" s="9">
        <v>9.5238095238095233E-2</v>
      </c>
      <c r="I20" s="9">
        <v>0.1076555023923445</v>
      </c>
      <c r="J20" s="9">
        <v>7.857142857142857E-2</v>
      </c>
      <c r="K20" s="9">
        <v>0.14354066985645933</v>
      </c>
      <c r="L20" s="9">
        <v>8.0091533180778038E-2</v>
      </c>
      <c r="M20" s="9">
        <v>0.16040100250626566</v>
      </c>
      <c r="N20" s="9">
        <v>0.11722488038277511</v>
      </c>
      <c r="O20" s="9">
        <v>7.0175438596491224E-2</v>
      </c>
      <c r="P20" s="9">
        <v>0.14249999999999999</v>
      </c>
      <c r="Q20" s="9">
        <v>0.11694510739856803</v>
      </c>
      <c r="R20" s="9">
        <v>9.7256857855361589E-2</v>
      </c>
      <c r="S20" s="9">
        <v>7.7694235588972427E-2</v>
      </c>
      <c r="T20" s="9">
        <v>0.14285714285714285</v>
      </c>
      <c r="U20" s="9">
        <v>0.11027568922305765</v>
      </c>
      <c r="V20" s="9">
        <v>0.19298245614035087</v>
      </c>
    </row>
    <row r="21" spans="1:22" ht="15" thickBot="1" x14ac:dyDescent="0.3">
      <c r="A21" s="39" t="s">
        <v>42</v>
      </c>
      <c r="B21" s="9">
        <f>100%-SUM(B19:B20)</f>
        <v>3.7593984962406068E-2</v>
      </c>
      <c r="C21" s="9">
        <f t="shared" ref="C21:V21" si="3">100%-SUM(C19:C20)</f>
        <v>5.0125313283209127E-3</v>
      </c>
      <c r="D21" s="9">
        <f t="shared" si="3"/>
        <v>2.5062656641603454E-3</v>
      </c>
      <c r="E21" s="9">
        <f t="shared" si="3"/>
        <v>5.0125313283209127E-3</v>
      </c>
      <c r="F21" s="9">
        <f t="shared" si="3"/>
        <v>0</v>
      </c>
      <c r="G21" s="9">
        <f t="shared" si="3"/>
        <v>0</v>
      </c>
      <c r="H21" s="9">
        <f t="shared" si="3"/>
        <v>1.0025062656641603E-2</v>
      </c>
      <c r="I21" s="9">
        <f t="shared" si="3"/>
        <v>9.5693779904306719E-3</v>
      </c>
      <c r="J21" s="9">
        <f t="shared" si="3"/>
        <v>1.4285714285714457E-2</v>
      </c>
      <c r="K21" s="9">
        <f t="shared" si="3"/>
        <v>2.3923444976076458E-2</v>
      </c>
      <c r="L21" s="9">
        <f t="shared" si="3"/>
        <v>1.6018306636155666E-2</v>
      </c>
      <c r="M21" s="9">
        <f t="shared" si="3"/>
        <v>5.0125313283208017E-3</v>
      </c>
      <c r="N21" s="9">
        <f t="shared" si="3"/>
        <v>0</v>
      </c>
      <c r="O21" s="9">
        <f t="shared" si="3"/>
        <v>1.2531328320802171E-2</v>
      </c>
      <c r="P21" s="9">
        <f t="shared" si="3"/>
        <v>1.2500000000000067E-2</v>
      </c>
      <c r="Q21" s="9">
        <f t="shared" si="3"/>
        <v>2.3866348448687846E-3</v>
      </c>
      <c r="R21" s="9">
        <f t="shared" si="3"/>
        <v>2.4937655860348684E-3</v>
      </c>
      <c r="S21" s="9">
        <f t="shared" si="3"/>
        <v>0</v>
      </c>
      <c r="T21" s="9">
        <f t="shared" si="3"/>
        <v>0</v>
      </c>
      <c r="U21" s="9">
        <f t="shared" si="3"/>
        <v>0</v>
      </c>
      <c r="V21" s="9">
        <f t="shared" si="3"/>
        <v>0</v>
      </c>
    </row>
    <row r="22" spans="1:22" ht="15" thickBot="1" x14ac:dyDescent="0.3">
      <c r="A22" s="136">
        <v>2014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91" t="s">
        <v>173</v>
      </c>
      <c r="B23" s="9">
        <v>0.84166666666666667</v>
      </c>
      <c r="C23" s="9">
        <v>0.7583333333333333</v>
      </c>
      <c r="D23" s="9">
        <v>0.80833333333333324</v>
      </c>
      <c r="E23" s="9">
        <v>0.7416666666666667</v>
      </c>
      <c r="F23" s="9">
        <v>0.875</v>
      </c>
      <c r="G23" s="9">
        <v>0.8</v>
      </c>
      <c r="H23" s="9">
        <v>0.81666666666666676</v>
      </c>
      <c r="I23" s="9">
        <v>0.95</v>
      </c>
      <c r="J23" s="9">
        <v>0.76666666666666672</v>
      </c>
      <c r="K23" s="9">
        <v>0.84166666666666667</v>
      </c>
      <c r="L23" s="9">
        <v>0.91666666666666652</v>
      </c>
      <c r="M23" s="9">
        <v>0.875</v>
      </c>
      <c r="N23" s="9">
        <v>0.94166666666666676</v>
      </c>
      <c r="O23" s="9">
        <v>0.89166666666666672</v>
      </c>
      <c r="P23" s="9">
        <v>0.7583333333333333</v>
      </c>
      <c r="Q23" s="9">
        <v>0.84166666666666667</v>
      </c>
      <c r="R23" s="9">
        <v>0.83333333333333348</v>
      </c>
      <c r="S23" s="9">
        <v>0.95</v>
      </c>
      <c r="T23" s="9">
        <v>0.85833333333333328</v>
      </c>
      <c r="U23" s="9">
        <v>0.8666666666666667</v>
      </c>
      <c r="V23" s="9">
        <v>0.85</v>
      </c>
    </row>
    <row r="24" spans="1:22" ht="14.25" x14ac:dyDescent="0.25">
      <c r="A24" s="92" t="s">
        <v>174</v>
      </c>
      <c r="B24" s="9">
        <v>0.15</v>
      </c>
      <c r="C24" s="9">
        <v>0.24166666666666667</v>
      </c>
      <c r="D24" s="9">
        <v>0.19166666666666668</v>
      </c>
      <c r="E24" s="9">
        <v>0.25833333333333336</v>
      </c>
      <c r="F24" s="9">
        <v>0.10833333333333334</v>
      </c>
      <c r="G24" s="9">
        <v>0.2</v>
      </c>
      <c r="H24" s="9">
        <v>0.18333333333333332</v>
      </c>
      <c r="I24" s="9">
        <v>0.05</v>
      </c>
      <c r="J24" s="9">
        <v>0.23333333333333331</v>
      </c>
      <c r="K24" s="9">
        <v>0.15833333333333333</v>
      </c>
      <c r="L24" s="9">
        <v>8.3333333333333315E-2</v>
      </c>
      <c r="M24" s="9">
        <v>0.125</v>
      </c>
      <c r="N24" s="9">
        <v>5.8333333333333327E-2</v>
      </c>
      <c r="O24" s="9">
        <v>0.10833333333333334</v>
      </c>
      <c r="P24" s="9">
        <v>0.23333333333333331</v>
      </c>
      <c r="Q24" s="9">
        <v>0.15833333333333333</v>
      </c>
      <c r="R24" s="9">
        <v>0.16666666666666663</v>
      </c>
      <c r="S24" s="9">
        <v>4.1666666666666657E-2</v>
      </c>
      <c r="T24" s="9">
        <v>0.125</v>
      </c>
      <c r="U24" s="9">
        <v>0.13333333333333333</v>
      </c>
      <c r="V24" s="9">
        <v>0.15</v>
      </c>
    </row>
    <row r="25" spans="1:22" ht="15" thickBot="1" x14ac:dyDescent="0.3">
      <c r="A25" s="39" t="s">
        <v>42</v>
      </c>
      <c r="B25" s="9">
        <f>100%-SUM(B23:B24)</f>
        <v>8.3333333333333037E-3</v>
      </c>
      <c r="C25" s="9">
        <f t="shared" ref="C25:V25" si="4">100%-SUM(C23:C24)</f>
        <v>0</v>
      </c>
      <c r="D25" s="9">
        <f t="shared" si="4"/>
        <v>0</v>
      </c>
      <c r="E25" s="9">
        <f t="shared" si="4"/>
        <v>0</v>
      </c>
      <c r="F25" s="9">
        <f t="shared" si="4"/>
        <v>1.6666666666666607E-2</v>
      </c>
      <c r="G25" s="9">
        <f t="shared" si="4"/>
        <v>0</v>
      </c>
      <c r="H25" s="9">
        <f t="shared" si="4"/>
        <v>0</v>
      </c>
      <c r="I25" s="9">
        <f t="shared" si="4"/>
        <v>0</v>
      </c>
      <c r="J25" s="9">
        <f t="shared" si="4"/>
        <v>0</v>
      </c>
      <c r="K25" s="9">
        <f t="shared" si="4"/>
        <v>0</v>
      </c>
      <c r="L25" s="9">
        <f t="shared" si="4"/>
        <v>0</v>
      </c>
      <c r="M25" s="9">
        <f t="shared" si="4"/>
        <v>0</v>
      </c>
      <c r="N25" s="9">
        <f t="shared" si="4"/>
        <v>0</v>
      </c>
      <c r="O25" s="9">
        <f t="shared" si="4"/>
        <v>0</v>
      </c>
      <c r="P25" s="9">
        <f t="shared" si="4"/>
        <v>8.3333333333334147E-3</v>
      </c>
      <c r="Q25" s="9">
        <f t="shared" si="4"/>
        <v>0</v>
      </c>
      <c r="R25" s="9">
        <f t="shared" si="4"/>
        <v>0</v>
      </c>
      <c r="S25" s="9">
        <f t="shared" si="4"/>
        <v>8.3333333333334147E-3</v>
      </c>
      <c r="T25" s="9">
        <f t="shared" si="4"/>
        <v>1.6666666666666718E-2</v>
      </c>
      <c r="U25" s="9">
        <f t="shared" si="4"/>
        <v>0</v>
      </c>
      <c r="V25" s="9">
        <f t="shared" si="4"/>
        <v>0</v>
      </c>
    </row>
    <row r="26" spans="1:22" ht="15" thickBot="1" x14ac:dyDescent="0.3">
      <c r="A26" s="136">
        <v>2012</v>
      </c>
      <c r="B26" s="135" t="s">
        <v>110</v>
      </c>
      <c r="C26" s="135" t="s">
        <v>111</v>
      </c>
      <c r="D26" s="135" t="s">
        <v>112</v>
      </c>
      <c r="E26" s="135" t="s">
        <v>113</v>
      </c>
      <c r="F26" s="135" t="s">
        <v>114</v>
      </c>
      <c r="G26" s="135" t="s">
        <v>145</v>
      </c>
      <c r="H26" s="135" t="s">
        <v>115</v>
      </c>
      <c r="I26" s="135" t="s">
        <v>116</v>
      </c>
      <c r="J26" s="135" t="s">
        <v>117</v>
      </c>
      <c r="K26" s="135" t="s">
        <v>118</v>
      </c>
      <c r="L26" s="135" t="s">
        <v>119</v>
      </c>
      <c r="M26" s="135" t="s">
        <v>120</v>
      </c>
      <c r="N26" s="135" t="s">
        <v>121</v>
      </c>
      <c r="O26" s="135" t="s">
        <v>122</v>
      </c>
      <c r="P26" s="135" t="s">
        <v>123</v>
      </c>
      <c r="Q26" s="135" t="s">
        <v>124</v>
      </c>
      <c r="R26" s="135" t="s">
        <v>125</v>
      </c>
      <c r="S26" s="135" t="s">
        <v>126</v>
      </c>
      <c r="T26" s="135" t="s">
        <v>149</v>
      </c>
      <c r="U26" s="135" t="s">
        <v>127</v>
      </c>
      <c r="V26" s="135" t="s">
        <v>128</v>
      </c>
    </row>
    <row r="27" spans="1:22" ht="14.25" x14ac:dyDescent="0.25">
      <c r="A27" s="91" t="s">
        <v>173</v>
      </c>
      <c r="B27" s="9" t="s">
        <v>60</v>
      </c>
      <c r="C27" s="9" t="s">
        <v>60</v>
      </c>
      <c r="D27" s="9" t="s">
        <v>60</v>
      </c>
      <c r="E27" s="9" t="s">
        <v>60</v>
      </c>
      <c r="F27" s="9" t="s">
        <v>60</v>
      </c>
      <c r="G27" s="9" t="s">
        <v>60</v>
      </c>
      <c r="H27" s="9" t="s">
        <v>60</v>
      </c>
      <c r="I27" s="9" t="s">
        <v>60</v>
      </c>
      <c r="J27" s="9" t="s">
        <v>60</v>
      </c>
      <c r="K27" s="9" t="s">
        <v>60</v>
      </c>
      <c r="L27" s="9" t="s">
        <v>60</v>
      </c>
      <c r="M27" s="9" t="s">
        <v>60</v>
      </c>
      <c r="N27" s="9" t="s">
        <v>60</v>
      </c>
      <c r="O27" s="9" t="s">
        <v>60</v>
      </c>
      <c r="P27" s="9" t="s">
        <v>60</v>
      </c>
      <c r="Q27" s="9" t="s">
        <v>60</v>
      </c>
      <c r="R27" s="9" t="s">
        <v>60</v>
      </c>
      <c r="S27" s="9" t="s">
        <v>60</v>
      </c>
      <c r="T27" s="9" t="s">
        <v>60</v>
      </c>
      <c r="U27" s="9" t="s">
        <v>60</v>
      </c>
      <c r="V27" s="9" t="s">
        <v>60</v>
      </c>
    </row>
    <row r="28" spans="1:22" ht="14.25" x14ac:dyDescent="0.25">
      <c r="A28" s="92" t="s">
        <v>174</v>
      </c>
      <c r="B28" s="9" t="s">
        <v>60</v>
      </c>
      <c r="C28" s="9" t="s">
        <v>60</v>
      </c>
      <c r="D28" s="9" t="s">
        <v>60</v>
      </c>
      <c r="E28" s="9" t="s">
        <v>60</v>
      </c>
      <c r="F28" s="9" t="s">
        <v>60</v>
      </c>
      <c r="G28" s="9" t="s">
        <v>60</v>
      </c>
      <c r="H28" s="9" t="s">
        <v>60</v>
      </c>
      <c r="I28" s="9" t="s">
        <v>60</v>
      </c>
      <c r="J28" s="9" t="s">
        <v>60</v>
      </c>
      <c r="K28" s="9" t="s">
        <v>60</v>
      </c>
      <c r="L28" s="9" t="s">
        <v>60</v>
      </c>
      <c r="M28" s="9" t="s">
        <v>60</v>
      </c>
      <c r="N28" s="9" t="s">
        <v>60</v>
      </c>
      <c r="O28" s="9" t="s">
        <v>60</v>
      </c>
      <c r="P28" s="9" t="s">
        <v>60</v>
      </c>
      <c r="Q28" s="9" t="s">
        <v>60</v>
      </c>
      <c r="R28" s="9" t="s">
        <v>60</v>
      </c>
      <c r="S28" s="9" t="s">
        <v>60</v>
      </c>
      <c r="T28" s="9" t="s">
        <v>60</v>
      </c>
      <c r="U28" s="9" t="s">
        <v>60</v>
      </c>
      <c r="V28" s="9" t="s">
        <v>60</v>
      </c>
    </row>
    <row r="29" spans="1:22" ht="15" thickBot="1" x14ac:dyDescent="0.3">
      <c r="A29" s="39" t="s">
        <v>42</v>
      </c>
      <c r="B29" s="9" t="s">
        <v>60</v>
      </c>
      <c r="C29" s="9" t="s">
        <v>60</v>
      </c>
      <c r="D29" s="9" t="s">
        <v>60</v>
      </c>
      <c r="E29" s="9" t="s">
        <v>60</v>
      </c>
      <c r="F29" s="9" t="s">
        <v>60</v>
      </c>
      <c r="G29" s="9" t="s">
        <v>60</v>
      </c>
      <c r="H29" s="9" t="s">
        <v>60</v>
      </c>
      <c r="I29" s="9" t="s">
        <v>60</v>
      </c>
      <c r="J29" s="9" t="s">
        <v>60</v>
      </c>
      <c r="K29" s="9" t="s">
        <v>60</v>
      </c>
      <c r="L29" s="9" t="s">
        <v>60</v>
      </c>
      <c r="M29" s="9" t="s">
        <v>60</v>
      </c>
      <c r="N29" s="9" t="s">
        <v>60</v>
      </c>
      <c r="O29" s="9" t="s">
        <v>60</v>
      </c>
      <c r="P29" s="9" t="s">
        <v>60</v>
      </c>
      <c r="Q29" s="9" t="s">
        <v>60</v>
      </c>
      <c r="R29" s="9" t="s">
        <v>60</v>
      </c>
      <c r="S29" s="9" t="s">
        <v>60</v>
      </c>
      <c r="T29" s="9" t="s">
        <v>60</v>
      </c>
      <c r="U29" s="9" t="s">
        <v>60</v>
      </c>
      <c r="V29" s="9" t="s">
        <v>60</v>
      </c>
    </row>
    <row r="30" spans="1:22" ht="15" thickBot="1" x14ac:dyDescent="0.3">
      <c r="A30" s="134">
        <v>2009</v>
      </c>
      <c r="B30" s="135" t="s">
        <v>110</v>
      </c>
      <c r="C30" s="135" t="s">
        <v>111</v>
      </c>
      <c r="D30" s="135" t="s">
        <v>112</v>
      </c>
      <c r="E30" s="135" t="s">
        <v>113</v>
      </c>
      <c r="F30" s="135" t="s">
        <v>114</v>
      </c>
      <c r="G30" s="135" t="s">
        <v>145</v>
      </c>
      <c r="H30" s="135" t="s">
        <v>115</v>
      </c>
      <c r="I30" s="135" t="s">
        <v>116</v>
      </c>
      <c r="J30" s="135" t="s">
        <v>117</v>
      </c>
      <c r="K30" s="135" t="s">
        <v>118</v>
      </c>
      <c r="L30" s="135" t="s">
        <v>119</v>
      </c>
      <c r="M30" s="135" t="s">
        <v>120</v>
      </c>
      <c r="N30" s="135" t="s">
        <v>121</v>
      </c>
      <c r="O30" s="135" t="s">
        <v>122</v>
      </c>
      <c r="P30" s="135" t="s">
        <v>123</v>
      </c>
      <c r="Q30" s="135" t="s">
        <v>124</v>
      </c>
      <c r="R30" s="135" t="s">
        <v>125</v>
      </c>
      <c r="S30" s="135" t="s">
        <v>126</v>
      </c>
      <c r="T30" s="135" t="s">
        <v>149</v>
      </c>
      <c r="U30" s="135" t="s">
        <v>127</v>
      </c>
      <c r="V30" s="135" t="s">
        <v>128</v>
      </c>
    </row>
    <row r="31" spans="1:22" ht="14.25" x14ac:dyDescent="0.25">
      <c r="A31" s="91" t="s">
        <v>173</v>
      </c>
      <c r="B31" s="9" t="s">
        <v>60</v>
      </c>
      <c r="C31" s="9" t="s">
        <v>60</v>
      </c>
      <c r="D31" s="9" t="s">
        <v>60</v>
      </c>
      <c r="E31" s="9" t="s">
        <v>60</v>
      </c>
      <c r="F31" s="9" t="s">
        <v>60</v>
      </c>
      <c r="G31" s="9" t="s">
        <v>60</v>
      </c>
      <c r="H31" s="9" t="s">
        <v>60</v>
      </c>
      <c r="I31" s="9" t="s">
        <v>60</v>
      </c>
      <c r="J31" s="9" t="s">
        <v>60</v>
      </c>
      <c r="K31" s="9" t="s">
        <v>60</v>
      </c>
      <c r="L31" s="9" t="s">
        <v>60</v>
      </c>
      <c r="M31" s="9" t="s">
        <v>60</v>
      </c>
      <c r="N31" s="9" t="s">
        <v>60</v>
      </c>
      <c r="O31" s="9" t="s">
        <v>60</v>
      </c>
      <c r="P31" s="9" t="s">
        <v>60</v>
      </c>
      <c r="Q31" s="9" t="s">
        <v>60</v>
      </c>
      <c r="R31" s="9" t="s">
        <v>60</v>
      </c>
      <c r="S31" s="9" t="s">
        <v>60</v>
      </c>
      <c r="T31" s="9" t="s">
        <v>60</v>
      </c>
      <c r="U31" s="9" t="s">
        <v>60</v>
      </c>
      <c r="V31" s="9" t="s">
        <v>60</v>
      </c>
    </row>
    <row r="32" spans="1:22" ht="14.25" x14ac:dyDescent="0.25">
      <c r="A32" s="92" t="s">
        <v>174</v>
      </c>
      <c r="B32" s="9" t="s">
        <v>60</v>
      </c>
      <c r="C32" s="9" t="s">
        <v>60</v>
      </c>
      <c r="D32" s="9" t="s">
        <v>60</v>
      </c>
      <c r="E32" s="9" t="s">
        <v>60</v>
      </c>
      <c r="F32" s="9" t="s">
        <v>60</v>
      </c>
      <c r="G32" s="9" t="s">
        <v>60</v>
      </c>
      <c r="H32" s="9" t="s">
        <v>60</v>
      </c>
      <c r="I32" s="9" t="s">
        <v>60</v>
      </c>
      <c r="J32" s="9" t="s">
        <v>60</v>
      </c>
      <c r="K32" s="9" t="s">
        <v>60</v>
      </c>
      <c r="L32" s="9" t="s">
        <v>60</v>
      </c>
      <c r="M32" s="9" t="s">
        <v>60</v>
      </c>
      <c r="N32" s="9" t="s">
        <v>60</v>
      </c>
      <c r="O32" s="9" t="s">
        <v>60</v>
      </c>
      <c r="P32" s="9" t="s">
        <v>60</v>
      </c>
      <c r="Q32" s="9" t="s">
        <v>60</v>
      </c>
      <c r="R32" s="9" t="s">
        <v>60</v>
      </c>
      <c r="S32" s="9" t="s">
        <v>60</v>
      </c>
      <c r="T32" s="9" t="s">
        <v>60</v>
      </c>
      <c r="U32" s="9" t="s">
        <v>60</v>
      </c>
      <c r="V32" s="9" t="s">
        <v>60</v>
      </c>
    </row>
    <row r="33" spans="1:22" ht="15" thickBot="1" x14ac:dyDescent="0.3">
      <c r="A33" s="39" t="s">
        <v>42</v>
      </c>
      <c r="B33" s="9" t="s">
        <v>60</v>
      </c>
      <c r="C33" s="9" t="s">
        <v>60</v>
      </c>
      <c r="D33" s="9" t="s">
        <v>60</v>
      </c>
      <c r="E33" s="9" t="s">
        <v>60</v>
      </c>
      <c r="F33" s="9" t="s">
        <v>60</v>
      </c>
      <c r="G33" s="9" t="s">
        <v>60</v>
      </c>
      <c r="H33" s="9" t="s">
        <v>60</v>
      </c>
      <c r="I33" s="9" t="s">
        <v>60</v>
      </c>
      <c r="J33" s="9" t="s">
        <v>60</v>
      </c>
      <c r="K33" s="9" t="s">
        <v>60</v>
      </c>
      <c r="L33" s="9" t="s">
        <v>60</v>
      </c>
      <c r="M33" s="9" t="s">
        <v>60</v>
      </c>
      <c r="N33" s="9" t="s">
        <v>60</v>
      </c>
      <c r="O33" s="9" t="s">
        <v>60</v>
      </c>
      <c r="P33" s="9" t="s">
        <v>60</v>
      </c>
      <c r="Q33" s="9" t="s">
        <v>60</v>
      </c>
      <c r="R33" s="9" t="s">
        <v>60</v>
      </c>
      <c r="S33" s="9" t="s">
        <v>60</v>
      </c>
      <c r="T33" s="9" t="s">
        <v>60</v>
      </c>
      <c r="U33" s="9" t="s">
        <v>60</v>
      </c>
      <c r="V33" s="9" t="s">
        <v>60</v>
      </c>
    </row>
    <row r="34" spans="1:22" ht="15" thickBot="1" x14ac:dyDescent="0.3">
      <c r="A34" s="136">
        <v>2008</v>
      </c>
      <c r="B34" s="135" t="s">
        <v>110</v>
      </c>
      <c r="C34" s="135" t="s">
        <v>111</v>
      </c>
      <c r="D34" s="135" t="s">
        <v>112</v>
      </c>
      <c r="E34" s="135" t="s">
        <v>113</v>
      </c>
      <c r="F34" s="135" t="s">
        <v>114</v>
      </c>
      <c r="G34" s="135" t="s">
        <v>145</v>
      </c>
      <c r="H34" s="135" t="s">
        <v>115</v>
      </c>
      <c r="I34" s="135" t="s">
        <v>116</v>
      </c>
      <c r="J34" s="135" t="s">
        <v>117</v>
      </c>
      <c r="K34" s="135" t="s">
        <v>118</v>
      </c>
      <c r="L34" s="135" t="s">
        <v>119</v>
      </c>
      <c r="M34" s="135" t="s">
        <v>120</v>
      </c>
      <c r="N34" s="135" t="s">
        <v>121</v>
      </c>
      <c r="O34" s="135" t="s">
        <v>122</v>
      </c>
      <c r="P34" s="135" t="s">
        <v>123</v>
      </c>
      <c r="Q34" s="135" t="s">
        <v>124</v>
      </c>
      <c r="R34" s="135" t="s">
        <v>125</v>
      </c>
      <c r="S34" s="135" t="s">
        <v>126</v>
      </c>
      <c r="T34" s="135" t="s">
        <v>149</v>
      </c>
      <c r="U34" s="135" t="s">
        <v>127</v>
      </c>
      <c r="V34" s="135" t="s">
        <v>128</v>
      </c>
    </row>
    <row r="35" spans="1:22" ht="14.25" x14ac:dyDescent="0.25">
      <c r="A35" s="91" t="s">
        <v>173</v>
      </c>
      <c r="B35" s="9" t="s">
        <v>60</v>
      </c>
      <c r="C35" s="9" t="s">
        <v>60</v>
      </c>
      <c r="D35" s="9" t="s">
        <v>60</v>
      </c>
      <c r="E35" s="9" t="s">
        <v>60</v>
      </c>
      <c r="F35" s="9" t="s">
        <v>60</v>
      </c>
      <c r="G35" s="9" t="s">
        <v>60</v>
      </c>
      <c r="H35" s="9" t="s">
        <v>60</v>
      </c>
      <c r="I35" s="9" t="s">
        <v>60</v>
      </c>
      <c r="J35" s="9" t="s">
        <v>60</v>
      </c>
      <c r="K35" s="9" t="s">
        <v>60</v>
      </c>
      <c r="L35" s="9" t="s">
        <v>60</v>
      </c>
      <c r="M35" s="9" t="s">
        <v>60</v>
      </c>
      <c r="N35" s="9" t="s">
        <v>60</v>
      </c>
      <c r="O35" s="9" t="s">
        <v>60</v>
      </c>
      <c r="P35" s="9" t="s">
        <v>60</v>
      </c>
      <c r="Q35" s="9" t="s">
        <v>60</v>
      </c>
      <c r="R35" s="9" t="s">
        <v>60</v>
      </c>
      <c r="S35" s="9" t="s">
        <v>60</v>
      </c>
      <c r="T35" s="9" t="s">
        <v>60</v>
      </c>
      <c r="U35" s="9" t="s">
        <v>60</v>
      </c>
      <c r="V35" s="9" t="s">
        <v>60</v>
      </c>
    </row>
    <row r="36" spans="1:22" ht="14.25" x14ac:dyDescent="0.25">
      <c r="A36" s="92" t="s">
        <v>174</v>
      </c>
      <c r="B36" s="9" t="s">
        <v>60</v>
      </c>
      <c r="C36" s="9" t="s">
        <v>60</v>
      </c>
      <c r="D36" s="9" t="s">
        <v>60</v>
      </c>
      <c r="E36" s="9" t="s">
        <v>60</v>
      </c>
      <c r="F36" s="9" t="s">
        <v>60</v>
      </c>
      <c r="G36" s="9" t="s">
        <v>60</v>
      </c>
      <c r="H36" s="9" t="s">
        <v>60</v>
      </c>
      <c r="I36" s="9" t="s">
        <v>60</v>
      </c>
      <c r="J36" s="9" t="s">
        <v>60</v>
      </c>
      <c r="K36" s="9" t="s">
        <v>60</v>
      </c>
      <c r="L36" s="9" t="s">
        <v>60</v>
      </c>
      <c r="M36" s="9" t="s">
        <v>60</v>
      </c>
      <c r="N36" s="9" t="s">
        <v>60</v>
      </c>
      <c r="O36" s="9" t="s">
        <v>60</v>
      </c>
      <c r="P36" s="9" t="s">
        <v>60</v>
      </c>
      <c r="Q36" s="9" t="s">
        <v>60</v>
      </c>
      <c r="R36" s="9" t="s">
        <v>60</v>
      </c>
      <c r="S36" s="9" t="s">
        <v>60</v>
      </c>
      <c r="T36" s="9" t="s">
        <v>60</v>
      </c>
      <c r="U36" s="9" t="s">
        <v>60</v>
      </c>
      <c r="V36" s="9" t="s">
        <v>60</v>
      </c>
    </row>
    <row r="37" spans="1:22" ht="15" thickBot="1" x14ac:dyDescent="0.3">
      <c r="A37" s="39" t="s">
        <v>42</v>
      </c>
      <c r="B37" s="9" t="s">
        <v>60</v>
      </c>
      <c r="C37" s="9" t="s">
        <v>60</v>
      </c>
      <c r="D37" s="9" t="s">
        <v>60</v>
      </c>
      <c r="E37" s="9" t="s">
        <v>60</v>
      </c>
      <c r="F37" s="9" t="s">
        <v>60</v>
      </c>
      <c r="G37" s="9" t="s">
        <v>60</v>
      </c>
      <c r="H37" s="9" t="s">
        <v>60</v>
      </c>
      <c r="I37" s="9" t="s">
        <v>60</v>
      </c>
      <c r="J37" s="9" t="s">
        <v>60</v>
      </c>
      <c r="K37" s="9" t="s">
        <v>60</v>
      </c>
      <c r="L37" s="9" t="s">
        <v>60</v>
      </c>
      <c r="M37" s="9" t="s">
        <v>60</v>
      </c>
      <c r="N37" s="9" t="s">
        <v>60</v>
      </c>
      <c r="O37" s="9" t="s">
        <v>60</v>
      </c>
      <c r="P37" s="9" t="s">
        <v>60</v>
      </c>
      <c r="Q37" s="9" t="s">
        <v>60</v>
      </c>
      <c r="R37" s="9" t="s">
        <v>60</v>
      </c>
      <c r="S37" s="9" t="s">
        <v>60</v>
      </c>
      <c r="T37" s="9" t="s">
        <v>60</v>
      </c>
      <c r="U37" s="9" t="s">
        <v>60</v>
      </c>
      <c r="V37" s="9" t="s">
        <v>60</v>
      </c>
    </row>
    <row r="38" spans="1:22" ht="15" thickBot="1" x14ac:dyDescent="0.3">
      <c r="A38" s="134">
        <v>2007</v>
      </c>
      <c r="B38" s="135" t="s">
        <v>110</v>
      </c>
      <c r="C38" s="135" t="s">
        <v>111</v>
      </c>
      <c r="D38" s="135" t="s">
        <v>112</v>
      </c>
      <c r="E38" s="135" t="s">
        <v>113</v>
      </c>
      <c r="F38" s="135" t="s">
        <v>114</v>
      </c>
      <c r="G38" s="135" t="s">
        <v>145</v>
      </c>
      <c r="H38" s="135" t="s">
        <v>115</v>
      </c>
      <c r="I38" s="135" t="s">
        <v>116</v>
      </c>
      <c r="J38" s="135" t="s">
        <v>117</v>
      </c>
      <c r="K38" s="135" t="s">
        <v>118</v>
      </c>
      <c r="L38" s="135" t="s">
        <v>119</v>
      </c>
      <c r="M38" s="135" t="s">
        <v>120</v>
      </c>
      <c r="N38" s="135" t="s">
        <v>121</v>
      </c>
      <c r="O38" s="135" t="s">
        <v>122</v>
      </c>
      <c r="P38" s="135" t="s">
        <v>123</v>
      </c>
      <c r="Q38" s="135" t="s">
        <v>124</v>
      </c>
      <c r="R38" s="135" t="s">
        <v>125</v>
      </c>
      <c r="S38" s="135" t="s">
        <v>126</v>
      </c>
      <c r="T38" s="135" t="s">
        <v>149</v>
      </c>
      <c r="U38" s="135" t="s">
        <v>127</v>
      </c>
      <c r="V38" s="135" t="s">
        <v>128</v>
      </c>
    </row>
    <row r="39" spans="1:22" ht="14.25" x14ac:dyDescent="0.25">
      <c r="A39" s="91" t="s">
        <v>173</v>
      </c>
      <c r="B39" s="9" t="s">
        <v>60</v>
      </c>
      <c r="C39" s="9" t="s">
        <v>60</v>
      </c>
      <c r="D39" s="9" t="s">
        <v>60</v>
      </c>
      <c r="E39" s="9" t="s">
        <v>60</v>
      </c>
      <c r="F39" s="9" t="s">
        <v>60</v>
      </c>
      <c r="G39" s="9" t="s">
        <v>60</v>
      </c>
      <c r="H39" s="9" t="s">
        <v>60</v>
      </c>
      <c r="I39" s="9" t="s">
        <v>60</v>
      </c>
      <c r="J39" s="9" t="s">
        <v>60</v>
      </c>
      <c r="K39" s="9" t="s">
        <v>60</v>
      </c>
      <c r="L39" s="9" t="s">
        <v>60</v>
      </c>
      <c r="M39" s="9" t="s">
        <v>60</v>
      </c>
      <c r="N39" s="9" t="s">
        <v>60</v>
      </c>
      <c r="O39" s="9" t="s">
        <v>60</v>
      </c>
      <c r="P39" s="9" t="s">
        <v>60</v>
      </c>
      <c r="Q39" s="9" t="s">
        <v>60</v>
      </c>
      <c r="R39" s="9" t="s">
        <v>60</v>
      </c>
      <c r="S39" s="9" t="s">
        <v>60</v>
      </c>
      <c r="T39" s="9" t="s">
        <v>60</v>
      </c>
      <c r="U39" s="9" t="s">
        <v>60</v>
      </c>
      <c r="V39" s="9" t="s">
        <v>60</v>
      </c>
    </row>
    <row r="40" spans="1:22" ht="14.25" x14ac:dyDescent="0.25">
      <c r="A40" s="92" t="s">
        <v>174</v>
      </c>
      <c r="B40" s="9" t="s">
        <v>60</v>
      </c>
      <c r="C40" s="9" t="s">
        <v>60</v>
      </c>
      <c r="D40" s="9" t="s">
        <v>60</v>
      </c>
      <c r="E40" s="9" t="s">
        <v>60</v>
      </c>
      <c r="F40" s="9" t="s">
        <v>60</v>
      </c>
      <c r="G40" s="9" t="s">
        <v>60</v>
      </c>
      <c r="H40" s="9" t="s">
        <v>60</v>
      </c>
      <c r="I40" s="9" t="s">
        <v>60</v>
      </c>
      <c r="J40" s="9" t="s">
        <v>60</v>
      </c>
      <c r="K40" s="9" t="s">
        <v>60</v>
      </c>
      <c r="L40" s="9" t="s">
        <v>60</v>
      </c>
      <c r="M40" s="9" t="s">
        <v>60</v>
      </c>
      <c r="N40" s="9" t="s">
        <v>60</v>
      </c>
      <c r="O40" s="9" t="s">
        <v>60</v>
      </c>
      <c r="P40" s="9" t="s">
        <v>60</v>
      </c>
      <c r="Q40" s="9" t="s">
        <v>60</v>
      </c>
      <c r="R40" s="9" t="s">
        <v>60</v>
      </c>
      <c r="S40" s="9" t="s">
        <v>60</v>
      </c>
      <c r="T40" s="9" t="s">
        <v>60</v>
      </c>
      <c r="U40" s="9" t="s">
        <v>60</v>
      </c>
      <c r="V40" s="9" t="s">
        <v>60</v>
      </c>
    </row>
    <row r="41" spans="1:22" ht="15" thickBot="1" x14ac:dyDescent="0.3">
      <c r="A41" s="39" t="s">
        <v>42</v>
      </c>
      <c r="B41" s="9" t="s">
        <v>60</v>
      </c>
      <c r="C41" s="9" t="s">
        <v>60</v>
      </c>
      <c r="D41" s="9" t="s">
        <v>60</v>
      </c>
      <c r="E41" s="9" t="s">
        <v>60</v>
      </c>
      <c r="F41" s="9" t="s">
        <v>60</v>
      </c>
      <c r="G41" s="9" t="s">
        <v>60</v>
      </c>
      <c r="H41" s="9" t="s">
        <v>60</v>
      </c>
      <c r="I41" s="9" t="s">
        <v>60</v>
      </c>
      <c r="J41" s="9" t="s">
        <v>60</v>
      </c>
      <c r="K41" s="9" t="s">
        <v>60</v>
      </c>
      <c r="L41" s="9" t="s">
        <v>60</v>
      </c>
      <c r="M41" s="9" t="s">
        <v>60</v>
      </c>
      <c r="N41" s="9" t="s">
        <v>60</v>
      </c>
      <c r="O41" s="9" t="s">
        <v>60</v>
      </c>
      <c r="P41" s="9" t="s">
        <v>60</v>
      </c>
      <c r="Q41" s="9" t="s">
        <v>60</v>
      </c>
      <c r="R41" s="9" t="s">
        <v>60</v>
      </c>
      <c r="S41" s="9" t="s">
        <v>60</v>
      </c>
      <c r="T41" s="9" t="s">
        <v>60</v>
      </c>
      <c r="U41" s="9" t="s">
        <v>60</v>
      </c>
      <c r="V41" s="9" t="s">
        <v>60</v>
      </c>
    </row>
    <row r="42" spans="1:22" ht="15" thickBot="1" x14ac:dyDescent="0.3">
      <c r="A42" s="134">
        <v>2006</v>
      </c>
      <c r="B42" s="135" t="s">
        <v>110</v>
      </c>
      <c r="C42" s="135" t="s">
        <v>111</v>
      </c>
      <c r="D42" s="135" t="s">
        <v>112</v>
      </c>
      <c r="E42" s="135" t="s">
        <v>113</v>
      </c>
      <c r="F42" s="135" t="s">
        <v>114</v>
      </c>
      <c r="G42" s="135" t="s">
        <v>145</v>
      </c>
      <c r="H42" s="135" t="s">
        <v>115</v>
      </c>
      <c r="I42" s="135" t="s">
        <v>116</v>
      </c>
      <c r="J42" s="135" t="s">
        <v>117</v>
      </c>
      <c r="K42" s="135" t="s">
        <v>118</v>
      </c>
      <c r="L42" s="135" t="s">
        <v>119</v>
      </c>
      <c r="M42" s="135" t="s">
        <v>120</v>
      </c>
      <c r="N42" s="135" t="s">
        <v>121</v>
      </c>
      <c r="O42" s="135" t="s">
        <v>122</v>
      </c>
      <c r="P42" s="135" t="s">
        <v>123</v>
      </c>
      <c r="Q42" s="135" t="s">
        <v>124</v>
      </c>
      <c r="R42" s="135" t="s">
        <v>125</v>
      </c>
      <c r="S42" s="135" t="s">
        <v>126</v>
      </c>
      <c r="T42" s="135" t="s">
        <v>149</v>
      </c>
      <c r="U42" s="135" t="s">
        <v>127</v>
      </c>
      <c r="V42" s="135" t="s">
        <v>128</v>
      </c>
    </row>
    <row r="43" spans="1:22" ht="14.25" x14ac:dyDescent="0.25">
      <c r="A43" s="91" t="s">
        <v>173</v>
      </c>
      <c r="B43" s="9" t="s">
        <v>60</v>
      </c>
      <c r="C43" s="9" t="s">
        <v>60</v>
      </c>
      <c r="D43" s="9" t="s">
        <v>60</v>
      </c>
      <c r="E43" s="9" t="s">
        <v>60</v>
      </c>
      <c r="F43" s="9" t="s">
        <v>60</v>
      </c>
      <c r="G43" s="9" t="s">
        <v>60</v>
      </c>
      <c r="H43" s="9" t="s">
        <v>60</v>
      </c>
      <c r="I43" s="9" t="s">
        <v>60</v>
      </c>
      <c r="J43" s="9" t="s">
        <v>60</v>
      </c>
      <c r="K43" s="9" t="s">
        <v>60</v>
      </c>
      <c r="L43" s="9" t="s">
        <v>60</v>
      </c>
      <c r="M43" s="9" t="s">
        <v>60</v>
      </c>
      <c r="N43" s="9" t="s">
        <v>60</v>
      </c>
      <c r="O43" s="9" t="s">
        <v>60</v>
      </c>
      <c r="P43" s="9" t="s">
        <v>60</v>
      </c>
      <c r="Q43" s="9" t="s">
        <v>60</v>
      </c>
      <c r="R43" s="9" t="s">
        <v>60</v>
      </c>
      <c r="S43" s="9" t="s">
        <v>60</v>
      </c>
      <c r="T43" s="9" t="s">
        <v>60</v>
      </c>
      <c r="U43" s="9" t="s">
        <v>60</v>
      </c>
      <c r="V43" s="9" t="s">
        <v>60</v>
      </c>
    </row>
    <row r="44" spans="1:22" ht="14.25" x14ac:dyDescent="0.25">
      <c r="A44" s="92" t="s">
        <v>174</v>
      </c>
      <c r="B44" s="9" t="s">
        <v>60</v>
      </c>
      <c r="C44" s="9" t="s">
        <v>60</v>
      </c>
      <c r="D44" s="9" t="s">
        <v>60</v>
      </c>
      <c r="E44" s="9" t="s">
        <v>60</v>
      </c>
      <c r="F44" s="9" t="s">
        <v>60</v>
      </c>
      <c r="G44" s="9" t="s">
        <v>60</v>
      </c>
      <c r="H44" s="9" t="s">
        <v>60</v>
      </c>
      <c r="I44" s="9" t="s">
        <v>60</v>
      </c>
      <c r="J44" s="9" t="s">
        <v>60</v>
      </c>
      <c r="K44" s="9" t="s">
        <v>60</v>
      </c>
      <c r="L44" s="9" t="s">
        <v>60</v>
      </c>
      <c r="M44" s="9" t="s">
        <v>60</v>
      </c>
      <c r="N44" s="9" t="s">
        <v>60</v>
      </c>
      <c r="O44" s="9" t="s">
        <v>60</v>
      </c>
      <c r="P44" s="9" t="s">
        <v>60</v>
      </c>
      <c r="Q44" s="9" t="s">
        <v>60</v>
      </c>
      <c r="R44" s="9" t="s">
        <v>60</v>
      </c>
      <c r="S44" s="9" t="s">
        <v>60</v>
      </c>
      <c r="T44" s="9" t="s">
        <v>60</v>
      </c>
      <c r="U44" s="9" t="s">
        <v>60</v>
      </c>
      <c r="V44" s="9" t="s">
        <v>60</v>
      </c>
    </row>
    <row r="45" spans="1:22" ht="15" thickBot="1" x14ac:dyDescent="0.3">
      <c r="A45" s="39" t="s">
        <v>42</v>
      </c>
      <c r="B45" s="9" t="s">
        <v>60</v>
      </c>
      <c r="C45" s="9" t="s">
        <v>60</v>
      </c>
      <c r="D45" s="9" t="s">
        <v>60</v>
      </c>
      <c r="E45" s="9" t="s">
        <v>60</v>
      </c>
      <c r="F45" s="9" t="s">
        <v>60</v>
      </c>
      <c r="G45" s="9" t="s">
        <v>60</v>
      </c>
      <c r="H45" s="9" t="s">
        <v>60</v>
      </c>
      <c r="I45" s="9" t="s">
        <v>60</v>
      </c>
      <c r="J45" s="9" t="s">
        <v>60</v>
      </c>
      <c r="K45" s="9" t="s">
        <v>60</v>
      </c>
      <c r="L45" s="9" t="s">
        <v>60</v>
      </c>
      <c r="M45" s="9" t="s">
        <v>60</v>
      </c>
      <c r="N45" s="9" t="s">
        <v>60</v>
      </c>
      <c r="O45" s="9" t="s">
        <v>60</v>
      </c>
      <c r="P45" s="9" t="s">
        <v>60</v>
      </c>
      <c r="Q45" s="9" t="s">
        <v>60</v>
      </c>
      <c r="R45" s="9" t="s">
        <v>60</v>
      </c>
      <c r="S45" s="9" t="s">
        <v>60</v>
      </c>
      <c r="T45" s="9" t="s">
        <v>60</v>
      </c>
      <c r="U45" s="9" t="s">
        <v>60</v>
      </c>
      <c r="V45" s="9" t="s">
        <v>60</v>
      </c>
    </row>
    <row r="47" spans="1:22" ht="14.25" thickBot="1" x14ac:dyDescent="0.3">
      <c r="A47" s="183" t="s">
        <v>140</v>
      </c>
      <c r="B47" s="183"/>
      <c r="C47" s="183"/>
      <c r="D47" s="34"/>
      <c r="F47" s="183" t="s">
        <v>141</v>
      </c>
      <c r="G47" s="183"/>
      <c r="H47" s="183"/>
      <c r="I47" s="183"/>
      <c r="J47" s="183"/>
      <c r="K47" s="183"/>
    </row>
    <row r="48" spans="1:22" ht="15" thickBot="1" x14ac:dyDescent="0.3">
      <c r="A48" s="136">
        <v>2019</v>
      </c>
      <c r="B48" s="135" t="s">
        <v>129</v>
      </c>
      <c r="C48" s="135" t="s">
        <v>130</v>
      </c>
      <c r="F48" s="136">
        <v>2019</v>
      </c>
      <c r="G48" s="147" t="s">
        <v>131</v>
      </c>
      <c r="H48" s="147" t="s">
        <v>132</v>
      </c>
      <c r="I48" s="147" t="s">
        <v>133</v>
      </c>
      <c r="J48" s="147" t="s">
        <v>134</v>
      </c>
      <c r="K48" s="147" t="s">
        <v>135</v>
      </c>
    </row>
    <row r="49" spans="1:11" ht="14.25" x14ac:dyDescent="0.25">
      <c r="A49" s="91" t="s">
        <v>173</v>
      </c>
      <c r="B49" s="9">
        <v>0.86341832870487256</v>
      </c>
      <c r="C49" s="9">
        <v>0.89430366038553177</v>
      </c>
      <c r="F49" s="91" t="s">
        <v>173</v>
      </c>
      <c r="G49" s="9">
        <v>0.90781250000000002</v>
      </c>
      <c r="H49" s="9">
        <v>0.85805626598465479</v>
      </c>
      <c r="I49" s="9">
        <v>0.88055034396497822</v>
      </c>
      <c r="J49" s="9">
        <v>0.89222478829869134</v>
      </c>
      <c r="K49" s="9">
        <v>0.879746835443038</v>
      </c>
    </row>
    <row r="50" spans="1:11" ht="14.25" x14ac:dyDescent="0.25">
      <c r="A50" s="92" t="s">
        <v>174</v>
      </c>
      <c r="B50" s="9">
        <v>0.12926028780610957</v>
      </c>
      <c r="C50" s="9">
        <v>0.101364522417154</v>
      </c>
      <c r="F50" s="92" t="s">
        <v>174</v>
      </c>
      <c r="G50" s="9">
        <v>8.984375E-2</v>
      </c>
      <c r="H50" s="9">
        <v>0.13512361466325662</v>
      </c>
      <c r="I50" s="9">
        <v>0.1144465290806754</v>
      </c>
      <c r="J50" s="9">
        <v>0.1031562740569669</v>
      </c>
      <c r="K50" s="9">
        <v>0.11246348588120741</v>
      </c>
    </row>
    <row r="51" spans="1:11" ht="15" thickBot="1" x14ac:dyDescent="0.3">
      <c r="A51" s="39" t="s">
        <v>42</v>
      </c>
      <c r="B51" s="10">
        <f>100%-SUM(B49:B50)</f>
        <v>7.3213834890178964E-3</v>
      </c>
      <c r="C51" s="10">
        <f>100%-SUM(C49:C50)</f>
        <v>4.3318171973142361E-3</v>
      </c>
      <c r="F51" s="39" t="s">
        <v>42</v>
      </c>
      <c r="G51" s="10">
        <f>100%-SUM(G49:G50)</f>
        <v>2.3437499999999778E-3</v>
      </c>
      <c r="H51" s="10">
        <f>100%-SUM(H49:H50)</f>
        <v>6.8201193520885939E-3</v>
      </c>
      <c r="I51" s="10">
        <f t="shared" ref="I51:K51" si="5">100%-SUM(I49:I50)</f>
        <v>5.0031269543463486E-3</v>
      </c>
      <c r="J51" s="10">
        <f t="shared" si="5"/>
        <v>4.6189376443417363E-3</v>
      </c>
      <c r="K51" s="10">
        <f t="shared" si="5"/>
        <v>7.78967867575453E-3</v>
      </c>
    </row>
    <row r="52" spans="1:11" ht="15" thickBot="1" x14ac:dyDescent="0.3">
      <c r="A52" s="134">
        <v>2017</v>
      </c>
      <c r="B52" s="135" t="s">
        <v>129</v>
      </c>
      <c r="C52" s="135" t="s">
        <v>130</v>
      </c>
      <c r="F52" s="134">
        <v>2017</v>
      </c>
      <c r="G52" s="147" t="s">
        <v>131</v>
      </c>
      <c r="H52" s="147" t="s">
        <v>132</v>
      </c>
      <c r="I52" s="147" t="s">
        <v>133</v>
      </c>
      <c r="J52" s="147" t="s">
        <v>134</v>
      </c>
      <c r="K52" s="147" t="s">
        <v>135</v>
      </c>
    </row>
    <row r="53" spans="1:11" ht="14.25" x14ac:dyDescent="0.25">
      <c r="A53" s="91" t="s">
        <v>173</v>
      </c>
      <c r="B53" s="9">
        <v>0.86787003610108304</v>
      </c>
      <c r="C53" s="9">
        <v>0.88195302843016066</v>
      </c>
      <c r="F53" s="91" t="s">
        <v>173</v>
      </c>
      <c r="G53" s="9">
        <v>0.91647331786542918</v>
      </c>
      <c r="H53" s="9">
        <v>0.8651551312649165</v>
      </c>
      <c r="I53" s="9">
        <v>0.88565891472868219</v>
      </c>
      <c r="J53" s="9">
        <v>0.88963963963963966</v>
      </c>
      <c r="K53" s="9">
        <v>0.84883720930232553</v>
      </c>
    </row>
    <row r="54" spans="1:11" ht="14.25" x14ac:dyDescent="0.25">
      <c r="A54" s="92" t="s">
        <v>174</v>
      </c>
      <c r="B54" s="9">
        <v>0.12418772563176896</v>
      </c>
      <c r="C54" s="9">
        <v>0.11248454882571074</v>
      </c>
      <c r="F54" s="92" t="s">
        <v>174</v>
      </c>
      <c r="G54" s="9">
        <v>7.6566125290023199E-2</v>
      </c>
      <c r="H54" s="9">
        <v>0.13007159904534607</v>
      </c>
      <c r="I54" s="9">
        <v>0.10465116279069768</v>
      </c>
      <c r="J54" s="9">
        <v>0.10585585585585586</v>
      </c>
      <c r="K54" s="9">
        <v>0.1434108527131783</v>
      </c>
    </row>
    <row r="55" spans="1:11" ht="15" thickBot="1" x14ac:dyDescent="0.3">
      <c r="A55" s="39" t="s">
        <v>42</v>
      </c>
      <c r="B55" s="10">
        <f>100%-SUM(B53:B54)</f>
        <v>7.9422382671480163E-3</v>
      </c>
      <c r="C55" s="10">
        <f>100%-SUM(C53:C54)</f>
        <v>5.5624227441286589E-3</v>
      </c>
      <c r="F55" s="39" t="s">
        <v>42</v>
      </c>
      <c r="G55" s="10">
        <f>100%-SUM(G53:G54)</f>
        <v>6.9605568445476607E-3</v>
      </c>
      <c r="H55" s="10">
        <f>100%-SUM(H53:H54)</f>
        <v>4.7732696897374582E-3</v>
      </c>
      <c r="I55" s="10">
        <f t="shared" ref="I55:K55" si="6">100%-SUM(I53:I54)</f>
        <v>9.6899224806201723E-3</v>
      </c>
      <c r="J55" s="10">
        <f t="shared" si="6"/>
        <v>4.5045045045044585E-3</v>
      </c>
      <c r="K55" s="10">
        <f t="shared" si="6"/>
        <v>7.7519379844961378E-3</v>
      </c>
    </row>
    <row r="56" spans="1:11" ht="15" thickBot="1" x14ac:dyDescent="0.3">
      <c r="A56" s="136">
        <v>2016</v>
      </c>
      <c r="B56" s="135" t="s">
        <v>129</v>
      </c>
      <c r="C56" s="135" t="s">
        <v>130</v>
      </c>
      <c r="F56" s="136">
        <v>2016</v>
      </c>
      <c r="G56" s="147" t="s">
        <v>136</v>
      </c>
      <c r="H56" s="147" t="s">
        <v>132</v>
      </c>
      <c r="I56" s="147" t="s">
        <v>133</v>
      </c>
      <c r="J56" s="147" t="s">
        <v>134</v>
      </c>
      <c r="K56" s="147" t="s">
        <v>135</v>
      </c>
    </row>
    <row r="57" spans="1:11" ht="14.25" x14ac:dyDescent="0.25">
      <c r="A57" s="91" t="s">
        <v>173</v>
      </c>
      <c r="B57" s="9">
        <v>0.8547760807662439</v>
      </c>
      <c r="C57" s="9">
        <v>0.89728225979028464</v>
      </c>
      <c r="F57" s="91" t="s">
        <v>173</v>
      </c>
      <c r="G57" s="9">
        <v>0.91489361702127647</v>
      </c>
      <c r="H57" s="9">
        <v>0.86022871664548917</v>
      </c>
      <c r="I57" s="9">
        <v>0.87155388471177941</v>
      </c>
      <c r="J57" s="9">
        <v>0.89116859946476357</v>
      </c>
      <c r="K57" s="9">
        <v>0.87213740458015265</v>
      </c>
    </row>
    <row r="58" spans="1:11" ht="14.25" x14ac:dyDescent="0.25">
      <c r="A58" s="92" t="s">
        <v>174</v>
      </c>
      <c r="B58" s="9">
        <v>0.13435154025368884</v>
      </c>
      <c r="C58" s="9">
        <v>9.7795848491333187E-2</v>
      </c>
      <c r="F58" s="92" t="s">
        <v>174</v>
      </c>
      <c r="G58" s="9">
        <v>7.7035950110051363E-2</v>
      </c>
      <c r="H58" s="9">
        <v>0.13172384582803898</v>
      </c>
      <c r="I58" s="9">
        <v>0.12343358395989973</v>
      </c>
      <c r="J58" s="9">
        <v>9.7234611953612854E-2</v>
      </c>
      <c r="K58" s="9">
        <v>0.12118320610687022</v>
      </c>
    </row>
    <row r="59" spans="1:11" ht="15" thickBot="1" x14ac:dyDescent="0.3">
      <c r="A59" s="39" t="s">
        <v>42</v>
      </c>
      <c r="B59" s="10">
        <f>100%-SUM(B57:B58)</f>
        <v>1.0872378980067321E-2</v>
      </c>
      <c r="C59" s="10">
        <f>100%-SUM(C57:C58)</f>
        <v>4.9218917183821986E-3</v>
      </c>
      <c r="F59" s="39" t="s">
        <v>42</v>
      </c>
      <c r="G59" s="10">
        <f>100%-SUM(G57:G58)</f>
        <v>8.0704328686721505E-3</v>
      </c>
      <c r="H59" s="10">
        <f>100%-SUM(H57:H58)</f>
        <v>8.0474375264718567E-3</v>
      </c>
      <c r="I59" s="10">
        <f t="shared" ref="I59:K59" si="7">100%-SUM(I57:I58)</f>
        <v>5.0125313283209127E-3</v>
      </c>
      <c r="J59" s="10">
        <f t="shared" si="7"/>
        <v>1.1596788581623607E-2</v>
      </c>
      <c r="K59" s="10">
        <f t="shared" si="7"/>
        <v>6.6793893129770687E-3</v>
      </c>
    </row>
    <row r="60" spans="1:11" ht="15" thickBot="1" x14ac:dyDescent="0.3">
      <c r="A60" s="134">
        <v>2014</v>
      </c>
      <c r="B60" s="135" t="s">
        <v>129</v>
      </c>
      <c r="C60" s="135" t="s">
        <v>130</v>
      </c>
      <c r="F60" s="134">
        <v>2014</v>
      </c>
      <c r="G60" s="147" t="s">
        <v>136</v>
      </c>
      <c r="H60" s="147" t="s">
        <v>132</v>
      </c>
      <c r="I60" s="147" t="s">
        <v>133</v>
      </c>
      <c r="J60" s="147" t="s">
        <v>134</v>
      </c>
      <c r="K60" s="147" t="s">
        <v>135</v>
      </c>
    </row>
    <row r="61" spans="1:11" ht="14.25" x14ac:dyDescent="0.25">
      <c r="A61" s="91" t="s">
        <v>173</v>
      </c>
      <c r="B61" s="9">
        <v>0.82393162393162389</v>
      </c>
      <c r="C61" s="9">
        <v>0.8666666666666667</v>
      </c>
      <c r="F61" s="91" t="s">
        <v>173</v>
      </c>
      <c r="G61" s="9">
        <v>0.88470066518847001</v>
      </c>
      <c r="H61" s="9">
        <v>0.83289124668435011</v>
      </c>
      <c r="I61" s="9">
        <v>0.82272727272727275</v>
      </c>
      <c r="J61" s="9">
        <v>0.85448916408668718</v>
      </c>
      <c r="K61" s="9">
        <v>0.84963768115942029</v>
      </c>
    </row>
    <row r="62" spans="1:11" ht="14.25" x14ac:dyDescent="0.25">
      <c r="A62" s="92" t="s">
        <v>174</v>
      </c>
      <c r="B62" s="9">
        <v>0.1717948717948718</v>
      </c>
      <c r="C62" s="9">
        <v>0.13185185185185186</v>
      </c>
      <c r="F62" s="92" t="s">
        <v>174</v>
      </c>
      <c r="G62" s="9">
        <v>0.1130820399113082</v>
      </c>
      <c r="H62" s="9">
        <v>0.16445623342175067</v>
      </c>
      <c r="I62" s="9">
        <v>0.17499999999999999</v>
      </c>
      <c r="J62" s="9">
        <v>0.13931888544891641</v>
      </c>
      <c r="K62" s="9">
        <v>0.14855072463768115</v>
      </c>
    </row>
    <row r="63" spans="1:11" ht="15" thickBot="1" x14ac:dyDescent="0.3">
      <c r="A63" s="39" t="s">
        <v>42</v>
      </c>
      <c r="B63" s="10">
        <f>100%-SUM(B61:B62)</f>
        <v>4.2735042735042583E-3</v>
      </c>
      <c r="C63" s="10">
        <f>100%-SUM(C61:C62)</f>
        <v>1.481481481481417E-3</v>
      </c>
      <c r="F63" s="39" t="s">
        <v>42</v>
      </c>
      <c r="G63" s="10">
        <f>100%-SUM(G61:G62)</f>
        <v>2.2172949002218223E-3</v>
      </c>
      <c r="H63" s="10">
        <f>100%-SUM(H61:H62)</f>
        <v>2.6525198938992522E-3</v>
      </c>
      <c r="I63" s="10">
        <f t="shared" ref="I63:K63" si="8">100%-SUM(I61:I62)</f>
        <v>2.2727272727272041E-3</v>
      </c>
      <c r="J63" s="10">
        <f t="shared" si="8"/>
        <v>6.1919504643963563E-3</v>
      </c>
      <c r="K63" s="10">
        <f t="shared" si="8"/>
        <v>1.8115942028985588E-3</v>
      </c>
    </row>
    <row r="64" spans="1:11" ht="15" thickBot="1" x14ac:dyDescent="0.3">
      <c r="A64" s="136">
        <v>2012</v>
      </c>
      <c r="B64" s="135" t="s">
        <v>129</v>
      </c>
      <c r="C64" s="135" t="s">
        <v>130</v>
      </c>
      <c r="F64" s="136">
        <v>2012</v>
      </c>
      <c r="G64" s="147" t="s">
        <v>136</v>
      </c>
      <c r="H64" s="147" t="s">
        <v>132</v>
      </c>
      <c r="I64" s="147" t="s">
        <v>133</v>
      </c>
      <c r="J64" s="147" t="s">
        <v>134</v>
      </c>
      <c r="K64" s="147" t="s">
        <v>135</v>
      </c>
    </row>
    <row r="65" spans="1:11" ht="14.25" x14ac:dyDescent="0.25">
      <c r="A65" s="91" t="s">
        <v>173</v>
      </c>
      <c r="B65" s="9" t="s">
        <v>60</v>
      </c>
      <c r="C65" s="9" t="s">
        <v>60</v>
      </c>
      <c r="F65" s="91" t="s">
        <v>173</v>
      </c>
      <c r="G65" s="9" t="s">
        <v>60</v>
      </c>
      <c r="H65" s="9" t="s">
        <v>60</v>
      </c>
      <c r="I65" s="9" t="s">
        <v>60</v>
      </c>
      <c r="J65" s="9" t="s">
        <v>60</v>
      </c>
      <c r="K65" s="9" t="s">
        <v>60</v>
      </c>
    </row>
    <row r="66" spans="1:11" ht="14.25" x14ac:dyDescent="0.25">
      <c r="A66" s="92" t="s">
        <v>174</v>
      </c>
      <c r="B66" s="9" t="s">
        <v>60</v>
      </c>
      <c r="C66" s="9" t="s">
        <v>60</v>
      </c>
      <c r="F66" s="92" t="s">
        <v>174</v>
      </c>
      <c r="G66" s="9" t="s">
        <v>60</v>
      </c>
      <c r="H66" s="9" t="s">
        <v>60</v>
      </c>
      <c r="I66" s="9" t="s">
        <v>60</v>
      </c>
      <c r="J66" s="9" t="s">
        <v>60</v>
      </c>
      <c r="K66" s="9" t="s">
        <v>60</v>
      </c>
    </row>
    <row r="67" spans="1:11" ht="15" thickBot="1" x14ac:dyDescent="0.3">
      <c r="A67" s="39" t="s">
        <v>42</v>
      </c>
      <c r="B67" s="9" t="s">
        <v>60</v>
      </c>
      <c r="C67" s="9" t="s">
        <v>60</v>
      </c>
      <c r="F67" s="39" t="s">
        <v>42</v>
      </c>
      <c r="G67" s="9" t="s">
        <v>60</v>
      </c>
      <c r="H67" s="9" t="s">
        <v>60</v>
      </c>
      <c r="I67" s="9" t="s">
        <v>60</v>
      </c>
      <c r="J67" s="9" t="s">
        <v>60</v>
      </c>
      <c r="K67" s="9" t="s">
        <v>60</v>
      </c>
    </row>
    <row r="68" spans="1:11" ht="15" thickBot="1" x14ac:dyDescent="0.3">
      <c r="A68" s="134">
        <v>2009</v>
      </c>
      <c r="B68" s="135" t="s">
        <v>129</v>
      </c>
      <c r="C68" s="135" t="s">
        <v>130</v>
      </c>
      <c r="F68" s="134">
        <v>2009</v>
      </c>
      <c r="G68" s="147" t="s">
        <v>136</v>
      </c>
      <c r="H68" s="147" t="s">
        <v>132</v>
      </c>
      <c r="I68" s="147" t="s">
        <v>133</v>
      </c>
      <c r="J68" s="147" t="s">
        <v>134</v>
      </c>
      <c r="K68" s="147" t="s">
        <v>135</v>
      </c>
    </row>
    <row r="69" spans="1:11" ht="14.25" x14ac:dyDescent="0.25">
      <c r="A69" s="91" t="s">
        <v>173</v>
      </c>
      <c r="B69" s="9" t="s">
        <v>60</v>
      </c>
      <c r="C69" s="9" t="s">
        <v>60</v>
      </c>
      <c r="F69" s="91" t="s">
        <v>173</v>
      </c>
      <c r="G69" s="9" t="s">
        <v>60</v>
      </c>
      <c r="H69" s="9" t="s">
        <v>60</v>
      </c>
      <c r="I69" s="9" t="s">
        <v>60</v>
      </c>
      <c r="J69" s="9" t="s">
        <v>60</v>
      </c>
      <c r="K69" s="9" t="s">
        <v>60</v>
      </c>
    </row>
    <row r="70" spans="1:11" ht="14.25" x14ac:dyDescent="0.25">
      <c r="A70" s="92" t="s">
        <v>174</v>
      </c>
      <c r="B70" s="9" t="s">
        <v>60</v>
      </c>
      <c r="C70" s="9" t="s">
        <v>60</v>
      </c>
      <c r="F70" s="92" t="s">
        <v>174</v>
      </c>
      <c r="G70" s="9" t="s">
        <v>60</v>
      </c>
      <c r="H70" s="9" t="s">
        <v>60</v>
      </c>
      <c r="I70" s="9" t="s">
        <v>60</v>
      </c>
      <c r="J70" s="9" t="s">
        <v>60</v>
      </c>
      <c r="K70" s="9" t="s">
        <v>60</v>
      </c>
    </row>
    <row r="71" spans="1:11" ht="15" thickBot="1" x14ac:dyDescent="0.3">
      <c r="A71" s="39" t="s">
        <v>42</v>
      </c>
      <c r="B71" s="9" t="s">
        <v>60</v>
      </c>
      <c r="C71" s="9" t="s">
        <v>60</v>
      </c>
      <c r="F71" s="39" t="s">
        <v>42</v>
      </c>
      <c r="G71" s="9" t="s">
        <v>60</v>
      </c>
      <c r="H71" s="9" t="s">
        <v>60</v>
      </c>
      <c r="I71" s="9" t="s">
        <v>60</v>
      </c>
      <c r="J71" s="9" t="s">
        <v>60</v>
      </c>
      <c r="K71" s="9" t="s">
        <v>60</v>
      </c>
    </row>
    <row r="72" spans="1:11" ht="15" thickBot="1" x14ac:dyDescent="0.3">
      <c r="A72" s="136">
        <v>2008</v>
      </c>
      <c r="B72" s="135" t="s">
        <v>129</v>
      </c>
      <c r="C72" s="135" t="s">
        <v>130</v>
      </c>
      <c r="F72" s="136">
        <v>2008</v>
      </c>
      <c r="G72" s="147" t="s">
        <v>136</v>
      </c>
      <c r="H72" s="147" t="s">
        <v>132</v>
      </c>
      <c r="I72" s="147" t="s">
        <v>133</v>
      </c>
      <c r="J72" s="147" t="s">
        <v>134</v>
      </c>
      <c r="K72" s="147" t="s">
        <v>135</v>
      </c>
    </row>
    <row r="73" spans="1:11" ht="14.25" x14ac:dyDescent="0.25">
      <c r="A73" s="91" t="s">
        <v>173</v>
      </c>
      <c r="B73" s="9" t="s">
        <v>60</v>
      </c>
      <c r="C73" s="9" t="s">
        <v>60</v>
      </c>
      <c r="F73" s="91" t="s">
        <v>173</v>
      </c>
      <c r="G73" s="9" t="s">
        <v>60</v>
      </c>
      <c r="H73" s="9" t="s">
        <v>60</v>
      </c>
      <c r="I73" s="9" t="s">
        <v>60</v>
      </c>
      <c r="J73" s="9" t="s">
        <v>60</v>
      </c>
      <c r="K73" s="9" t="s">
        <v>60</v>
      </c>
    </row>
    <row r="74" spans="1:11" ht="14.25" x14ac:dyDescent="0.25">
      <c r="A74" s="92" t="s">
        <v>174</v>
      </c>
      <c r="B74" s="9" t="s">
        <v>60</v>
      </c>
      <c r="C74" s="9" t="s">
        <v>60</v>
      </c>
      <c r="F74" s="92" t="s">
        <v>174</v>
      </c>
      <c r="G74" s="9" t="s">
        <v>60</v>
      </c>
      <c r="H74" s="9" t="s">
        <v>60</v>
      </c>
      <c r="I74" s="9" t="s">
        <v>60</v>
      </c>
      <c r="J74" s="9" t="s">
        <v>60</v>
      </c>
      <c r="K74" s="9" t="s">
        <v>60</v>
      </c>
    </row>
    <row r="75" spans="1:11" ht="15" thickBot="1" x14ac:dyDescent="0.3">
      <c r="A75" s="39" t="s">
        <v>42</v>
      </c>
      <c r="B75" s="9" t="s">
        <v>60</v>
      </c>
      <c r="C75" s="9" t="s">
        <v>60</v>
      </c>
      <c r="F75" s="39" t="s">
        <v>42</v>
      </c>
      <c r="G75" s="9" t="s">
        <v>60</v>
      </c>
      <c r="H75" s="9" t="s">
        <v>60</v>
      </c>
      <c r="I75" s="9" t="s">
        <v>60</v>
      </c>
      <c r="J75" s="9" t="s">
        <v>60</v>
      </c>
      <c r="K75" s="9" t="s">
        <v>60</v>
      </c>
    </row>
    <row r="76" spans="1:11" ht="15" thickBot="1" x14ac:dyDescent="0.3">
      <c r="A76" s="134">
        <v>2007</v>
      </c>
      <c r="B76" s="135" t="s">
        <v>129</v>
      </c>
      <c r="C76" s="135" t="s">
        <v>130</v>
      </c>
      <c r="F76" s="134">
        <v>2007</v>
      </c>
      <c r="G76" s="147" t="s">
        <v>131</v>
      </c>
      <c r="H76" s="147" t="s">
        <v>132</v>
      </c>
      <c r="I76" s="147" t="s">
        <v>133</v>
      </c>
      <c r="J76" s="147" t="s">
        <v>134</v>
      </c>
      <c r="K76" s="147" t="s">
        <v>135</v>
      </c>
    </row>
    <row r="77" spans="1:11" ht="14.25" x14ac:dyDescent="0.25">
      <c r="A77" s="91" t="s">
        <v>173</v>
      </c>
      <c r="B77" s="9" t="s">
        <v>60</v>
      </c>
      <c r="C77" s="9" t="s">
        <v>60</v>
      </c>
      <c r="F77" s="91" t="s">
        <v>173</v>
      </c>
      <c r="G77" s="9" t="s">
        <v>60</v>
      </c>
      <c r="H77" s="9" t="s">
        <v>60</v>
      </c>
      <c r="I77" s="9" t="s">
        <v>60</v>
      </c>
      <c r="J77" s="9" t="s">
        <v>60</v>
      </c>
      <c r="K77" s="9" t="s">
        <v>60</v>
      </c>
    </row>
    <row r="78" spans="1:11" ht="14.25" x14ac:dyDescent="0.25">
      <c r="A78" s="92" t="s">
        <v>174</v>
      </c>
      <c r="B78" s="9" t="s">
        <v>60</v>
      </c>
      <c r="C78" s="9" t="s">
        <v>60</v>
      </c>
      <c r="F78" s="92" t="s">
        <v>174</v>
      </c>
      <c r="G78" s="9" t="s">
        <v>60</v>
      </c>
      <c r="H78" s="9" t="s">
        <v>60</v>
      </c>
      <c r="I78" s="9" t="s">
        <v>60</v>
      </c>
      <c r="J78" s="9" t="s">
        <v>60</v>
      </c>
      <c r="K78" s="9" t="s">
        <v>60</v>
      </c>
    </row>
    <row r="79" spans="1:11" ht="15" thickBot="1" x14ac:dyDescent="0.3">
      <c r="A79" s="39" t="s">
        <v>42</v>
      </c>
      <c r="B79" s="9" t="s">
        <v>60</v>
      </c>
      <c r="C79" s="9" t="s">
        <v>60</v>
      </c>
      <c r="F79" s="39" t="s">
        <v>42</v>
      </c>
      <c r="G79" s="9" t="s">
        <v>60</v>
      </c>
      <c r="H79" s="9" t="s">
        <v>60</v>
      </c>
      <c r="I79" s="9" t="s">
        <v>60</v>
      </c>
      <c r="J79" s="9" t="s">
        <v>60</v>
      </c>
      <c r="K79" s="9" t="s">
        <v>60</v>
      </c>
    </row>
    <row r="80" spans="1:11" ht="15" thickBot="1" x14ac:dyDescent="0.3">
      <c r="A80" s="134">
        <v>2006</v>
      </c>
      <c r="B80" s="148" t="s">
        <v>129</v>
      </c>
      <c r="C80" s="149" t="s">
        <v>130</v>
      </c>
      <c r="F80" s="134">
        <v>2006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91" t="s">
        <v>173</v>
      </c>
      <c r="B81" s="9" t="s">
        <v>60</v>
      </c>
      <c r="C81" s="9" t="s">
        <v>60</v>
      </c>
      <c r="F81" s="91" t="s">
        <v>173</v>
      </c>
      <c r="G81" s="9" t="s">
        <v>60</v>
      </c>
      <c r="H81" s="9" t="s">
        <v>60</v>
      </c>
      <c r="I81" s="9" t="s">
        <v>60</v>
      </c>
      <c r="J81" s="9" t="s">
        <v>60</v>
      </c>
      <c r="K81" s="9" t="s">
        <v>60</v>
      </c>
    </row>
    <row r="82" spans="1:11" ht="14.25" x14ac:dyDescent="0.25">
      <c r="A82" s="92" t="s">
        <v>174</v>
      </c>
      <c r="B82" s="9" t="s">
        <v>60</v>
      </c>
      <c r="C82" s="9" t="s">
        <v>60</v>
      </c>
      <c r="F82" s="92" t="s">
        <v>174</v>
      </c>
      <c r="G82" s="9" t="s">
        <v>60</v>
      </c>
      <c r="H82" s="9" t="s">
        <v>60</v>
      </c>
      <c r="I82" s="9" t="s">
        <v>60</v>
      </c>
      <c r="J82" s="9" t="s">
        <v>60</v>
      </c>
      <c r="K82" s="9" t="s">
        <v>60</v>
      </c>
    </row>
    <row r="83" spans="1:11" ht="15" thickBot="1" x14ac:dyDescent="0.3">
      <c r="A83" s="39" t="s">
        <v>42</v>
      </c>
      <c r="B83" s="9" t="s">
        <v>60</v>
      </c>
      <c r="C83" s="9" t="s">
        <v>60</v>
      </c>
      <c r="F83" s="39" t="s">
        <v>42</v>
      </c>
      <c r="G83" s="9" t="s">
        <v>60</v>
      </c>
      <c r="H83" s="9" t="s">
        <v>60</v>
      </c>
      <c r="I83" s="9" t="s">
        <v>60</v>
      </c>
      <c r="J83" s="9" t="s">
        <v>60</v>
      </c>
      <c r="K83" s="9" t="s">
        <v>60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92D050"/>
  </sheetPr>
  <dimension ref="A1:AF11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1" customWidth="1"/>
    <col min="2" max="25" width="17.5703125" style="1" customWidth="1"/>
    <col min="26" max="16384" width="10.85546875" style="1"/>
  </cols>
  <sheetData>
    <row r="1" spans="1:10" s="17" customFormat="1" ht="30" customHeight="1" x14ac:dyDescent="0.2">
      <c r="A1" s="15" t="s">
        <v>188</v>
      </c>
      <c r="B1" s="15"/>
      <c r="C1" s="15"/>
      <c r="D1" s="15"/>
      <c r="E1" s="15"/>
      <c r="F1" s="15"/>
      <c r="G1" s="15"/>
      <c r="H1" s="16"/>
      <c r="I1" s="16"/>
      <c r="J1" s="16"/>
    </row>
    <row r="3" spans="1:10" x14ac:dyDescent="0.25">
      <c r="A3" s="2" t="s">
        <v>95</v>
      </c>
    </row>
    <row r="4" spans="1:10" ht="15" customHeight="1" thickBot="1" x14ac:dyDescent="0.3">
      <c r="A4" s="152" t="s">
        <v>64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9">
        <v>2008</v>
      </c>
      <c r="I4" s="162">
        <v>2007</v>
      </c>
      <c r="J4" s="163">
        <v>2006</v>
      </c>
    </row>
    <row r="5" spans="1:10" ht="15" customHeight="1" x14ac:dyDescent="0.25">
      <c r="A5" s="4" t="s">
        <v>177</v>
      </c>
      <c r="B5" s="8">
        <v>0.31</v>
      </c>
      <c r="C5" s="8">
        <v>0.32600000000000001</v>
      </c>
      <c r="D5" s="8">
        <v>0.33</v>
      </c>
      <c r="E5" s="8">
        <v>0.26900000000000002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10" ht="15" customHeight="1" x14ac:dyDescent="0.25">
      <c r="A6" s="5" t="s">
        <v>178</v>
      </c>
      <c r="B6" s="9">
        <v>0.68400000000000005</v>
      </c>
      <c r="C6" s="9">
        <v>0.67300000000000004</v>
      </c>
      <c r="D6" s="9">
        <v>0.66800000000000004</v>
      </c>
      <c r="E6" s="9">
        <v>0.72599999999999998</v>
      </c>
      <c r="F6" s="9" t="s">
        <v>60</v>
      </c>
      <c r="G6" s="9" t="s">
        <v>60</v>
      </c>
      <c r="H6" s="9" t="s">
        <v>60</v>
      </c>
      <c r="I6" s="9" t="s">
        <v>60</v>
      </c>
      <c r="J6" s="9" t="s">
        <v>60</v>
      </c>
    </row>
    <row r="7" spans="1:10" ht="15" customHeight="1" thickBot="1" x14ac:dyDescent="0.3">
      <c r="A7" s="6" t="s">
        <v>179</v>
      </c>
      <c r="B7" s="10">
        <v>6.0000000000000001E-3</v>
      </c>
      <c r="C7" s="10">
        <v>1E-3</v>
      </c>
      <c r="D7" s="10">
        <v>3.0000000000000001E-3</v>
      </c>
      <c r="E7" s="10">
        <v>5.0000000000000001E-3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8" spans="1:10" ht="15" customHeight="1" x14ac:dyDescent="0.25"/>
    <row r="10" spans="1:10" x14ac:dyDescent="0.25">
      <c r="A10" s="2" t="s">
        <v>143</v>
      </c>
    </row>
    <row r="11" spans="1:10" ht="15" customHeight="1" thickBot="1" x14ac:dyDescent="0.3">
      <c r="A11" s="155" t="s">
        <v>64</v>
      </c>
      <c r="B11" s="128">
        <v>2019</v>
      </c>
      <c r="C11" s="128">
        <v>2017</v>
      </c>
      <c r="D11" s="128">
        <v>2016</v>
      </c>
      <c r="E11" s="128">
        <v>2014</v>
      </c>
      <c r="F11" s="128">
        <v>2012</v>
      </c>
      <c r="G11" s="128">
        <v>2009</v>
      </c>
      <c r="H11" s="128">
        <v>2008</v>
      </c>
      <c r="I11" s="128">
        <v>2007</v>
      </c>
      <c r="J11" s="131">
        <v>2006</v>
      </c>
    </row>
    <row r="12" spans="1:10" ht="15" customHeight="1" thickBot="1" x14ac:dyDescent="0.3">
      <c r="A12" s="7" t="s">
        <v>144</v>
      </c>
      <c r="B12" s="11">
        <f>100*B7+B6*50+B5*0</f>
        <v>34.800000000000004</v>
      </c>
      <c r="C12" s="27">
        <f>100*C7+C6*50+C5*0</f>
        <v>33.750000000000007</v>
      </c>
      <c r="D12" s="11">
        <f>100*D7+D6*50+D5*0</f>
        <v>33.699999999999996</v>
      </c>
      <c r="E12" s="11">
        <f>100*E7+E6*50+E5*0</f>
        <v>36.799999999999997</v>
      </c>
      <c r="F12" s="11" t="s">
        <v>60</v>
      </c>
      <c r="G12" s="11" t="s">
        <v>60</v>
      </c>
      <c r="H12" s="11" t="s">
        <v>60</v>
      </c>
      <c r="I12" s="11" t="s">
        <v>60</v>
      </c>
      <c r="J12" s="11" t="s">
        <v>60</v>
      </c>
    </row>
    <row r="14" spans="1:10" s="17" customFormat="1" ht="30" customHeight="1" x14ac:dyDescent="0.2">
      <c r="A14" s="15" t="s">
        <v>189</v>
      </c>
      <c r="B14" s="15"/>
      <c r="C14" s="15"/>
      <c r="D14" s="15"/>
      <c r="E14" s="15"/>
      <c r="F14" s="15"/>
      <c r="G14" s="15"/>
      <c r="H14" s="16"/>
      <c r="I14" s="16"/>
      <c r="J14" s="16"/>
    </row>
    <row r="16" spans="1:10" x14ac:dyDescent="0.25">
      <c r="A16" s="3" t="s">
        <v>181</v>
      </c>
    </row>
    <row r="18" spans="1:23" s="23" customFormat="1" ht="28.5" x14ac:dyDescent="0.2">
      <c r="A18" s="156" t="s">
        <v>64</v>
      </c>
      <c r="B18" s="157" t="s">
        <v>110</v>
      </c>
      <c r="C18" s="157" t="s">
        <v>111</v>
      </c>
      <c r="D18" s="157" t="s">
        <v>112</v>
      </c>
      <c r="E18" s="157" t="s">
        <v>113</v>
      </c>
      <c r="F18" s="157" t="s">
        <v>114</v>
      </c>
      <c r="G18" s="157" t="s">
        <v>145</v>
      </c>
      <c r="H18" s="157" t="s">
        <v>115</v>
      </c>
      <c r="I18" s="157" t="s">
        <v>146</v>
      </c>
      <c r="J18" s="157" t="s">
        <v>147</v>
      </c>
      <c r="K18" s="157" t="s">
        <v>118</v>
      </c>
      <c r="L18" s="157" t="s">
        <v>119</v>
      </c>
      <c r="M18" s="157" t="s">
        <v>120</v>
      </c>
      <c r="N18" s="157" t="s">
        <v>121</v>
      </c>
      <c r="O18" s="157" t="s">
        <v>122</v>
      </c>
      <c r="P18" s="157" t="s">
        <v>148</v>
      </c>
      <c r="Q18" s="157" t="s">
        <v>124</v>
      </c>
      <c r="R18" s="157" t="s">
        <v>125</v>
      </c>
      <c r="S18" s="157" t="s">
        <v>126</v>
      </c>
      <c r="T18" s="157" t="s">
        <v>149</v>
      </c>
      <c r="U18" s="157" t="s">
        <v>127</v>
      </c>
      <c r="V18" s="157" t="s">
        <v>128</v>
      </c>
      <c r="W18" s="161" t="s">
        <v>150</v>
      </c>
    </row>
    <row r="19" spans="1:23" ht="14.25" x14ac:dyDescent="0.25">
      <c r="A19" s="29">
        <v>2019</v>
      </c>
      <c r="B19" s="20">
        <f>100*B32+B31*50+B30*0</f>
        <v>38.211382113821138</v>
      </c>
      <c r="C19" s="20">
        <f t="shared" ref="C19:V19" si="0">100*C32+C31*50+C30*0</f>
        <v>28.865979381443296</v>
      </c>
      <c r="D19" s="20">
        <f t="shared" si="0"/>
        <v>40.180878552971578</v>
      </c>
      <c r="E19" s="20">
        <f t="shared" si="0"/>
        <v>38.786279683377309</v>
      </c>
      <c r="F19" s="20">
        <f t="shared" si="0"/>
        <v>37.041884816753928</v>
      </c>
      <c r="G19" s="20">
        <f t="shared" si="0"/>
        <v>34.391534391534393</v>
      </c>
      <c r="H19" s="20">
        <f t="shared" si="0"/>
        <v>33.55614973262032</v>
      </c>
      <c r="I19" s="20">
        <f t="shared" si="0"/>
        <v>41.119221411192214</v>
      </c>
      <c r="J19" s="20">
        <f t="shared" si="0"/>
        <v>32.914572864321606</v>
      </c>
      <c r="K19" s="20">
        <f t="shared" si="0"/>
        <v>33.292978208232441</v>
      </c>
      <c r="L19" s="20">
        <f t="shared" si="0"/>
        <v>35.567010309278352</v>
      </c>
      <c r="M19" s="20">
        <f t="shared" si="0"/>
        <v>31.297709923664126</v>
      </c>
      <c r="N19" s="20">
        <f t="shared" si="0"/>
        <v>32.270408163265309</v>
      </c>
      <c r="O19" s="20">
        <f t="shared" si="0"/>
        <v>24.742268041237111</v>
      </c>
      <c r="P19" s="20">
        <f t="shared" si="0"/>
        <v>37.25</v>
      </c>
      <c r="Q19" s="20">
        <f t="shared" si="0"/>
        <v>34.782608695652172</v>
      </c>
      <c r="R19" s="20">
        <f t="shared" si="0"/>
        <v>37.723785166240411</v>
      </c>
      <c r="S19" s="20">
        <f t="shared" si="0"/>
        <v>24.806201550387598</v>
      </c>
      <c r="T19" s="20">
        <f t="shared" si="0"/>
        <v>32.692307692307693</v>
      </c>
      <c r="U19" s="20">
        <f t="shared" si="0"/>
        <v>31.364829396325462</v>
      </c>
      <c r="V19" s="20">
        <f t="shared" si="0"/>
        <v>30.867346938775508</v>
      </c>
      <c r="W19" s="30">
        <f>B12</f>
        <v>34.800000000000004</v>
      </c>
    </row>
    <row r="20" spans="1:23" ht="14.25" x14ac:dyDescent="0.25">
      <c r="A20" s="29">
        <v>2017</v>
      </c>
      <c r="B20" s="20">
        <f>100*B36+B35*50+B34*0</f>
        <v>42.063492063492063</v>
      </c>
      <c r="C20" s="20">
        <f t="shared" ref="C20:V20" si="1">100*C36+C35*50+C34*0</f>
        <v>27.819548872180448</v>
      </c>
      <c r="D20" s="20">
        <f t="shared" si="1"/>
        <v>39.473684210526315</v>
      </c>
      <c r="E20" s="20">
        <f t="shared" si="1"/>
        <v>44.244604316546763</v>
      </c>
      <c r="F20" s="20">
        <f t="shared" si="1"/>
        <v>29.924242424242426</v>
      </c>
      <c r="G20" s="20">
        <f t="shared" si="1"/>
        <v>31.395348837209301</v>
      </c>
      <c r="H20" s="20">
        <f t="shared" si="1"/>
        <v>35.826771653543304</v>
      </c>
      <c r="I20" s="20">
        <f t="shared" si="1"/>
        <v>33.941605839416056</v>
      </c>
      <c r="J20" s="20">
        <f t="shared" si="1"/>
        <v>27.06766917293233</v>
      </c>
      <c r="K20" s="20">
        <f t="shared" si="1"/>
        <v>43.07692307692308</v>
      </c>
      <c r="L20" s="20">
        <f t="shared" si="1"/>
        <v>14.705882352941178</v>
      </c>
      <c r="M20" s="20">
        <f t="shared" si="1"/>
        <v>33.695652173913047</v>
      </c>
      <c r="N20" s="20">
        <f t="shared" si="1"/>
        <v>36.87943262411347</v>
      </c>
      <c r="O20" s="20">
        <f t="shared" si="1"/>
        <v>22.826086956521738</v>
      </c>
      <c r="P20" s="20">
        <f t="shared" si="1"/>
        <v>30.656934306569344</v>
      </c>
      <c r="Q20" s="20">
        <f t="shared" si="1"/>
        <v>41.544117647058826</v>
      </c>
      <c r="R20" s="20">
        <f t="shared" si="1"/>
        <v>36.296296296296298</v>
      </c>
      <c r="S20" s="20">
        <f t="shared" si="1"/>
        <v>34.285714285714285</v>
      </c>
      <c r="T20" s="20">
        <f t="shared" si="1"/>
        <v>32.04225352112676</v>
      </c>
      <c r="U20" s="20">
        <f t="shared" si="1"/>
        <v>39.436619718309856</v>
      </c>
      <c r="V20" s="20">
        <f t="shared" si="1"/>
        <v>37.323943661971839</v>
      </c>
      <c r="W20" s="31">
        <f>C12</f>
        <v>33.750000000000007</v>
      </c>
    </row>
    <row r="21" spans="1:23" ht="14.25" x14ac:dyDescent="0.25">
      <c r="A21" s="29">
        <v>2016</v>
      </c>
      <c r="B21" s="20">
        <f>100*B40+B39*50+B38*0</f>
        <v>39.048991354466864</v>
      </c>
      <c r="C21" s="20">
        <f t="shared" ref="C21:V21" si="2">100*C40+C39*50+C38*0</f>
        <v>36.279683377308707</v>
      </c>
      <c r="D21" s="20">
        <f t="shared" si="2"/>
        <v>32.804232804232804</v>
      </c>
      <c r="E21" s="20">
        <f t="shared" si="2"/>
        <v>33.422459893048128</v>
      </c>
      <c r="F21" s="20">
        <f t="shared" si="2"/>
        <v>40.987654320987659</v>
      </c>
      <c r="G21" s="20">
        <f t="shared" si="2"/>
        <v>36.904761904761905</v>
      </c>
      <c r="H21" s="20">
        <f t="shared" si="2"/>
        <v>33.692722371967655</v>
      </c>
      <c r="I21" s="20">
        <f t="shared" si="2"/>
        <v>30.407124681933844</v>
      </c>
      <c r="J21" s="20">
        <f t="shared" si="2"/>
        <v>31.851851851851855</v>
      </c>
      <c r="K21" s="20">
        <f t="shared" si="2"/>
        <v>32.102272727272727</v>
      </c>
      <c r="L21" s="20">
        <f t="shared" si="2"/>
        <v>35.869565217391305</v>
      </c>
      <c r="M21" s="20">
        <f t="shared" si="2"/>
        <v>38.040345821325651</v>
      </c>
      <c r="N21" s="20">
        <f t="shared" si="2"/>
        <v>28.272251308900525</v>
      </c>
      <c r="O21" s="20">
        <f t="shared" si="2"/>
        <v>25.065963060686013</v>
      </c>
      <c r="P21" s="20">
        <f t="shared" si="2"/>
        <v>32.240437158469952</v>
      </c>
      <c r="Q21" s="20">
        <f t="shared" si="2"/>
        <v>39.440203562340969</v>
      </c>
      <c r="R21" s="20">
        <f t="shared" si="2"/>
        <v>31.606217616580313</v>
      </c>
      <c r="S21" s="20">
        <f t="shared" si="2"/>
        <v>27.877237851662407</v>
      </c>
      <c r="T21" s="20">
        <f t="shared" si="2"/>
        <v>37.467018469656999</v>
      </c>
      <c r="U21" s="20">
        <f t="shared" si="2"/>
        <v>33.839779005524861</v>
      </c>
      <c r="V21" s="20">
        <f t="shared" si="2"/>
        <v>42.297979797979792</v>
      </c>
      <c r="W21" s="31">
        <f>D12</f>
        <v>33.699999999999996</v>
      </c>
    </row>
    <row r="22" spans="1:23" ht="14.25" x14ac:dyDescent="0.25">
      <c r="A22" s="29">
        <v>2014</v>
      </c>
      <c r="B22" s="20">
        <f>100*B44+B43*50+B42*0</f>
        <v>35.217391304347828</v>
      </c>
      <c r="C22" s="20">
        <f t="shared" ref="C22:V22" si="3">100*C44+C43*50+C42*0</f>
        <v>34.403669724770644</v>
      </c>
      <c r="D22" s="20">
        <f t="shared" si="3"/>
        <v>42.592592592592595</v>
      </c>
      <c r="E22" s="20">
        <f t="shared" si="3"/>
        <v>43.577981651376149</v>
      </c>
      <c r="F22" s="20">
        <f t="shared" si="3"/>
        <v>37.391304347826086</v>
      </c>
      <c r="G22" s="20">
        <f t="shared" si="3"/>
        <v>33.333333333333329</v>
      </c>
      <c r="H22" s="20">
        <f t="shared" si="3"/>
        <v>37.946428571428577</v>
      </c>
      <c r="I22" s="20">
        <f t="shared" si="3"/>
        <v>34.913793103448278</v>
      </c>
      <c r="J22" s="20">
        <f t="shared" si="3"/>
        <v>42.78846153846154</v>
      </c>
      <c r="K22" s="20">
        <f t="shared" si="3"/>
        <v>34.91379310344827</v>
      </c>
      <c r="L22" s="20">
        <f t="shared" si="3"/>
        <v>37.168141592920357</v>
      </c>
      <c r="M22" s="20">
        <f t="shared" si="3"/>
        <v>37.179487179487182</v>
      </c>
      <c r="N22" s="20">
        <f t="shared" si="3"/>
        <v>36.324786324786324</v>
      </c>
      <c r="O22" s="20">
        <f t="shared" si="3"/>
        <v>31.35593220338983</v>
      </c>
      <c r="P22" s="20">
        <f t="shared" si="3"/>
        <v>37.113402061855666</v>
      </c>
      <c r="Q22" s="20">
        <f t="shared" si="3"/>
        <v>33.771929824561404</v>
      </c>
      <c r="R22" s="20">
        <f t="shared" si="3"/>
        <v>35.833333333333336</v>
      </c>
      <c r="S22" s="20">
        <f t="shared" si="3"/>
        <v>36.637931034482762</v>
      </c>
      <c r="T22" s="20">
        <f t="shared" si="3"/>
        <v>43.119266055045877</v>
      </c>
      <c r="U22" s="20">
        <f t="shared" si="3"/>
        <v>38.073394495412842</v>
      </c>
      <c r="V22" s="20">
        <f t="shared" si="3"/>
        <v>35.593220338983052</v>
      </c>
      <c r="W22" s="31">
        <f>E12</f>
        <v>36.799999999999997</v>
      </c>
    </row>
    <row r="23" spans="1:23" ht="14.25" x14ac:dyDescent="0.25">
      <c r="A23" s="29">
        <v>2012</v>
      </c>
      <c r="B23" s="20" t="s">
        <v>60</v>
      </c>
      <c r="C23" s="20" t="s">
        <v>60</v>
      </c>
      <c r="D23" s="20" t="s">
        <v>60</v>
      </c>
      <c r="E23" s="20" t="s">
        <v>60</v>
      </c>
      <c r="F23" s="20" t="s">
        <v>60</v>
      </c>
      <c r="G23" s="20" t="s">
        <v>60</v>
      </c>
      <c r="H23" s="20" t="s">
        <v>60</v>
      </c>
      <c r="I23" s="20" t="s">
        <v>60</v>
      </c>
      <c r="J23" s="20" t="s">
        <v>60</v>
      </c>
      <c r="K23" s="20" t="s">
        <v>60</v>
      </c>
      <c r="L23" s="20" t="s">
        <v>60</v>
      </c>
      <c r="M23" s="20" t="s">
        <v>60</v>
      </c>
      <c r="N23" s="20" t="s">
        <v>60</v>
      </c>
      <c r="O23" s="20" t="s">
        <v>60</v>
      </c>
      <c r="P23" s="20" t="s">
        <v>60</v>
      </c>
      <c r="Q23" s="20" t="s">
        <v>60</v>
      </c>
      <c r="R23" s="20" t="s">
        <v>60</v>
      </c>
      <c r="S23" s="20" t="s">
        <v>60</v>
      </c>
      <c r="T23" s="20" t="s">
        <v>60</v>
      </c>
      <c r="U23" s="20" t="s">
        <v>60</v>
      </c>
      <c r="V23" s="20" t="s">
        <v>60</v>
      </c>
      <c r="W23" s="31" t="str">
        <f>F12</f>
        <v>NA</v>
      </c>
    </row>
    <row r="24" spans="1:23" ht="14.25" x14ac:dyDescent="0.25">
      <c r="A24" s="29">
        <v>2009</v>
      </c>
      <c r="B24" s="20" t="s">
        <v>60</v>
      </c>
      <c r="C24" s="20" t="s">
        <v>60</v>
      </c>
      <c r="D24" s="20" t="s">
        <v>60</v>
      </c>
      <c r="E24" s="20" t="s">
        <v>60</v>
      </c>
      <c r="F24" s="20" t="s">
        <v>60</v>
      </c>
      <c r="G24" s="20" t="s">
        <v>60</v>
      </c>
      <c r="H24" s="20" t="s">
        <v>60</v>
      </c>
      <c r="I24" s="20" t="s">
        <v>60</v>
      </c>
      <c r="J24" s="20" t="s">
        <v>60</v>
      </c>
      <c r="K24" s="20" t="s">
        <v>60</v>
      </c>
      <c r="L24" s="20" t="s">
        <v>60</v>
      </c>
      <c r="M24" s="20" t="s">
        <v>60</v>
      </c>
      <c r="N24" s="20" t="s">
        <v>60</v>
      </c>
      <c r="O24" s="20" t="s">
        <v>60</v>
      </c>
      <c r="P24" s="20" t="s">
        <v>60</v>
      </c>
      <c r="Q24" s="20" t="s">
        <v>60</v>
      </c>
      <c r="R24" s="20" t="s">
        <v>60</v>
      </c>
      <c r="S24" s="20" t="s">
        <v>60</v>
      </c>
      <c r="T24" s="20" t="s">
        <v>60</v>
      </c>
      <c r="U24" s="20" t="s">
        <v>60</v>
      </c>
      <c r="V24" s="20" t="s">
        <v>60</v>
      </c>
      <c r="W24" s="31" t="str">
        <f>G12</f>
        <v>NA</v>
      </c>
    </row>
    <row r="25" spans="1:23" ht="14.25" x14ac:dyDescent="0.25">
      <c r="A25" s="29">
        <v>2008</v>
      </c>
      <c r="B25" s="20" t="s">
        <v>60</v>
      </c>
      <c r="C25" s="20" t="s">
        <v>60</v>
      </c>
      <c r="D25" s="20" t="s">
        <v>60</v>
      </c>
      <c r="E25" s="20" t="s">
        <v>60</v>
      </c>
      <c r="F25" s="20" t="s">
        <v>60</v>
      </c>
      <c r="G25" s="20" t="s">
        <v>60</v>
      </c>
      <c r="H25" s="20" t="s">
        <v>60</v>
      </c>
      <c r="I25" s="20" t="s">
        <v>60</v>
      </c>
      <c r="J25" s="20" t="s">
        <v>60</v>
      </c>
      <c r="K25" s="20" t="s">
        <v>60</v>
      </c>
      <c r="L25" s="20" t="s">
        <v>60</v>
      </c>
      <c r="M25" s="20" t="s">
        <v>60</v>
      </c>
      <c r="N25" s="20" t="s">
        <v>60</v>
      </c>
      <c r="O25" s="20" t="s">
        <v>60</v>
      </c>
      <c r="P25" s="20" t="s">
        <v>60</v>
      </c>
      <c r="Q25" s="20" t="s">
        <v>60</v>
      </c>
      <c r="R25" s="20" t="s">
        <v>60</v>
      </c>
      <c r="S25" s="20" t="s">
        <v>60</v>
      </c>
      <c r="T25" s="20" t="s">
        <v>60</v>
      </c>
      <c r="U25" s="20" t="s">
        <v>60</v>
      </c>
      <c r="V25" s="20" t="s">
        <v>60</v>
      </c>
      <c r="W25" s="31" t="str">
        <f>H12</f>
        <v>NA</v>
      </c>
    </row>
    <row r="26" spans="1:23" ht="14.25" x14ac:dyDescent="0.25">
      <c r="A26" s="29">
        <v>2007</v>
      </c>
      <c r="B26" s="20" t="s">
        <v>60</v>
      </c>
      <c r="C26" s="20" t="s">
        <v>60</v>
      </c>
      <c r="D26" s="20" t="s">
        <v>60</v>
      </c>
      <c r="E26" s="20" t="s">
        <v>60</v>
      </c>
      <c r="F26" s="20" t="s">
        <v>60</v>
      </c>
      <c r="G26" s="20" t="s">
        <v>60</v>
      </c>
      <c r="H26" s="20" t="s">
        <v>60</v>
      </c>
      <c r="I26" s="20" t="s">
        <v>60</v>
      </c>
      <c r="J26" s="20" t="s">
        <v>60</v>
      </c>
      <c r="K26" s="20" t="s">
        <v>60</v>
      </c>
      <c r="L26" s="20" t="s">
        <v>60</v>
      </c>
      <c r="M26" s="20" t="s">
        <v>60</v>
      </c>
      <c r="N26" s="20" t="s">
        <v>60</v>
      </c>
      <c r="O26" s="20" t="s">
        <v>60</v>
      </c>
      <c r="P26" s="20" t="s">
        <v>60</v>
      </c>
      <c r="Q26" s="20" t="s">
        <v>60</v>
      </c>
      <c r="R26" s="20" t="s">
        <v>60</v>
      </c>
      <c r="S26" s="20" t="s">
        <v>60</v>
      </c>
      <c r="T26" s="20" t="s">
        <v>60</v>
      </c>
      <c r="U26" s="20" t="s">
        <v>60</v>
      </c>
      <c r="V26" s="20" t="s">
        <v>60</v>
      </c>
      <c r="W26" s="31" t="str">
        <f>I12</f>
        <v>NA</v>
      </c>
    </row>
    <row r="27" spans="1:23" ht="14.25" x14ac:dyDescent="0.25">
      <c r="A27" s="32">
        <v>2006</v>
      </c>
      <c r="B27" s="20" t="s">
        <v>60</v>
      </c>
      <c r="C27" s="20" t="s">
        <v>60</v>
      </c>
      <c r="D27" s="20" t="s">
        <v>60</v>
      </c>
      <c r="E27" s="20" t="s">
        <v>60</v>
      </c>
      <c r="F27" s="20" t="s">
        <v>60</v>
      </c>
      <c r="G27" s="20" t="s">
        <v>60</v>
      </c>
      <c r="H27" s="20" t="s">
        <v>60</v>
      </c>
      <c r="I27" s="20" t="s">
        <v>60</v>
      </c>
      <c r="J27" s="20" t="s">
        <v>60</v>
      </c>
      <c r="K27" s="20" t="s">
        <v>60</v>
      </c>
      <c r="L27" s="20" t="s">
        <v>60</v>
      </c>
      <c r="M27" s="20" t="s">
        <v>60</v>
      </c>
      <c r="N27" s="20" t="s">
        <v>60</v>
      </c>
      <c r="O27" s="20" t="s">
        <v>60</v>
      </c>
      <c r="P27" s="20" t="s">
        <v>60</v>
      </c>
      <c r="Q27" s="20" t="s">
        <v>60</v>
      </c>
      <c r="R27" s="20" t="s">
        <v>60</v>
      </c>
      <c r="S27" s="20" t="s">
        <v>60</v>
      </c>
      <c r="T27" s="20" t="s">
        <v>60</v>
      </c>
      <c r="U27" s="20" t="s">
        <v>60</v>
      </c>
      <c r="V27" s="20" t="s">
        <v>60</v>
      </c>
      <c r="W27" s="33" t="str">
        <f>J12</f>
        <v>NA</v>
      </c>
    </row>
    <row r="29" spans="1:23" ht="14.25" x14ac:dyDescent="0.25">
      <c r="A29" s="142">
        <v>2019</v>
      </c>
      <c r="B29" s="135" t="s">
        <v>110</v>
      </c>
      <c r="C29" s="135" t="s">
        <v>111</v>
      </c>
      <c r="D29" s="135" t="s">
        <v>112</v>
      </c>
      <c r="E29" s="135" t="s">
        <v>113</v>
      </c>
      <c r="F29" s="135" t="s">
        <v>114</v>
      </c>
      <c r="G29" s="135" t="s">
        <v>145</v>
      </c>
      <c r="H29" s="135" t="s">
        <v>115</v>
      </c>
      <c r="I29" s="135" t="s">
        <v>116</v>
      </c>
      <c r="J29" s="135" t="s">
        <v>117</v>
      </c>
      <c r="K29" s="135" t="s">
        <v>118</v>
      </c>
      <c r="L29" s="135" t="s">
        <v>119</v>
      </c>
      <c r="M29" s="135" t="s">
        <v>120</v>
      </c>
      <c r="N29" s="135" t="s">
        <v>121</v>
      </c>
      <c r="O29" s="135" t="s">
        <v>122</v>
      </c>
      <c r="P29" s="135" t="s">
        <v>123</v>
      </c>
      <c r="Q29" s="135" t="s">
        <v>124</v>
      </c>
      <c r="R29" s="135" t="s">
        <v>125</v>
      </c>
      <c r="S29" s="135" t="s">
        <v>126</v>
      </c>
      <c r="T29" s="135" t="s">
        <v>149</v>
      </c>
      <c r="U29" s="135" t="s">
        <v>127</v>
      </c>
      <c r="V29" s="135" t="s">
        <v>128</v>
      </c>
    </row>
    <row r="30" spans="1:23" ht="14.25" x14ac:dyDescent="0.25">
      <c r="A30" s="4" t="s">
        <v>177</v>
      </c>
      <c r="B30" s="9">
        <v>0.23577235772357724</v>
      </c>
      <c r="C30" s="9">
        <v>0.42268041237113402</v>
      </c>
      <c r="D30" s="9">
        <v>0.23514211886304909</v>
      </c>
      <c r="E30" s="9">
        <v>0.22691292875989447</v>
      </c>
      <c r="F30" s="9">
        <v>0.26963350785340312</v>
      </c>
      <c r="G30" s="9">
        <v>0.31746031746031744</v>
      </c>
      <c r="H30" s="9">
        <v>0.33689839572192509</v>
      </c>
      <c r="I30" s="9">
        <v>0.17761557177615572</v>
      </c>
      <c r="J30" s="9">
        <v>0.34673366834170855</v>
      </c>
      <c r="K30" s="9">
        <v>0.33898305084745756</v>
      </c>
      <c r="L30" s="9">
        <v>0.29123711340206188</v>
      </c>
      <c r="M30" s="9">
        <v>0.37404580152671757</v>
      </c>
      <c r="N30" s="9">
        <v>0.36734693877551022</v>
      </c>
      <c r="O30" s="9">
        <v>0.50773195876288657</v>
      </c>
      <c r="P30" s="9">
        <v>0.255</v>
      </c>
      <c r="Q30" s="9">
        <v>0.31969309462915602</v>
      </c>
      <c r="R30" s="9">
        <v>0.2506393861892583</v>
      </c>
      <c r="S30" s="9">
        <v>0.50387596899224807</v>
      </c>
      <c r="T30" s="9">
        <v>0.3487179487179487</v>
      </c>
      <c r="U30" s="9">
        <v>0.37270341207349084</v>
      </c>
      <c r="V30" s="9">
        <v>0.38520408163265307</v>
      </c>
    </row>
    <row r="31" spans="1:23" ht="14.25" x14ac:dyDescent="0.25">
      <c r="A31" s="13" t="s">
        <v>178</v>
      </c>
      <c r="B31" s="9">
        <v>0.7642276422764227</v>
      </c>
      <c r="C31" s="9">
        <v>0.57731958762886593</v>
      </c>
      <c r="D31" s="9">
        <v>0.72609819121447028</v>
      </c>
      <c r="E31" s="9">
        <v>0.77044854881266489</v>
      </c>
      <c r="F31" s="9">
        <v>0.71989528795811519</v>
      </c>
      <c r="G31" s="9">
        <v>0.67724867724867721</v>
      </c>
      <c r="H31" s="9">
        <v>0.65508021390374327</v>
      </c>
      <c r="I31" s="9">
        <v>0.82238442822384428</v>
      </c>
      <c r="J31" s="9">
        <v>0.64824120603015079</v>
      </c>
      <c r="K31" s="9">
        <v>0.6561743341404358</v>
      </c>
      <c r="L31" s="9">
        <v>0.70618556701030921</v>
      </c>
      <c r="M31" s="9">
        <v>0.62595419847328249</v>
      </c>
      <c r="N31" s="9">
        <v>0.61989795918367352</v>
      </c>
      <c r="O31" s="9">
        <v>0.48969072164948452</v>
      </c>
      <c r="P31" s="9">
        <v>0.745</v>
      </c>
      <c r="Q31" s="9">
        <v>0.66496163682864451</v>
      </c>
      <c r="R31" s="9">
        <v>0.74424552429667523</v>
      </c>
      <c r="S31" s="9">
        <v>0.49612403100775199</v>
      </c>
      <c r="T31" s="9">
        <v>0.64871794871794874</v>
      </c>
      <c r="U31" s="9">
        <v>0.62729658792650922</v>
      </c>
      <c r="V31" s="9">
        <v>0.61224489795918369</v>
      </c>
    </row>
    <row r="32" spans="1:23" ht="14.25" x14ac:dyDescent="0.25">
      <c r="A32" s="5" t="s">
        <v>179</v>
      </c>
      <c r="B32" s="9"/>
      <c r="C32" s="9"/>
      <c r="D32" s="9">
        <v>3.875968992248062E-2</v>
      </c>
      <c r="E32" s="9">
        <v>2.6385224274406332E-3</v>
      </c>
      <c r="F32" s="9">
        <v>1.0471204188481676E-2</v>
      </c>
      <c r="G32" s="9">
        <v>5.2910052910052907E-3</v>
      </c>
      <c r="H32" s="9">
        <v>8.0213903743315516E-3</v>
      </c>
      <c r="I32" s="9"/>
      <c r="J32" s="9">
        <v>5.0251256281407027E-3</v>
      </c>
      <c r="K32" s="9">
        <v>4.8426150121065378E-3</v>
      </c>
      <c r="L32" s="9">
        <v>2.5773195876288655E-3</v>
      </c>
      <c r="M32" s="9"/>
      <c r="N32" s="9">
        <v>1.2755102040816327E-2</v>
      </c>
      <c r="O32" s="9">
        <v>2.5773195876288655E-3</v>
      </c>
      <c r="P32" s="9"/>
      <c r="Q32" s="9">
        <v>1.5345268542199489E-2</v>
      </c>
      <c r="R32" s="9">
        <v>5.1150895140664966E-3</v>
      </c>
      <c r="S32" s="9"/>
      <c r="T32" s="9">
        <v>2.5641025641025637E-3</v>
      </c>
      <c r="U32" s="9"/>
      <c r="V32" s="9">
        <v>2.5510204081632655E-3</v>
      </c>
    </row>
    <row r="33" spans="1:22" ht="14.25" x14ac:dyDescent="0.25">
      <c r="A33" s="142">
        <v>2017</v>
      </c>
      <c r="B33" s="142" t="s">
        <v>110</v>
      </c>
      <c r="C33" s="142" t="s">
        <v>111</v>
      </c>
      <c r="D33" s="142" t="s">
        <v>112</v>
      </c>
      <c r="E33" s="142" t="s">
        <v>113</v>
      </c>
      <c r="F33" s="142" t="s">
        <v>114</v>
      </c>
      <c r="G33" s="142" t="s">
        <v>145</v>
      </c>
      <c r="H33" s="142" t="s">
        <v>115</v>
      </c>
      <c r="I33" s="142" t="s">
        <v>116</v>
      </c>
      <c r="J33" s="142" t="s">
        <v>117</v>
      </c>
      <c r="K33" s="142" t="s">
        <v>118</v>
      </c>
      <c r="L33" s="142" t="s">
        <v>119</v>
      </c>
      <c r="M33" s="142" t="s">
        <v>120</v>
      </c>
      <c r="N33" s="142" t="s">
        <v>121</v>
      </c>
      <c r="O33" s="142" t="s">
        <v>122</v>
      </c>
      <c r="P33" s="142" t="s">
        <v>123</v>
      </c>
      <c r="Q33" s="142" t="s">
        <v>124</v>
      </c>
      <c r="R33" s="142" t="s">
        <v>125</v>
      </c>
      <c r="S33" s="142" t="s">
        <v>126</v>
      </c>
      <c r="T33" s="142" t="s">
        <v>149</v>
      </c>
      <c r="U33" s="142" t="s">
        <v>127</v>
      </c>
      <c r="V33" s="142" t="s">
        <v>128</v>
      </c>
    </row>
    <row r="34" spans="1:22" ht="14.25" x14ac:dyDescent="0.25">
      <c r="A34" s="4" t="s">
        <v>177</v>
      </c>
      <c r="B34" s="9">
        <v>0.15873015873015872</v>
      </c>
      <c r="C34" s="9">
        <v>0.4586466165413533</v>
      </c>
      <c r="D34" s="9">
        <v>0.21052631578947367</v>
      </c>
      <c r="E34" s="9">
        <v>0.11510791366906475</v>
      </c>
      <c r="F34" s="9">
        <v>0.40909090909090912</v>
      </c>
      <c r="G34" s="9">
        <v>0.37209302325581395</v>
      </c>
      <c r="H34" s="9">
        <v>0.28346456692913385</v>
      </c>
      <c r="I34" s="9">
        <v>0.32116788321167883</v>
      </c>
      <c r="J34" s="9">
        <v>0.4586466165413533</v>
      </c>
      <c r="K34" s="9">
        <v>0.13846153846153847</v>
      </c>
      <c r="L34" s="9">
        <v>0.70588235294117652</v>
      </c>
      <c r="M34" s="9">
        <v>0.32608695652173914</v>
      </c>
      <c r="N34" s="9">
        <v>0.26241134751773049</v>
      </c>
      <c r="O34" s="9">
        <v>0.54347826086956519</v>
      </c>
      <c r="P34" s="9">
        <v>0.38686131386861322</v>
      </c>
      <c r="Q34" s="9">
        <v>0.16911764705882354</v>
      </c>
      <c r="R34" s="9">
        <v>0.27407407407407408</v>
      </c>
      <c r="S34" s="9">
        <v>0.31428571428571428</v>
      </c>
      <c r="T34" s="9">
        <v>0.35915492957746481</v>
      </c>
      <c r="U34" s="9">
        <v>0.21126760563380281</v>
      </c>
      <c r="V34" s="9">
        <v>0.26056338028169013</v>
      </c>
    </row>
    <row r="35" spans="1:22" ht="14.25" x14ac:dyDescent="0.25">
      <c r="A35" s="13" t="s">
        <v>178</v>
      </c>
      <c r="B35" s="9">
        <v>0.84126984126984128</v>
      </c>
      <c r="C35" s="9">
        <v>0.52631578947368418</v>
      </c>
      <c r="D35" s="9">
        <v>0.78947368421052633</v>
      </c>
      <c r="E35" s="9">
        <v>0.8848920863309353</v>
      </c>
      <c r="F35" s="9">
        <v>0.58333333333333337</v>
      </c>
      <c r="G35" s="9">
        <v>0.62790697674418605</v>
      </c>
      <c r="H35" s="9">
        <v>0.71653543307086609</v>
      </c>
      <c r="I35" s="9">
        <v>0.67883211678832112</v>
      </c>
      <c r="J35" s="9">
        <v>0.54135338345864659</v>
      </c>
      <c r="K35" s="9">
        <v>0.86153846153846159</v>
      </c>
      <c r="L35" s="9">
        <v>0.29411764705882354</v>
      </c>
      <c r="M35" s="9">
        <v>0.67391304347826098</v>
      </c>
      <c r="N35" s="9">
        <v>0.73758865248226935</v>
      </c>
      <c r="O35" s="9">
        <v>0.45652173913043476</v>
      </c>
      <c r="P35" s="9">
        <v>0.61313868613138689</v>
      </c>
      <c r="Q35" s="9">
        <v>0.83088235294117652</v>
      </c>
      <c r="R35" s="9">
        <v>0.72592592592592597</v>
      </c>
      <c r="S35" s="9">
        <v>0.68571428571428572</v>
      </c>
      <c r="T35" s="9">
        <v>0.64084507042253525</v>
      </c>
      <c r="U35" s="9">
        <v>0.78873239436619713</v>
      </c>
      <c r="V35" s="9">
        <v>0.73239436619718323</v>
      </c>
    </row>
    <row r="36" spans="1:22" ht="14.25" x14ac:dyDescent="0.25">
      <c r="A36" s="5" t="s">
        <v>179</v>
      </c>
      <c r="B36" s="9"/>
      <c r="C36" s="9">
        <v>1.5037593984962405E-2</v>
      </c>
      <c r="D36" s="9"/>
      <c r="E36" s="9"/>
      <c r="F36" s="9">
        <v>7.575757575757576E-3</v>
      </c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>
        <v>7.0422535211267616E-3</v>
      </c>
    </row>
    <row r="37" spans="1:22" ht="14.25" x14ac:dyDescent="0.25">
      <c r="A37" s="142">
        <v>2016</v>
      </c>
      <c r="B37" s="135" t="s">
        <v>110</v>
      </c>
      <c r="C37" s="135" t="s">
        <v>111</v>
      </c>
      <c r="D37" s="135" t="s">
        <v>112</v>
      </c>
      <c r="E37" s="135" t="s">
        <v>113</v>
      </c>
      <c r="F37" s="135" t="s">
        <v>114</v>
      </c>
      <c r="G37" s="135" t="s">
        <v>145</v>
      </c>
      <c r="H37" s="135" t="s">
        <v>115</v>
      </c>
      <c r="I37" s="135" t="s">
        <v>116</v>
      </c>
      <c r="J37" s="135" t="s">
        <v>117</v>
      </c>
      <c r="K37" s="135" t="s">
        <v>118</v>
      </c>
      <c r="L37" s="135" t="s">
        <v>119</v>
      </c>
      <c r="M37" s="135" t="s">
        <v>120</v>
      </c>
      <c r="N37" s="135" t="s">
        <v>121</v>
      </c>
      <c r="O37" s="135" t="s">
        <v>122</v>
      </c>
      <c r="P37" s="135" t="s">
        <v>123</v>
      </c>
      <c r="Q37" s="135" t="s">
        <v>124</v>
      </c>
      <c r="R37" s="135" t="s">
        <v>125</v>
      </c>
      <c r="S37" s="135" t="s">
        <v>126</v>
      </c>
      <c r="T37" s="135" t="s">
        <v>149</v>
      </c>
      <c r="U37" s="135" t="s">
        <v>127</v>
      </c>
      <c r="V37" s="135" t="s">
        <v>128</v>
      </c>
    </row>
    <row r="38" spans="1:22" ht="14.25" x14ac:dyDescent="0.25">
      <c r="A38" s="4" t="s">
        <v>177</v>
      </c>
      <c r="B38" s="9">
        <v>0.2334293948126801</v>
      </c>
      <c r="C38" s="9">
        <v>0.27440633245382584</v>
      </c>
      <c r="D38" s="9">
        <v>0.34391534391534395</v>
      </c>
      <c r="E38" s="9">
        <v>0.33155080213903743</v>
      </c>
      <c r="F38" s="9">
        <v>0.1851851851851852</v>
      </c>
      <c r="G38" s="9">
        <v>0.26455026455026454</v>
      </c>
      <c r="H38" s="9">
        <v>0.33692722371967654</v>
      </c>
      <c r="I38" s="9">
        <v>0.39185750636132322</v>
      </c>
      <c r="J38" s="9">
        <v>0.36296296296296299</v>
      </c>
      <c r="K38" s="9">
        <v>0.36363636363636365</v>
      </c>
      <c r="L38" s="9">
        <v>0.28260869565217389</v>
      </c>
      <c r="M38" s="9">
        <v>0.24207492795389046</v>
      </c>
      <c r="N38" s="9">
        <v>0.43979057591623039</v>
      </c>
      <c r="O38" s="9">
        <v>0.49868073878627966</v>
      </c>
      <c r="P38" s="9">
        <v>0.35792349726775963</v>
      </c>
      <c r="Q38" s="9">
        <v>0.21119592875318066</v>
      </c>
      <c r="R38" s="9">
        <v>0.3704663212435233</v>
      </c>
      <c r="S38" s="9">
        <v>0.44245524296675193</v>
      </c>
      <c r="T38" s="9">
        <v>0.25329815303430081</v>
      </c>
      <c r="U38" s="9">
        <v>0.32320441988950277</v>
      </c>
      <c r="V38" s="9">
        <v>0.15404040404040403</v>
      </c>
    </row>
    <row r="39" spans="1:22" ht="14.25" x14ac:dyDescent="0.25">
      <c r="A39" s="13" t="s">
        <v>178</v>
      </c>
      <c r="B39" s="9">
        <v>0.75216138328530269</v>
      </c>
      <c r="C39" s="9">
        <v>0.72559366754617416</v>
      </c>
      <c r="D39" s="9">
        <v>0.65608465608465605</v>
      </c>
      <c r="E39" s="9">
        <v>0.66844919786096257</v>
      </c>
      <c r="F39" s="9">
        <v>0.80987654320987656</v>
      </c>
      <c r="G39" s="9">
        <v>0.73280423280423279</v>
      </c>
      <c r="H39" s="9">
        <v>0.65229110512129385</v>
      </c>
      <c r="I39" s="9">
        <v>0.6081424936386769</v>
      </c>
      <c r="J39" s="9">
        <v>0.63703703703703707</v>
      </c>
      <c r="K39" s="9">
        <v>0.63068181818181823</v>
      </c>
      <c r="L39" s="9">
        <v>0.71739130434782605</v>
      </c>
      <c r="M39" s="9">
        <v>0.75504322766570608</v>
      </c>
      <c r="N39" s="9">
        <v>0.55497382198952883</v>
      </c>
      <c r="O39" s="9">
        <v>0.50131926121372028</v>
      </c>
      <c r="P39" s="9">
        <v>0.63934426229508201</v>
      </c>
      <c r="Q39" s="9">
        <v>0.78880407124681939</v>
      </c>
      <c r="R39" s="9">
        <v>0.62694300518134716</v>
      </c>
      <c r="S39" s="9">
        <v>0.55754475703324813</v>
      </c>
      <c r="T39" s="9">
        <v>0.74406332453825863</v>
      </c>
      <c r="U39" s="9">
        <v>0.67679558011049723</v>
      </c>
      <c r="V39" s="9">
        <v>0.8459595959595958</v>
      </c>
    </row>
    <row r="40" spans="1:22" ht="14.25" x14ac:dyDescent="0.25">
      <c r="A40" s="5" t="s">
        <v>179</v>
      </c>
      <c r="B40" s="9">
        <v>1.4409221902017291E-2</v>
      </c>
      <c r="C40" s="9"/>
      <c r="D40" s="9"/>
      <c r="E40" s="9"/>
      <c r="F40" s="9">
        <v>4.9382716049382715E-3</v>
      </c>
      <c r="G40" s="9">
        <v>2.6455026455026454E-3</v>
      </c>
      <c r="H40" s="9">
        <v>1.078167115902965E-2</v>
      </c>
      <c r="I40" s="9"/>
      <c r="J40" s="9"/>
      <c r="K40" s="9">
        <v>5.681818181818182E-3</v>
      </c>
      <c r="L40" s="9"/>
      <c r="M40" s="9">
        <v>2.8818443804034585E-3</v>
      </c>
      <c r="N40" s="9">
        <v>5.235602094240838E-3</v>
      </c>
      <c r="O40" s="9"/>
      <c r="P40" s="9">
        <v>2.7322404371584704E-3</v>
      </c>
      <c r="Q40" s="9"/>
      <c r="R40" s="9">
        <v>2.5906735751295342E-3</v>
      </c>
      <c r="S40" s="9"/>
      <c r="T40" s="9">
        <v>2.6385224274406332E-3</v>
      </c>
      <c r="U40" s="9"/>
      <c r="V40" s="9"/>
    </row>
    <row r="41" spans="1:22" ht="14.25" x14ac:dyDescent="0.25">
      <c r="A41" s="142">
        <v>2014</v>
      </c>
      <c r="B41" s="142" t="s">
        <v>110</v>
      </c>
      <c r="C41" s="142" t="s">
        <v>111</v>
      </c>
      <c r="D41" s="142" t="s">
        <v>112</v>
      </c>
      <c r="E41" s="142" t="s">
        <v>113</v>
      </c>
      <c r="F41" s="142" t="s">
        <v>114</v>
      </c>
      <c r="G41" s="142" t="s">
        <v>145</v>
      </c>
      <c r="H41" s="142" t="s">
        <v>115</v>
      </c>
      <c r="I41" s="142" t="s">
        <v>116</v>
      </c>
      <c r="J41" s="142" t="s">
        <v>117</v>
      </c>
      <c r="K41" s="142" t="s">
        <v>118</v>
      </c>
      <c r="L41" s="142" t="s">
        <v>119</v>
      </c>
      <c r="M41" s="142" t="s">
        <v>120</v>
      </c>
      <c r="N41" s="142" t="s">
        <v>121</v>
      </c>
      <c r="O41" s="142" t="s">
        <v>122</v>
      </c>
      <c r="P41" s="142" t="s">
        <v>123</v>
      </c>
      <c r="Q41" s="142" t="s">
        <v>124</v>
      </c>
      <c r="R41" s="142" t="s">
        <v>125</v>
      </c>
      <c r="S41" s="142" t="s">
        <v>126</v>
      </c>
      <c r="T41" s="142" t="s">
        <v>149</v>
      </c>
      <c r="U41" s="142" t="s">
        <v>127</v>
      </c>
      <c r="V41" s="142" t="s">
        <v>128</v>
      </c>
    </row>
    <row r="42" spans="1:22" ht="14.25" x14ac:dyDescent="0.25">
      <c r="A42" s="4" t="s">
        <v>177</v>
      </c>
      <c r="B42" s="9">
        <v>0.29565217391304349</v>
      </c>
      <c r="C42" s="9">
        <v>0.32110091743119268</v>
      </c>
      <c r="D42" s="9">
        <v>0.14814814814814814</v>
      </c>
      <c r="E42" s="9">
        <v>0.12844036697247707</v>
      </c>
      <c r="F42" s="9">
        <v>0.25217391304347825</v>
      </c>
      <c r="G42" s="9">
        <v>0.33333333333333326</v>
      </c>
      <c r="H42" s="9">
        <v>0.25</v>
      </c>
      <c r="I42" s="9">
        <v>0.30172413793103448</v>
      </c>
      <c r="J42" s="9">
        <v>0.15384615384615385</v>
      </c>
      <c r="K42" s="9">
        <v>0.31034482758620691</v>
      </c>
      <c r="L42" s="9">
        <v>0.25663716814159293</v>
      </c>
      <c r="M42" s="9">
        <v>0.25641025641025639</v>
      </c>
      <c r="N42" s="9">
        <v>0.28205128205128205</v>
      </c>
      <c r="O42" s="9">
        <v>0.3728813559322034</v>
      </c>
      <c r="P42" s="9">
        <v>0.26804123711340205</v>
      </c>
      <c r="Q42" s="9">
        <v>0.32456140350877194</v>
      </c>
      <c r="R42" s="9">
        <v>0.28333333333333333</v>
      </c>
      <c r="S42" s="9">
        <v>0.30172413793103448</v>
      </c>
      <c r="T42" s="9">
        <v>0.13761467889908258</v>
      </c>
      <c r="U42" s="9">
        <v>0.24770642201834864</v>
      </c>
      <c r="V42" s="9">
        <v>0.29661016949152541</v>
      </c>
    </row>
    <row r="43" spans="1:22" ht="14.25" x14ac:dyDescent="0.25">
      <c r="A43" s="13" t="s">
        <v>178</v>
      </c>
      <c r="B43" s="9">
        <v>0.70434782608695656</v>
      </c>
      <c r="C43" s="9">
        <v>0.66972477064220182</v>
      </c>
      <c r="D43" s="9">
        <v>0.85185185185185186</v>
      </c>
      <c r="E43" s="9">
        <v>0.87155963302752293</v>
      </c>
      <c r="F43" s="9">
        <v>0.74782608695652175</v>
      </c>
      <c r="G43" s="9">
        <v>0.66666666666666652</v>
      </c>
      <c r="H43" s="9">
        <v>0.7410714285714286</v>
      </c>
      <c r="I43" s="9">
        <v>0.69827586206896552</v>
      </c>
      <c r="J43" s="9">
        <v>0.83653846153846156</v>
      </c>
      <c r="K43" s="9">
        <v>0.68103448275862066</v>
      </c>
      <c r="L43" s="9">
        <v>0.74336283185840712</v>
      </c>
      <c r="M43" s="9">
        <v>0.74358974358974361</v>
      </c>
      <c r="N43" s="9">
        <v>0.70940170940170943</v>
      </c>
      <c r="O43" s="9">
        <v>0.6271186440677966</v>
      </c>
      <c r="P43" s="9">
        <v>0.72164948453608246</v>
      </c>
      <c r="Q43" s="9">
        <v>0.67543859649122806</v>
      </c>
      <c r="R43" s="9">
        <v>0.71666666666666667</v>
      </c>
      <c r="S43" s="9">
        <v>0.66379310344827591</v>
      </c>
      <c r="T43" s="9">
        <v>0.86238532110091759</v>
      </c>
      <c r="U43" s="9">
        <v>0.74311926605504586</v>
      </c>
      <c r="V43" s="9">
        <v>0.69491525423728817</v>
      </c>
    </row>
    <row r="44" spans="1:22" ht="14.25" x14ac:dyDescent="0.25">
      <c r="A44" s="5" t="s">
        <v>179</v>
      </c>
      <c r="B44" s="9"/>
      <c r="C44" s="9">
        <v>9.1743119266055051E-3</v>
      </c>
      <c r="D44" s="9"/>
      <c r="E44" s="9"/>
      <c r="F44" s="9"/>
      <c r="G44" s="9"/>
      <c r="H44" s="9">
        <v>8.9285714285714281E-3</v>
      </c>
      <c r="I44" s="9"/>
      <c r="J44" s="9">
        <v>9.6153846153846159E-3</v>
      </c>
      <c r="K44" s="9">
        <v>8.6206896551724137E-3</v>
      </c>
      <c r="L44" s="9"/>
      <c r="M44" s="9"/>
      <c r="N44" s="9">
        <v>8.5470085470085479E-3</v>
      </c>
      <c r="O44" s="9"/>
      <c r="P44" s="9">
        <v>1.0309278350515462E-2</v>
      </c>
      <c r="Q44" s="9"/>
      <c r="R44" s="9"/>
      <c r="S44" s="9">
        <v>3.4482758620689655E-2</v>
      </c>
      <c r="T44" s="9"/>
      <c r="U44" s="9">
        <v>9.1743119266055051E-3</v>
      </c>
      <c r="V44" s="9">
        <v>8.4745762711864406E-3</v>
      </c>
    </row>
    <row r="45" spans="1:22" ht="14.25" x14ac:dyDescent="0.25">
      <c r="A45" s="142">
        <v>2012</v>
      </c>
      <c r="B45" s="135" t="s">
        <v>110</v>
      </c>
      <c r="C45" s="135" t="s">
        <v>111</v>
      </c>
      <c r="D45" s="135" t="s">
        <v>112</v>
      </c>
      <c r="E45" s="135" t="s">
        <v>113</v>
      </c>
      <c r="F45" s="135" t="s">
        <v>114</v>
      </c>
      <c r="G45" s="135" t="s">
        <v>145</v>
      </c>
      <c r="H45" s="135" t="s">
        <v>115</v>
      </c>
      <c r="I45" s="135" t="s">
        <v>116</v>
      </c>
      <c r="J45" s="135" t="s">
        <v>117</v>
      </c>
      <c r="K45" s="135" t="s">
        <v>118</v>
      </c>
      <c r="L45" s="135" t="s">
        <v>119</v>
      </c>
      <c r="M45" s="135" t="s">
        <v>120</v>
      </c>
      <c r="N45" s="135" t="s">
        <v>121</v>
      </c>
      <c r="O45" s="135" t="s">
        <v>122</v>
      </c>
      <c r="P45" s="135" t="s">
        <v>123</v>
      </c>
      <c r="Q45" s="135" t="s">
        <v>124</v>
      </c>
      <c r="R45" s="135" t="s">
        <v>125</v>
      </c>
      <c r="S45" s="135" t="s">
        <v>126</v>
      </c>
      <c r="T45" s="135" t="s">
        <v>149</v>
      </c>
      <c r="U45" s="135" t="s">
        <v>127</v>
      </c>
      <c r="V45" s="135" t="s">
        <v>128</v>
      </c>
    </row>
    <row r="46" spans="1:22" ht="14.25" x14ac:dyDescent="0.25">
      <c r="A46" s="4" t="s">
        <v>177</v>
      </c>
      <c r="B46" s="9" t="s">
        <v>60</v>
      </c>
      <c r="C46" s="9" t="s">
        <v>60</v>
      </c>
      <c r="D46" s="9" t="s">
        <v>60</v>
      </c>
      <c r="E46" s="9" t="s">
        <v>60</v>
      </c>
      <c r="F46" s="9" t="s">
        <v>60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  <c r="L46" s="9" t="s">
        <v>60</v>
      </c>
      <c r="M46" s="9" t="s">
        <v>60</v>
      </c>
      <c r="N46" s="9" t="s">
        <v>60</v>
      </c>
      <c r="O46" s="9" t="s">
        <v>60</v>
      </c>
      <c r="P46" s="9" t="s">
        <v>60</v>
      </c>
      <c r="Q46" s="9" t="s">
        <v>60</v>
      </c>
      <c r="R46" s="9" t="s">
        <v>60</v>
      </c>
      <c r="S46" s="9" t="s">
        <v>60</v>
      </c>
      <c r="T46" s="9" t="s">
        <v>60</v>
      </c>
      <c r="U46" s="9" t="s">
        <v>60</v>
      </c>
      <c r="V46" s="9" t="s">
        <v>60</v>
      </c>
    </row>
    <row r="47" spans="1:22" ht="14.25" x14ac:dyDescent="0.25">
      <c r="A47" s="13" t="s">
        <v>178</v>
      </c>
      <c r="B47" s="9" t="s">
        <v>60</v>
      </c>
      <c r="C47" s="9" t="s">
        <v>60</v>
      </c>
      <c r="D47" s="9" t="s">
        <v>60</v>
      </c>
      <c r="E47" s="9" t="s">
        <v>60</v>
      </c>
      <c r="F47" s="9" t="s">
        <v>60</v>
      </c>
      <c r="G47" s="9" t="s">
        <v>60</v>
      </c>
      <c r="H47" s="9" t="s">
        <v>60</v>
      </c>
      <c r="I47" s="9" t="s">
        <v>60</v>
      </c>
      <c r="J47" s="9" t="s">
        <v>60</v>
      </c>
      <c r="K47" s="9" t="s">
        <v>60</v>
      </c>
      <c r="L47" s="9" t="s">
        <v>60</v>
      </c>
      <c r="M47" s="9" t="s">
        <v>60</v>
      </c>
      <c r="N47" s="9" t="s">
        <v>60</v>
      </c>
      <c r="O47" s="9" t="s">
        <v>60</v>
      </c>
      <c r="P47" s="9" t="s">
        <v>60</v>
      </c>
      <c r="Q47" s="9" t="s">
        <v>60</v>
      </c>
      <c r="R47" s="9" t="s">
        <v>60</v>
      </c>
      <c r="S47" s="9" t="s">
        <v>60</v>
      </c>
      <c r="T47" s="9" t="s">
        <v>60</v>
      </c>
      <c r="U47" s="9" t="s">
        <v>60</v>
      </c>
      <c r="V47" s="9" t="s">
        <v>60</v>
      </c>
    </row>
    <row r="48" spans="1:22" ht="14.25" x14ac:dyDescent="0.25">
      <c r="A48" s="5" t="s">
        <v>179</v>
      </c>
      <c r="B48" s="9" t="s">
        <v>60</v>
      </c>
      <c r="C48" s="9" t="s">
        <v>60</v>
      </c>
      <c r="D48" s="9" t="s">
        <v>60</v>
      </c>
      <c r="E48" s="9" t="s">
        <v>60</v>
      </c>
      <c r="F48" s="9" t="s">
        <v>60</v>
      </c>
      <c r="G48" s="9" t="s">
        <v>60</v>
      </c>
      <c r="H48" s="9" t="s">
        <v>60</v>
      </c>
      <c r="I48" s="9" t="s">
        <v>60</v>
      </c>
      <c r="J48" s="9" t="s">
        <v>60</v>
      </c>
      <c r="K48" s="9" t="s">
        <v>60</v>
      </c>
      <c r="L48" s="9" t="s">
        <v>60</v>
      </c>
      <c r="M48" s="9" t="s">
        <v>60</v>
      </c>
      <c r="N48" s="9" t="s">
        <v>60</v>
      </c>
      <c r="O48" s="9" t="s">
        <v>60</v>
      </c>
      <c r="P48" s="9" t="s">
        <v>60</v>
      </c>
      <c r="Q48" s="9" t="s">
        <v>60</v>
      </c>
      <c r="R48" s="9" t="s">
        <v>60</v>
      </c>
      <c r="S48" s="9" t="s">
        <v>60</v>
      </c>
      <c r="T48" s="9" t="s">
        <v>60</v>
      </c>
      <c r="U48" s="9" t="s">
        <v>60</v>
      </c>
      <c r="V48" s="9" t="s">
        <v>60</v>
      </c>
    </row>
    <row r="49" spans="1:22" ht="14.25" x14ac:dyDescent="0.25">
      <c r="A49" s="142">
        <v>2009</v>
      </c>
      <c r="B49" s="142" t="s">
        <v>110</v>
      </c>
      <c r="C49" s="142" t="s">
        <v>111</v>
      </c>
      <c r="D49" s="142" t="s">
        <v>112</v>
      </c>
      <c r="E49" s="142" t="s">
        <v>113</v>
      </c>
      <c r="F49" s="142" t="s">
        <v>114</v>
      </c>
      <c r="G49" s="142" t="s">
        <v>145</v>
      </c>
      <c r="H49" s="142" t="s">
        <v>115</v>
      </c>
      <c r="I49" s="142" t="s">
        <v>116</v>
      </c>
      <c r="J49" s="142" t="s">
        <v>117</v>
      </c>
      <c r="K49" s="142" t="s">
        <v>118</v>
      </c>
      <c r="L49" s="142" t="s">
        <v>119</v>
      </c>
      <c r="M49" s="142" t="s">
        <v>120</v>
      </c>
      <c r="N49" s="142" t="s">
        <v>121</v>
      </c>
      <c r="O49" s="142" t="s">
        <v>122</v>
      </c>
      <c r="P49" s="142" t="s">
        <v>123</v>
      </c>
      <c r="Q49" s="142" t="s">
        <v>124</v>
      </c>
      <c r="R49" s="142" t="s">
        <v>125</v>
      </c>
      <c r="S49" s="142" t="s">
        <v>126</v>
      </c>
      <c r="T49" s="142" t="s">
        <v>149</v>
      </c>
      <c r="U49" s="142" t="s">
        <v>127</v>
      </c>
      <c r="V49" s="142" t="s">
        <v>128</v>
      </c>
    </row>
    <row r="50" spans="1:22" ht="14.25" x14ac:dyDescent="0.25">
      <c r="A50" s="4" t="s">
        <v>177</v>
      </c>
      <c r="B50" s="9" t="s">
        <v>60</v>
      </c>
      <c r="C50" s="9" t="s">
        <v>60</v>
      </c>
      <c r="D50" s="9" t="s">
        <v>60</v>
      </c>
      <c r="E50" s="9" t="s">
        <v>60</v>
      </c>
      <c r="F50" s="9" t="s">
        <v>60</v>
      </c>
      <c r="G50" s="9" t="s">
        <v>60</v>
      </c>
      <c r="H50" s="9" t="s">
        <v>60</v>
      </c>
      <c r="I50" s="9" t="s">
        <v>60</v>
      </c>
      <c r="J50" s="9" t="s">
        <v>60</v>
      </c>
      <c r="K50" s="9" t="s">
        <v>60</v>
      </c>
      <c r="L50" s="9" t="s">
        <v>60</v>
      </c>
      <c r="M50" s="9" t="s">
        <v>60</v>
      </c>
      <c r="N50" s="9" t="s">
        <v>60</v>
      </c>
      <c r="O50" s="9" t="s">
        <v>60</v>
      </c>
      <c r="P50" s="9" t="s">
        <v>60</v>
      </c>
      <c r="Q50" s="9" t="s">
        <v>60</v>
      </c>
      <c r="R50" s="9" t="s">
        <v>60</v>
      </c>
      <c r="S50" s="9" t="s">
        <v>60</v>
      </c>
      <c r="T50" s="9" t="s">
        <v>60</v>
      </c>
      <c r="U50" s="9" t="s">
        <v>60</v>
      </c>
      <c r="V50" s="9" t="s">
        <v>60</v>
      </c>
    </row>
    <row r="51" spans="1:22" ht="14.25" x14ac:dyDescent="0.25">
      <c r="A51" s="13" t="s">
        <v>178</v>
      </c>
      <c r="B51" s="9" t="s">
        <v>60</v>
      </c>
      <c r="C51" s="9" t="s">
        <v>60</v>
      </c>
      <c r="D51" s="9" t="s">
        <v>60</v>
      </c>
      <c r="E51" s="9" t="s">
        <v>60</v>
      </c>
      <c r="F51" s="9" t="s">
        <v>60</v>
      </c>
      <c r="G51" s="9" t="s">
        <v>60</v>
      </c>
      <c r="H51" s="9" t="s">
        <v>60</v>
      </c>
      <c r="I51" s="9" t="s">
        <v>60</v>
      </c>
      <c r="J51" s="9" t="s">
        <v>60</v>
      </c>
      <c r="K51" s="9" t="s">
        <v>60</v>
      </c>
      <c r="L51" s="9" t="s">
        <v>60</v>
      </c>
      <c r="M51" s="9" t="s">
        <v>60</v>
      </c>
      <c r="N51" s="9" t="s">
        <v>60</v>
      </c>
      <c r="O51" s="9" t="s">
        <v>60</v>
      </c>
      <c r="P51" s="9" t="s">
        <v>60</v>
      </c>
      <c r="Q51" s="9" t="s">
        <v>60</v>
      </c>
      <c r="R51" s="9" t="s">
        <v>60</v>
      </c>
      <c r="S51" s="9" t="s">
        <v>60</v>
      </c>
      <c r="T51" s="9" t="s">
        <v>60</v>
      </c>
      <c r="U51" s="9" t="s">
        <v>60</v>
      </c>
      <c r="V51" s="9" t="s">
        <v>60</v>
      </c>
    </row>
    <row r="52" spans="1:22" ht="14.25" x14ac:dyDescent="0.25">
      <c r="A52" s="5" t="s">
        <v>179</v>
      </c>
      <c r="B52" s="9" t="s">
        <v>60</v>
      </c>
      <c r="C52" s="9" t="s">
        <v>60</v>
      </c>
      <c r="D52" s="9" t="s">
        <v>60</v>
      </c>
      <c r="E52" s="9" t="s">
        <v>60</v>
      </c>
      <c r="F52" s="9" t="s">
        <v>60</v>
      </c>
      <c r="G52" s="9" t="s">
        <v>60</v>
      </c>
      <c r="H52" s="9" t="s">
        <v>60</v>
      </c>
      <c r="I52" s="9" t="s">
        <v>60</v>
      </c>
      <c r="J52" s="9" t="s">
        <v>60</v>
      </c>
      <c r="K52" s="9" t="s">
        <v>60</v>
      </c>
      <c r="L52" s="9" t="s">
        <v>60</v>
      </c>
      <c r="M52" s="9" t="s">
        <v>60</v>
      </c>
      <c r="N52" s="9" t="s">
        <v>60</v>
      </c>
      <c r="O52" s="9" t="s">
        <v>60</v>
      </c>
      <c r="P52" s="9" t="s">
        <v>60</v>
      </c>
      <c r="Q52" s="9" t="s">
        <v>60</v>
      </c>
      <c r="R52" s="9" t="s">
        <v>60</v>
      </c>
      <c r="S52" s="9" t="s">
        <v>60</v>
      </c>
      <c r="T52" s="9" t="s">
        <v>60</v>
      </c>
      <c r="U52" s="9" t="s">
        <v>60</v>
      </c>
      <c r="V52" s="9" t="s">
        <v>60</v>
      </c>
    </row>
    <row r="53" spans="1:22" ht="14.25" x14ac:dyDescent="0.25">
      <c r="A53" s="142">
        <v>2008</v>
      </c>
      <c r="B53" s="135" t="s">
        <v>110</v>
      </c>
      <c r="C53" s="135" t="s">
        <v>111</v>
      </c>
      <c r="D53" s="135" t="s">
        <v>112</v>
      </c>
      <c r="E53" s="135" t="s">
        <v>113</v>
      </c>
      <c r="F53" s="135" t="s">
        <v>114</v>
      </c>
      <c r="G53" s="135" t="s">
        <v>145</v>
      </c>
      <c r="H53" s="135" t="s">
        <v>115</v>
      </c>
      <c r="I53" s="135" t="s">
        <v>116</v>
      </c>
      <c r="J53" s="135" t="s">
        <v>117</v>
      </c>
      <c r="K53" s="135" t="s">
        <v>118</v>
      </c>
      <c r="L53" s="135" t="s">
        <v>119</v>
      </c>
      <c r="M53" s="135" t="s">
        <v>120</v>
      </c>
      <c r="N53" s="135" t="s">
        <v>121</v>
      </c>
      <c r="O53" s="135" t="s">
        <v>122</v>
      </c>
      <c r="P53" s="135" t="s">
        <v>123</v>
      </c>
      <c r="Q53" s="135" t="s">
        <v>124</v>
      </c>
      <c r="R53" s="135" t="s">
        <v>125</v>
      </c>
      <c r="S53" s="135" t="s">
        <v>126</v>
      </c>
      <c r="T53" s="135" t="s">
        <v>149</v>
      </c>
      <c r="U53" s="135" t="s">
        <v>127</v>
      </c>
      <c r="V53" s="135" t="s">
        <v>128</v>
      </c>
    </row>
    <row r="54" spans="1:22" ht="14.25" x14ac:dyDescent="0.25">
      <c r="A54" s="4" t="s">
        <v>177</v>
      </c>
      <c r="B54" s="9" t="s">
        <v>60</v>
      </c>
      <c r="C54" s="9" t="s">
        <v>60</v>
      </c>
      <c r="D54" s="9" t="s">
        <v>60</v>
      </c>
      <c r="E54" s="9" t="s">
        <v>60</v>
      </c>
      <c r="F54" s="9" t="s">
        <v>60</v>
      </c>
      <c r="G54" s="9" t="s">
        <v>60</v>
      </c>
      <c r="H54" s="9" t="s">
        <v>60</v>
      </c>
      <c r="I54" s="9" t="s">
        <v>60</v>
      </c>
      <c r="J54" s="9" t="s">
        <v>60</v>
      </c>
      <c r="K54" s="9" t="s">
        <v>60</v>
      </c>
      <c r="L54" s="9" t="s">
        <v>60</v>
      </c>
      <c r="M54" s="9" t="s">
        <v>60</v>
      </c>
      <c r="N54" s="9" t="s">
        <v>60</v>
      </c>
      <c r="O54" s="9" t="s">
        <v>60</v>
      </c>
      <c r="P54" s="9" t="s">
        <v>60</v>
      </c>
      <c r="Q54" s="9" t="s">
        <v>60</v>
      </c>
      <c r="R54" s="9" t="s">
        <v>60</v>
      </c>
      <c r="S54" s="9" t="s">
        <v>60</v>
      </c>
      <c r="T54" s="9" t="s">
        <v>60</v>
      </c>
      <c r="U54" s="9" t="s">
        <v>60</v>
      </c>
      <c r="V54" s="9" t="s">
        <v>60</v>
      </c>
    </row>
    <row r="55" spans="1:22" ht="14.25" x14ac:dyDescent="0.25">
      <c r="A55" s="13" t="s">
        <v>178</v>
      </c>
      <c r="B55" s="9" t="s">
        <v>60</v>
      </c>
      <c r="C55" s="9" t="s">
        <v>60</v>
      </c>
      <c r="D55" s="9" t="s">
        <v>60</v>
      </c>
      <c r="E55" s="9" t="s">
        <v>60</v>
      </c>
      <c r="F55" s="9" t="s">
        <v>60</v>
      </c>
      <c r="G55" s="9" t="s">
        <v>60</v>
      </c>
      <c r="H55" s="9" t="s">
        <v>60</v>
      </c>
      <c r="I55" s="9" t="s">
        <v>60</v>
      </c>
      <c r="J55" s="9" t="s">
        <v>60</v>
      </c>
      <c r="K55" s="9" t="s">
        <v>60</v>
      </c>
      <c r="L55" s="9" t="s">
        <v>60</v>
      </c>
      <c r="M55" s="9" t="s">
        <v>60</v>
      </c>
      <c r="N55" s="9" t="s">
        <v>60</v>
      </c>
      <c r="O55" s="9" t="s">
        <v>60</v>
      </c>
      <c r="P55" s="9" t="s">
        <v>60</v>
      </c>
      <c r="Q55" s="9" t="s">
        <v>60</v>
      </c>
      <c r="R55" s="9" t="s">
        <v>60</v>
      </c>
      <c r="S55" s="9" t="s">
        <v>60</v>
      </c>
      <c r="T55" s="9" t="s">
        <v>60</v>
      </c>
      <c r="U55" s="9" t="s">
        <v>60</v>
      </c>
      <c r="V55" s="9" t="s">
        <v>60</v>
      </c>
    </row>
    <row r="56" spans="1:22" ht="14.25" x14ac:dyDescent="0.25">
      <c r="A56" s="5" t="s">
        <v>179</v>
      </c>
      <c r="B56" s="9" t="s">
        <v>60</v>
      </c>
      <c r="C56" s="9" t="s">
        <v>60</v>
      </c>
      <c r="D56" s="9" t="s">
        <v>60</v>
      </c>
      <c r="E56" s="9" t="s">
        <v>60</v>
      </c>
      <c r="F56" s="9" t="s">
        <v>60</v>
      </c>
      <c r="G56" s="9" t="s">
        <v>60</v>
      </c>
      <c r="H56" s="9" t="s">
        <v>60</v>
      </c>
      <c r="I56" s="9" t="s">
        <v>60</v>
      </c>
      <c r="J56" s="9" t="s">
        <v>60</v>
      </c>
      <c r="K56" s="9" t="s">
        <v>60</v>
      </c>
      <c r="L56" s="9" t="s">
        <v>60</v>
      </c>
      <c r="M56" s="9" t="s">
        <v>60</v>
      </c>
      <c r="N56" s="9" t="s">
        <v>60</v>
      </c>
      <c r="O56" s="9" t="s">
        <v>60</v>
      </c>
      <c r="P56" s="9" t="s">
        <v>60</v>
      </c>
      <c r="Q56" s="9" t="s">
        <v>60</v>
      </c>
      <c r="R56" s="9" t="s">
        <v>60</v>
      </c>
      <c r="S56" s="9" t="s">
        <v>60</v>
      </c>
      <c r="T56" s="9" t="s">
        <v>60</v>
      </c>
      <c r="U56" s="9" t="s">
        <v>60</v>
      </c>
      <c r="V56" s="9" t="s">
        <v>60</v>
      </c>
    </row>
    <row r="57" spans="1:22" ht="15" thickBot="1" x14ac:dyDescent="0.3">
      <c r="A57" s="142">
        <v>2007</v>
      </c>
      <c r="B57" s="142" t="s">
        <v>110</v>
      </c>
      <c r="C57" s="142" t="s">
        <v>111</v>
      </c>
      <c r="D57" s="142" t="s">
        <v>112</v>
      </c>
      <c r="E57" s="142" t="s">
        <v>113</v>
      </c>
      <c r="F57" s="142" t="s">
        <v>114</v>
      </c>
      <c r="G57" s="142" t="s">
        <v>145</v>
      </c>
      <c r="H57" s="142" t="s">
        <v>115</v>
      </c>
      <c r="I57" s="142" t="s">
        <v>116</v>
      </c>
      <c r="J57" s="142" t="s">
        <v>117</v>
      </c>
      <c r="K57" s="142" t="s">
        <v>118</v>
      </c>
      <c r="L57" s="142" t="s">
        <v>119</v>
      </c>
      <c r="M57" s="142" t="s">
        <v>120</v>
      </c>
      <c r="N57" s="142" t="s">
        <v>121</v>
      </c>
      <c r="O57" s="142" t="s">
        <v>122</v>
      </c>
      <c r="P57" s="142" t="s">
        <v>123</v>
      </c>
      <c r="Q57" s="142" t="s">
        <v>124</v>
      </c>
      <c r="R57" s="142" t="s">
        <v>125</v>
      </c>
      <c r="S57" s="142" t="s">
        <v>126</v>
      </c>
      <c r="T57" s="142" t="s">
        <v>149</v>
      </c>
      <c r="U57" s="142" t="s">
        <v>127</v>
      </c>
      <c r="V57" s="142" t="s">
        <v>128</v>
      </c>
    </row>
    <row r="58" spans="1:22" ht="14.25" x14ac:dyDescent="0.25">
      <c r="A58" s="4" t="s">
        <v>177</v>
      </c>
      <c r="B58" s="9" t="s">
        <v>60</v>
      </c>
      <c r="C58" s="9" t="s">
        <v>60</v>
      </c>
      <c r="D58" s="9" t="s">
        <v>60</v>
      </c>
      <c r="E58" s="9" t="s">
        <v>60</v>
      </c>
      <c r="F58" s="9" t="s">
        <v>60</v>
      </c>
      <c r="G58" s="9" t="s">
        <v>60</v>
      </c>
      <c r="H58" s="9" t="s">
        <v>60</v>
      </c>
      <c r="I58" s="9" t="s">
        <v>60</v>
      </c>
      <c r="J58" s="9" t="s">
        <v>60</v>
      </c>
      <c r="K58" s="9" t="s">
        <v>60</v>
      </c>
      <c r="L58" s="9" t="s">
        <v>60</v>
      </c>
      <c r="M58" s="9" t="s">
        <v>60</v>
      </c>
      <c r="N58" s="9" t="s">
        <v>60</v>
      </c>
      <c r="O58" s="9" t="s">
        <v>60</v>
      </c>
      <c r="P58" s="9" t="s">
        <v>60</v>
      </c>
      <c r="Q58" s="9" t="s">
        <v>60</v>
      </c>
      <c r="R58" s="9" t="s">
        <v>60</v>
      </c>
      <c r="S58" s="9" t="s">
        <v>60</v>
      </c>
      <c r="T58" s="9" t="s">
        <v>60</v>
      </c>
      <c r="U58" s="9" t="s">
        <v>60</v>
      </c>
      <c r="V58" s="9" t="s">
        <v>60</v>
      </c>
    </row>
    <row r="59" spans="1:22" ht="14.25" x14ac:dyDescent="0.25">
      <c r="A59" s="13" t="s">
        <v>178</v>
      </c>
      <c r="B59" s="9" t="s">
        <v>60</v>
      </c>
      <c r="C59" s="9" t="s">
        <v>60</v>
      </c>
      <c r="D59" s="9" t="s">
        <v>60</v>
      </c>
      <c r="E59" s="9" t="s">
        <v>60</v>
      </c>
      <c r="F59" s="9" t="s">
        <v>60</v>
      </c>
      <c r="G59" s="9" t="s">
        <v>60</v>
      </c>
      <c r="H59" s="9" t="s">
        <v>60</v>
      </c>
      <c r="I59" s="9" t="s">
        <v>60</v>
      </c>
      <c r="J59" s="9" t="s">
        <v>60</v>
      </c>
      <c r="K59" s="9" t="s">
        <v>60</v>
      </c>
      <c r="L59" s="9" t="s">
        <v>60</v>
      </c>
      <c r="M59" s="9" t="s">
        <v>60</v>
      </c>
      <c r="N59" s="9" t="s">
        <v>60</v>
      </c>
      <c r="O59" s="9" t="s">
        <v>60</v>
      </c>
      <c r="P59" s="9" t="s">
        <v>60</v>
      </c>
      <c r="Q59" s="9" t="s">
        <v>60</v>
      </c>
      <c r="R59" s="9" t="s">
        <v>60</v>
      </c>
      <c r="S59" s="9" t="s">
        <v>60</v>
      </c>
      <c r="T59" s="9" t="s">
        <v>60</v>
      </c>
      <c r="U59" s="9" t="s">
        <v>60</v>
      </c>
      <c r="V59" s="9" t="s">
        <v>60</v>
      </c>
    </row>
    <row r="60" spans="1:22" ht="15" thickBot="1" x14ac:dyDescent="0.3">
      <c r="A60" s="5" t="s">
        <v>179</v>
      </c>
      <c r="B60" s="9" t="s">
        <v>60</v>
      </c>
      <c r="C60" s="9" t="s">
        <v>60</v>
      </c>
      <c r="D60" s="9" t="s">
        <v>60</v>
      </c>
      <c r="E60" s="9" t="s">
        <v>60</v>
      </c>
      <c r="F60" s="9" t="s">
        <v>60</v>
      </c>
      <c r="G60" s="9" t="s">
        <v>60</v>
      </c>
      <c r="H60" s="9" t="s">
        <v>60</v>
      </c>
      <c r="I60" s="9" t="s">
        <v>60</v>
      </c>
      <c r="J60" s="9" t="s">
        <v>60</v>
      </c>
      <c r="K60" s="9" t="s">
        <v>60</v>
      </c>
      <c r="L60" s="9" t="s">
        <v>60</v>
      </c>
      <c r="M60" s="9" t="s">
        <v>60</v>
      </c>
      <c r="N60" s="9" t="s">
        <v>60</v>
      </c>
      <c r="O60" s="9" t="s">
        <v>60</v>
      </c>
      <c r="P60" s="9" t="s">
        <v>60</v>
      </c>
      <c r="Q60" s="9" t="s">
        <v>60</v>
      </c>
      <c r="R60" s="9" t="s">
        <v>60</v>
      </c>
      <c r="S60" s="9" t="s">
        <v>60</v>
      </c>
      <c r="T60" s="9" t="s">
        <v>60</v>
      </c>
      <c r="U60" s="9" t="s">
        <v>60</v>
      </c>
      <c r="V60" s="9" t="s">
        <v>60</v>
      </c>
    </row>
    <row r="61" spans="1:22" ht="15" thickBot="1" x14ac:dyDescent="0.3">
      <c r="A61" s="142">
        <v>2006</v>
      </c>
      <c r="B61" s="144" t="s">
        <v>110</v>
      </c>
      <c r="C61" s="158" t="s">
        <v>111</v>
      </c>
      <c r="D61" s="159" t="s">
        <v>112</v>
      </c>
      <c r="E61" s="158" t="s">
        <v>113</v>
      </c>
      <c r="F61" s="159" t="s">
        <v>114</v>
      </c>
      <c r="G61" s="154" t="s">
        <v>145</v>
      </c>
      <c r="H61" s="159" t="s">
        <v>115</v>
      </c>
      <c r="I61" s="158" t="s">
        <v>116</v>
      </c>
      <c r="J61" s="159" t="s">
        <v>117</v>
      </c>
      <c r="K61" s="158" t="s">
        <v>118</v>
      </c>
      <c r="L61" s="159" t="s">
        <v>119</v>
      </c>
      <c r="M61" s="158" t="s">
        <v>120</v>
      </c>
      <c r="N61" s="159" t="s">
        <v>121</v>
      </c>
      <c r="O61" s="158" t="s">
        <v>122</v>
      </c>
      <c r="P61" s="159" t="s">
        <v>123</v>
      </c>
      <c r="Q61" s="158" t="s">
        <v>124</v>
      </c>
      <c r="R61" s="159" t="s">
        <v>125</v>
      </c>
      <c r="S61" s="158" t="s">
        <v>126</v>
      </c>
      <c r="T61" s="159" t="s">
        <v>149</v>
      </c>
      <c r="U61" s="158" t="s">
        <v>127</v>
      </c>
      <c r="V61" s="160" t="s">
        <v>128</v>
      </c>
    </row>
    <row r="62" spans="1:22" ht="14.25" x14ac:dyDescent="0.25">
      <c r="A62" s="4" t="s">
        <v>177</v>
      </c>
      <c r="B62" s="9" t="s">
        <v>60</v>
      </c>
      <c r="C62" s="9" t="s">
        <v>60</v>
      </c>
      <c r="D62" s="9" t="s">
        <v>60</v>
      </c>
      <c r="E62" s="9" t="s">
        <v>60</v>
      </c>
      <c r="F62" s="9" t="s">
        <v>60</v>
      </c>
      <c r="G62" s="9" t="s">
        <v>60</v>
      </c>
      <c r="H62" s="9" t="s">
        <v>60</v>
      </c>
      <c r="I62" s="9" t="s">
        <v>60</v>
      </c>
      <c r="J62" s="9" t="s">
        <v>60</v>
      </c>
      <c r="K62" s="9" t="s">
        <v>60</v>
      </c>
      <c r="L62" s="9" t="s">
        <v>60</v>
      </c>
      <c r="M62" s="9" t="s">
        <v>60</v>
      </c>
      <c r="N62" s="9" t="s">
        <v>60</v>
      </c>
      <c r="O62" s="9" t="s">
        <v>60</v>
      </c>
      <c r="P62" s="9" t="s">
        <v>60</v>
      </c>
      <c r="Q62" s="9" t="s">
        <v>60</v>
      </c>
      <c r="R62" s="9" t="s">
        <v>60</v>
      </c>
      <c r="S62" s="9" t="s">
        <v>60</v>
      </c>
      <c r="T62" s="9" t="s">
        <v>60</v>
      </c>
      <c r="U62" s="9" t="s">
        <v>60</v>
      </c>
      <c r="V62" s="9" t="s">
        <v>60</v>
      </c>
    </row>
    <row r="63" spans="1:22" ht="14.25" x14ac:dyDescent="0.25">
      <c r="A63" s="13" t="s">
        <v>178</v>
      </c>
      <c r="B63" s="9" t="s">
        <v>60</v>
      </c>
      <c r="C63" s="9" t="s">
        <v>60</v>
      </c>
      <c r="D63" s="9" t="s">
        <v>60</v>
      </c>
      <c r="E63" s="9" t="s">
        <v>60</v>
      </c>
      <c r="F63" s="9" t="s">
        <v>60</v>
      </c>
      <c r="G63" s="9" t="s">
        <v>60</v>
      </c>
      <c r="H63" s="9" t="s">
        <v>60</v>
      </c>
      <c r="I63" s="9" t="s">
        <v>60</v>
      </c>
      <c r="J63" s="9" t="s">
        <v>60</v>
      </c>
      <c r="K63" s="9" t="s">
        <v>60</v>
      </c>
      <c r="L63" s="9" t="s">
        <v>60</v>
      </c>
      <c r="M63" s="9" t="s">
        <v>60</v>
      </c>
      <c r="N63" s="9" t="s">
        <v>60</v>
      </c>
      <c r="O63" s="9" t="s">
        <v>60</v>
      </c>
      <c r="P63" s="9" t="s">
        <v>60</v>
      </c>
      <c r="Q63" s="9" t="s">
        <v>60</v>
      </c>
      <c r="R63" s="9" t="s">
        <v>60</v>
      </c>
      <c r="S63" s="9" t="s">
        <v>60</v>
      </c>
      <c r="T63" s="9" t="s">
        <v>60</v>
      </c>
      <c r="U63" s="9" t="s">
        <v>60</v>
      </c>
      <c r="V63" s="9" t="s">
        <v>60</v>
      </c>
    </row>
    <row r="64" spans="1:22" ht="14.25" x14ac:dyDescent="0.25">
      <c r="A64" s="5" t="s">
        <v>179</v>
      </c>
      <c r="B64" s="9" t="s">
        <v>60</v>
      </c>
      <c r="C64" s="9" t="s">
        <v>60</v>
      </c>
      <c r="D64" s="9" t="s">
        <v>60</v>
      </c>
      <c r="E64" s="9" t="s">
        <v>60</v>
      </c>
      <c r="F64" s="9" t="s">
        <v>60</v>
      </c>
      <c r="G64" s="9" t="s">
        <v>60</v>
      </c>
      <c r="H64" s="9" t="s">
        <v>60</v>
      </c>
      <c r="I64" s="9" t="s">
        <v>60</v>
      </c>
      <c r="J64" s="9" t="s">
        <v>60</v>
      </c>
      <c r="K64" s="9" t="s">
        <v>60</v>
      </c>
      <c r="L64" s="9" t="s">
        <v>60</v>
      </c>
      <c r="M64" s="9" t="s">
        <v>60</v>
      </c>
      <c r="N64" s="9" t="s">
        <v>60</v>
      </c>
      <c r="O64" s="9" t="s">
        <v>60</v>
      </c>
      <c r="P64" s="9" t="s">
        <v>60</v>
      </c>
      <c r="Q64" s="9" t="s">
        <v>60</v>
      </c>
      <c r="R64" s="9" t="s">
        <v>60</v>
      </c>
      <c r="S64" s="9" t="s">
        <v>60</v>
      </c>
      <c r="T64" s="9" t="s">
        <v>60</v>
      </c>
      <c r="U64" s="9" t="s">
        <v>60</v>
      </c>
      <c r="V64" s="9" t="s">
        <v>60</v>
      </c>
    </row>
    <row r="66" spans="1:32" x14ac:dyDescent="0.25">
      <c r="A66" s="3" t="s">
        <v>152</v>
      </c>
    </row>
    <row r="67" spans="1:32" x14ac:dyDescent="0.25">
      <c r="F67" s="3"/>
    </row>
    <row r="68" spans="1:32" s="23" customFormat="1" ht="42.75" customHeight="1" x14ac:dyDescent="0.25">
      <c r="A68" s="132" t="s">
        <v>64</v>
      </c>
      <c r="B68" s="133" t="s">
        <v>129</v>
      </c>
      <c r="C68" s="133" t="s">
        <v>130</v>
      </c>
      <c r="D68" s="1"/>
      <c r="E68" s="1"/>
      <c r="F68" s="156" t="s">
        <v>153</v>
      </c>
      <c r="G68" s="148" t="s">
        <v>154</v>
      </c>
      <c r="H68" s="148" t="s">
        <v>132</v>
      </c>
      <c r="I68" s="148" t="s">
        <v>133</v>
      </c>
      <c r="J68" s="148" t="s">
        <v>134</v>
      </c>
      <c r="K68" s="149" t="s">
        <v>135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3.5" customHeight="1" x14ac:dyDescent="0.25">
      <c r="A69" s="18">
        <v>2019</v>
      </c>
      <c r="B69" s="20">
        <f>100*B83+B82*50+B81*0</f>
        <v>35.127931769722814</v>
      </c>
      <c r="C69" s="20">
        <f>100*C83+C82*50+C81*0</f>
        <v>32.850678733031678</v>
      </c>
      <c r="F69" s="29">
        <v>2019</v>
      </c>
      <c r="G69" s="20">
        <f>100*G83+G82*50+G81*0</f>
        <v>35.012285012285012</v>
      </c>
      <c r="H69" s="20">
        <f>100*H83+H82*50+H81*0</f>
        <v>33.022727272727266</v>
      </c>
      <c r="I69" s="20">
        <f t="shared" ref="I69:K69" si="4">100*I83+I82*50+I81*0</f>
        <v>32.919660352710643</v>
      </c>
      <c r="J69" s="20">
        <f t="shared" si="4"/>
        <v>32.017543859649123</v>
      </c>
      <c r="K69" s="20">
        <f t="shared" si="4"/>
        <v>36.139369277721265</v>
      </c>
    </row>
    <row r="70" spans="1:32" ht="13.5" customHeight="1" x14ac:dyDescent="0.25">
      <c r="A70" s="18">
        <v>2017</v>
      </c>
      <c r="B70" s="20">
        <f>100*B87+B86*50+B85*0</f>
        <v>35.687167805618834</v>
      </c>
      <c r="C70" s="20">
        <f>100*C87+C86*50+C85*0</f>
        <v>32.570307390451276</v>
      </c>
      <c r="F70" s="29">
        <v>2017</v>
      </c>
      <c r="G70" s="20">
        <f>100*G87+G86*50+G85*0</f>
        <v>33.941605839416056</v>
      </c>
      <c r="H70" s="20">
        <f>100*H87+H86*50+H85*0</f>
        <v>34.130982367758186</v>
      </c>
      <c r="I70" s="20">
        <f t="shared" ref="I70:K70" si="5">100*I87+I86*50+I85*0</f>
        <v>32.555780933062884</v>
      </c>
      <c r="J70" s="20">
        <f t="shared" si="5"/>
        <v>33.372365339578451</v>
      </c>
      <c r="K70" s="20">
        <f t="shared" si="5"/>
        <v>35.298196948682389</v>
      </c>
    </row>
    <row r="71" spans="1:32" ht="13.5" customHeight="1" x14ac:dyDescent="0.25">
      <c r="A71" s="18">
        <v>2016</v>
      </c>
      <c r="B71" s="20">
        <f>100*B91+B90*50+B89*0</f>
        <v>35.652173913043477</v>
      </c>
      <c r="C71" s="20">
        <f>100*C91+C90*50+C89*0</f>
        <v>33.144411698027653</v>
      </c>
      <c r="F71" s="29">
        <v>2016</v>
      </c>
      <c r="G71" s="20">
        <f>100*G91+G90*50+G89*0</f>
        <v>35.796766743648959</v>
      </c>
      <c r="H71" s="20">
        <f>100*H91+H90*50+H89*0</f>
        <v>34.627757352941174</v>
      </c>
      <c r="I71" s="20">
        <f t="shared" ref="I71:K71" si="6">100*I91+I90*50+I89*0</f>
        <v>32.004021447721179</v>
      </c>
      <c r="J71" s="20">
        <f t="shared" si="6"/>
        <v>33.460438512869402</v>
      </c>
      <c r="K71" s="20">
        <f t="shared" si="6"/>
        <v>35.00764915859255</v>
      </c>
    </row>
    <row r="72" spans="1:32" ht="13.5" customHeight="1" x14ac:dyDescent="0.25">
      <c r="A72" s="18">
        <v>2014</v>
      </c>
      <c r="B72" s="20">
        <f>100*B95+B94*50+B93*0</f>
        <v>38.224471021159154</v>
      </c>
      <c r="C72" s="20">
        <f>100*C95+C94*50+C93*0</f>
        <v>35.992217898832685</v>
      </c>
      <c r="F72" s="29">
        <v>2014</v>
      </c>
      <c r="G72" s="20">
        <f>100*G95+G94*50+G93*0</f>
        <v>37.587006960556849</v>
      </c>
      <c r="H72" s="20">
        <f>100*H95+H94*50+H93*0</f>
        <v>35.948644793152638</v>
      </c>
      <c r="I72" s="20">
        <f t="shared" ref="I72:K72" si="7">100*I95+I94*50+I93*0</f>
        <v>35.76642335766423</v>
      </c>
      <c r="J72" s="20">
        <f t="shared" si="7"/>
        <v>37.868852459016395</v>
      </c>
      <c r="K72" s="20">
        <f t="shared" si="7"/>
        <v>38.454198473282439</v>
      </c>
    </row>
    <row r="73" spans="1:32" ht="13.5" customHeight="1" x14ac:dyDescent="0.25">
      <c r="A73" s="18">
        <v>2012</v>
      </c>
      <c r="B73" s="20" t="s">
        <v>60</v>
      </c>
      <c r="C73" s="20" t="s">
        <v>60</v>
      </c>
      <c r="F73" s="29">
        <v>2012</v>
      </c>
      <c r="G73" s="20" t="s">
        <v>60</v>
      </c>
      <c r="H73" s="20" t="s">
        <v>60</v>
      </c>
      <c r="I73" s="20" t="s">
        <v>60</v>
      </c>
      <c r="J73" s="20" t="s">
        <v>60</v>
      </c>
      <c r="K73" s="20" t="s">
        <v>60</v>
      </c>
    </row>
    <row r="74" spans="1:32" ht="13.5" customHeight="1" x14ac:dyDescent="0.25">
      <c r="A74" s="18">
        <v>2009</v>
      </c>
      <c r="B74" s="20" t="s">
        <v>60</v>
      </c>
      <c r="C74" s="20" t="s">
        <v>60</v>
      </c>
      <c r="F74" s="29">
        <v>2009</v>
      </c>
      <c r="G74" s="20" t="s">
        <v>60</v>
      </c>
      <c r="H74" s="20" t="s">
        <v>60</v>
      </c>
      <c r="I74" s="20" t="s">
        <v>60</v>
      </c>
      <c r="J74" s="20" t="s">
        <v>60</v>
      </c>
      <c r="K74" s="20" t="s">
        <v>60</v>
      </c>
    </row>
    <row r="75" spans="1:32" ht="13.5" customHeight="1" x14ac:dyDescent="0.25">
      <c r="A75" s="18">
        <v>2008</v>
      </c>
      <c r="B75" s="20" t="s">
        <v>60</v>
      </c>
      <c r="C75" s="20" t="s">
        <v>60</v>
      </c>
      <c r="F75" s="29">
        <v>2008</v>
      </c>
      <c r="G75" s="20" t="s">
        <v>60</v>
      </c>
      <c r="H75" s="20" t="s">
        <v>60</v>
      </c>
      <c r="I75" s="20" t="s">
        <v>60</v>
      </c>
      <c r="J75" s="20" t="s">
        <v>60</v>
      </c>
      <c r="K75" s="20" t="s">
        <v>60</v>
      </c>
    </row>
    <row r="76" spans="1:32" ht="13.5" customHeight="1" x14ac:dyDescent="0.25">
      <c r="A76" s="18">
        <v>2007</v>
      </c>
      <c r="B76" s="20" t="s">
        <v>60</v>
      </c>
      <c r="C76" s="20" t="s">
        <v>60</v>
      </c>
      <c r="F76" s="29">
        <v>2007</v>
      </c>
      <c r="G76" s="20" t="s">
        <v>60</v>
      </c>
      <c r="H76" s="20" t="s">
        <v>60</v>
      </c>
      <c r="I76" s="20" t="s">
        <v>60</v>
      </c>
      <c r="J76" s="20" t="s">
        <v>60</v>
      </c>
      <c r="K76" s="20" t="s">
        <v>60</v>
      </c>
    </row>
    <row r="77" spans="1:32" ht="13.5" customHeight="1" x14ac:dyDescent="0.25">
      <c r="A77" s="19">
        <v>2006</v>
      </c>
      <c r="B77" s="38" t="s">
        <v>60</v>
      </c>
      <c r="C77" s="38" t="s">
        <v>60</v>
      </c>
      <c r="F77" s="32">
        <v>2006</v>
      </c>
      <c r="G77" s="38" t="s">
        <v>60</v>
      </c>
      <c r="H77" s="38" t="s">
        <v>60</v>
      </c>
      <c r="I77" s="38" t="s">
        <v>60</v>
      </c>
      <c r="J77" s="38" t="s">
        <v>60</v>
      </c>
      <c r="K77" s="38" t="s">
        <v>60</v>
      </c>
    </row>
    <row r="78" spans="1:32" x14ac:dyDescent="0.25">
      <c r="F78" s="3"/>
    </row>
    <row r="79" spans="1:32" ht="14.25" thickBot="1" x14ac:dyDescent="0.3">
      <c r="A79" s="184" t="s">
        <v>140</v>
      </c>
      <c r="B79" s="184"/>
      <c r="C79" s="184"/>
      <c r="D79" s="34"/>
      <c r="F79" s="184" t="s">
        <v>141</v>
      </c>
      <c r="G79" s="184"/>
      <c r="H79" s="184"/>
      <c r="I79" s="184"/>
      <c r="J79" s="184"/>
      <c r="K79" s="184"/>
    </row>
    <row r="80" spans="1:32" ht="15" thickBot="1" x14ac:dyDescent="0.3">
      <c r="A80" s="164">
        <v>2019</v>
      </c>
      <c r="B80" s="135" t="s">
        <v>129</v>
      </c>
      <c r="C80" s="135" t="s">
        <v>130</v>
      </c>
      <c r="F80" s="143">
        <v>2019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4" t="s">
        <v>177</v>
      </c>
      <c r="B81" s="9">
        <v>0.30517057569296374</v>
      </c>
      <c r="C81" s="9">
        <v>0.34683257918552035</v>
      </c>
      <c r="F81" s="4" t="s">
        <v>177</v>
      </c>
      <c r="G81" s="14">
        <v>0.30466830466830469</v>
      </c>
      <c r="H81" s="14">
        <v>0.34590909090909089</v>
      </c>
      <c r="I81" s="14">
        <v>0.3474853037230568</v>
      </c>
      <c r="J81" s="14">
        <v>0.36523125996810207</v>
      </c>
      <c r="K81" s="14">
        <v>0.2822990844354018</v>
      </c>
    </row>
    <row r="82" spans="1:11" ht="14.25" x14ac:dyDescent="0.25">
      <c r="A82" s="13" t="s">
        <v>178</v>
      </c>
      <c r="B82" s="9">
        <v>0.68710021321961623</v>
      </c>
      <c r="C82" s="9">
        <v>0.64932126696832582</v>
      </c>
      <c r="F82" s="13" t="s">
        <v>178</v>
      </c>
      <c r="G82" s="14">
        <v>0.69041769041769041</v>
      </c>
      <c r="H82" s="14">
        <v>0.64772727272727271</v>
      </c>
      <c r="I82" s="14">
        <v>0.64663618549967339</v>
      </c>
      <c r="J82" s="14">
        <v>0.62918660287081341</v>
      </c>
      <c r="K82" s="14">
        <v>0.71261444557477116</v>
      </c>
    </row>
    <row r="83" spans="1:11" ht="15" thickBot="1" x14ac:dyDescent="0.3">
      <c r="A83" s="5" t="s">
        <v>179</v>
      </c>
      <c r="B83" s="9">
        <v>7.7292110874200423E-3</v>
      </c>
      <c r="C83" s="9">
        <v>3.8461538461538464E-3</v>
      </c>
      <c r="F83" s="5" t="s">
        <v>179</v>
      </c>
      <c r="G83" s="14">
        <v>4.9140049140049139E-3</v>
      </c>
      <c r="H83" s="14">
        <v>6.3636363636363638E-3</v>
      </c>
      <c r="I83" s="14">
        <v>5.8785107772697572E-3</v>
      </c>
      <c r="J83" s="14">
        <v>5.5821371610845294E-3</v>
      </c>
      <c r="K83" s="14">
        <v>5.0864699898270603E-3</v>
      </c>
    </row>
    <row r="84" spans="1:11" ht="15" thickBot="1" x14ac:dyDescent="0.3">
      <c r="A84" s="164">
        <v>2017</v>
      </c>
      <c r="B84" s="135" t="s">
        <v>129</v>
      </c>
      <c r="C84" s="135" t="s">
        <v>130</v>
      </c>
      <c r="F84" s="135">
        <v>2017</v>
      </c>
      <c r="G84" s="147" t="s">
        <v>131</v>
      </c>
      <c r="H84" s="147" t="s">
        <v>132</v>
      </c>
      <c r="I84" s="147" t="s">
        <v>133</v>
      </c>
      <c r="J84" s="147" t="s">
        <v>134</v>
      </c>
      <c r="K84" s="147" t="s">
        <v>135</v>
      </c>
    </row>
    <row r="85" spans="1:11" ht="14.25" x14ac:dyDescent="0.25">
      <c r="A85" s="4" t="s">
        <v>177</v>
      </c>
      <c r="B85" s="9">
        <v>0.28853454821564162</v>
      </c>
      <c r="C85" s="9">
        <v>0.34924787442773053</v>
      </c>
      <c r="F85" s="4" t="s">
        <v>177</v>
      </c>
      <c r="G85" s="14">
        <v>0.32116788321167883</v>
      </c>
      <c r="H85" s="14">
        <v>0.31863979848866497</v>
      </c>
      <c r="I85" s="14">
        <v>0.35294117647058826</v>
      </c>
      <c r="J85" s="14">
        <v>0.33489461358313816</v>
      </c>
      <c r="K85" s="14">
        <v>0.29403606102635227</v>
      </c>
    </row>
    <row r="86" spans="1:11" ht="14.25" x14ac:dyDescent="0.25">
      <c r="A86" s="13" t="s">
        <v>178</v>
      </c>
      <c r="B86" s="9">
        <v>0.70918754745634016</v>
      </c>
      <c r="C86" s="9">
        <v>0.65009810333551343</v>
      </c>
      <c r="F86" s="13" t="s">
        <v>178</v>
      </c>
      <c r="G86" s="14">
        <v>0.67883211678832112</v>
      </c>
      <c r="H86" s="14">
        <v>0.68010075566750627</v>
      </c>
      <c r="I86" s="14">
        <v>0.64300202839756593</v>
      </c>
      <c r="J86" s="14">
        <v>0.66276346604215453</v>
      </c>
      <c r="K86" s="14">
        <v>0.70596393897364773</v>
      </c>
    </row>
    <row r="87" spans="1:11" ht="15" thickBot="1" x14ac:dyDescent="0.3">
      <c r="A87" s="5" t="s">
        <v>179</v>
      </c>
      <c r="B87" s="9">
        <v>2.2779043280182231E-3</v>
      </c>
      <c r="C87" s="9">
        <v>6.5402223675604975E-4</v>
      </c>
      <c r="F87" s="5" t="s">
        <v>179</v>
      </c>
      <c r="G87" s="14"/>
      <c r="H87" s="14">
        <v>1.2594458438287153E-3</v>
      </c>
      <c r="I87" s="14">
        <v>4.0567951318458417E-3</v>
      </c>
      <c r="J87" s="14">
        <v>2.34192037470726E-3</v>
      </c>
      <c r="K87" s="14"/>
    </row>
    <row r="88" spans="1:11" ht="15" thickBot="1" x14ac:dyDescent="0.3">
      <c r="A88" s="164">
        <v>2016</v>
      </c>
      <c r="B88" s="135" t="s">
        <v>129</v>
      </c>
      <c r="C88" s="135" t="s">
        <v>130</v>
      </c>
      <c r="F88" s="135">
        <v>2016</v>
      </c>
      <c r="G88" s="147" t="s">
        <v>136</v>
      </c>
      <c r="H88" s="147" t="s">
        <v>132</v>
      </c>
      <c r="I88" s="147" t="s">
        <v>133</v>
      </c>
      <c r="J88" s="147" t="s">
        <v>134</v>
      </c>
      <c r="K88" s="147" t="s">
        <v>135</v>
      </c>
    </row>
    <row r="89" spans="1:11" ht="14.25" x14ac:dyDescent="0.25">
      <c r="A89" s="4" t="s">
        <v>177</v>
      </c>
      <c r="B89" s="9">
        <v>0.29088359046283307</v>
      </c>
      <c r="C89" s="9">
        <v>0.33847200181364767</v>
      </c>
      <c r="F89" s="4" t="s">
        <v>177</v>
      </c>
      <c r="G89" s="14">
        <v>0.28868360277136257</v>
      </c>
      <c r="H89" s="14">
        <v>0.31066176470588236</v>
      </c>
      <c r="I89" s="14">
        <v>0.36193029490616624</v>
      </c>
      <c r="J89" s="14">
        <v>0.33079122974261194</v>
      </c>
      <c r="K89" s="14">
        <v>0.30188679245283018</v>
      </c>
    </row>
    <row r="90" spans="1:11" ht="14.25" x14ac:dyDescent="0.25">
      <c r="A90" s="13" t="s">
        <v>178</v>
      </c>
      <c r="B90" s="9">
        <v>0.70518934081346418</v>
      </c>
      <c r="C90" s="9">
        <v>0.66016776241215136</v>
      </c>
      <c r="F90" s="13" t="s">
        <v>178</v>
      </c>
      <c r="G90" s="14">
        <v>0.70669745958429564</v>
      </c>
      <c r="H90" s="14">
        <v>0.68612132352941169</v>
      </c>
      <c r="I90" s="14">
        <v>0.636058981233244</v>
      </c>
      <c r="J90" s="14">
        <v>0.66920877025738801</v>
      </c>
      <c r="K90" s="14">
        <v>0.69607343192248849</v>
      </c>
    </row>
    <row r="91" spans="1:11" ht="15" thickBot="1" x14ac:dyDescent="0.3">
      <c r="A91" s="5" t="s">
        <v>179</v>
      </c>
      <c r="B91" s="9">
        <v>3.9270687237026652E-3</v>
      </c>
      <c r="C91" s="9">
        <v>1.3602357742008614E-3</v>
      </c>
      <c r="F91" s="5" t="s">
        <v>179</v>
      </c>
      <c r="G91" s="14">
        <v>4.6189376443418013E-3</v>
      </c>
      <c r="H91" s="14">
        <v>3.2169117647058822E-3</v>
      </c>
      <c r="I91" s="14">
        <v>2.0107238605898124E-3</v>
      </c>
      <c r="J91" s="14"/>
      <c r="K91" s="14">
        <v>2.0397756246812852E-3</v>
      </c>
    </row>
    <row r="92" spans="1:11" ht="15" thickBot="1" x14ac:dyDescent="0.3">
      <c r="A92" s="164">
        <v>2014</v>
      </c>
      <c r="B92" s="135" t="s">
        <v>129</v>
      </c>
      <c r="C92" s="135" t="s">
        <v>130</v>
      </c>
      <c r="F92" s="135">
        <v>2014</v>
      </c>
      <c r="G92" s="147" t="s">
        <v>136</v>
      </c>
      <c r="H92" s="147" t="s">
        <v>132</v>
      </c>
      <c r="I92" s="147" t="s">
        <v>133</v>
      </c>
      <c r="J92" s="147" t="s">
        <v>134</v>
      </c>
      <c r="K92" s="147" t="s">
        <v>135</v>
      </c>
    </row>
    <row r="93" spans="1:11" ht="14.25" x14ac:dyDescent="0.25">
      <c r="A93" s="4" t="s">
        <v>177</v>
      </c>
      <c r="B93" s="9">
        <v>0.24103035878564857</v>
      </c>
      <c r="C93" s="9">
        <v>0.2848249027237354</v>
      </c>
      <c r="F93" s="4" t="s">
        <v>177</v>
      </c>
      <c r="G93" s="14">
        <v>0.25522041763341069</v>
      </c>
      <c r="H93" s="14">
        <v>0.28530670470756064</v>
      </c>
      <c r="I93" s="14">
        <v>0.28710462287104621</v>
      </c>
      <c r="J93" s="14">
        <v>0.25901639344262295</v>
      </c>
      <c r="K93" s="14">
        <v>0.23091603053435114</v>
      </c>
    </row>
    <row r="94" spans="1:11" ht="14.25" x14ac:dyDescent="0.25">
      <c r="A94" s="13" t="s">
        <v>178</v>
      </c>
      <c r="B94" s="9">
        <v>0.75344986200551967</v>
      </c>
      <c r="C94" s="9">
        <v>0.71050583657587552</v>
      </c>
      <c r="F94" s="13" t="s">
        <v>178</v>
      </c>
      <c r="G94" s="14">
        <v>0.73781902552204182</v>
      </c>
      <c r="H94" s="14">
        <v>0.71041369472182592</v>
      </c>
      <c r="I94" s="14">
        <v>0.71046228710462289</v>
      </c>
      <c r="J94" s="14">
        <v>0.72459016393442621</v>
      </c>
      <c r="K94" s="14">
        <v>0.76908396946564883</v>
      </c>
    </row>
    <row r="95" spans="1:11" ht="15" thickBot="1" x14ac:dyDescent="0.3">
      <c r="A95" s="5" t="s">
        <v>179</v>
      </c>
      <c r="B95" s="9">
        <v>5.5197792088316463E-3</v>
      </c>
      <c r="C95" s="9">
        <v>4.6692607003891049E-3</v>
      </c>
      <c r="F95" s="5" t="s">
        <v>179</v>
      </c>
      <c r="G95" s="14">
        <v>6.9605568445475626E-3</v>
      </c>
      <c r="H95" s="14">
        <v>4.2796005706134095E-3</v>
      </c>
      <c r="I95" s="14">
        <v>2.4330900243309003E-3</v>
      </c>
      <c r="J95" s="14">
        <v>1.6393442622950821E-2</v>
      </c>
      <c r="K95" s="14"/>
    </row>
    <row r="96" spans="1:11" ht="15" thickBot="1" x14ac:dyDescent="0.3">
      <c r="A96" s="164">
        <v>2012</v>
      </c>
      <c r="B96" s="135" t="s">
        <v>129</v>
      </c>
      <c r="C96" s="135" t="s">
        <v>130</v>
      </c>
      <c r="F96" s="135">
        <v>2012</v>
      </c>
      <c r="G96" s="147" t="s">
        <v>136</v>
      </c>
      <c r="H96" s="147" t="s">
        <v>132</v>
      </c>
      <c r="I96" s="147" t="s">
        <v>133</v>
      </c>
      <c r="J96" s="147" t="s">
        <v>134</v>
      </c>
      <c r="K96" s="147" t="s">
        <v>135</v>
      </c>
    </row>
    <row r="97" spans="1:11" ht="14.25" x14ac:dyDescent="0.25">
      <c r="A97" s="4" t="s">
        <v>177</v>
      </c>
      <c r="B97" s="9" t="s">
        <v>60</v>
      </c>
      <c r="C97" s="9" t="s">
        <v>60</v>
      </c>
      <c r="F97" s="4" t="s">
        <v>177</v>
      </c>
      <c r="G97" s="14" t="s">
        <v>60</v>
      </c>
      <c r="H97" s="14" t="s">
        <v>60</v>
      </c>
      <c r="I97" s="14" t="s">
        <v>60</v>
      </c>
      <c r="J97" s="14" t="s">
        <v>60</v>
      </c>
      <c r="K97" s="14" t="s">
        <v>60</v>
      </c>
    </row>
    <row r="98" spans="1:11" ht="14.25" x14ac:dyDescent="0.25">
      <c r="A98" s="13" t="s">
        <v>178</v>
      </c>
      <c r="B98" s="9" t="s">
        <v>60</v>
      </c>
      <c r="C98" s="9" t="s">
        <v>60</v>
      </c>
      <c r="F98" s="13" t="s">
        <v>178</v>
      </c>
      <c r="G98" s="14" t="s">
        <v>60</v>
      </c>
      <c r="H98" s="14" t="s">
        <v>60</v>
      </c>
      <c r="I98" s="14" t="s">
        <v>60</v>
      </c>
      <c r="J98" s="14" t="s">
        <v>60</v>
      </c>
      <c r="K98" s="14" t="s">
        <v>60</v>
      </c>
    </row>
    <row r="99" spans="1:11" ht="15" thickBot="1" x14ac:dyDescent="0.3">
      <c r="A99" s="5" t="s">
        <v>179</v>
      </c>
      <c r="B99" s="9" t="s">
        <v>60</v>
      </c>
      <c r="C99" s="9" t="s">
        <v>60</v>
      </c>
      <c r="F99" s="5" t="s">
        <v>179</v>
      </c>
      <c r="G99" s="14" t="s">
        <v>60</v>
      </c>
      <c r="H99" s="14" t="s">
        <v>60</v>
      </c>
      <c r="I99" s="14" t="s">
        <v>60</v>
      </c>
      <c r="J99" s="14" t="s">
        <v>60</v>
      </c>
      <c r="K99" s="14" t="s">
        <v>60</v>
      </c>
    </row>
    <row r="100" spans="1:11" ht="15" thickBot="1" x14ac:dyDescent="0.3">
      <c r="A100" s="164">
        <v>2009</v>
      </c>
      <c r="B100" s="135" t="s">
        <v>129</v>
      </c>
      <c r="C100" s="135" t="s">
        <v>130</v>
      </c>
      <c r="F100" s="135">
        <v>2009</v>
      </c>
      <c r="G100" s="147" t="s">
        <v>136</v>
      </c>
      <c r="H100" s="147" t="s">
        <v>132</v>
      </c>
      <c r="I100" s="147" t="s">
        <v>133</v>
      </c>
      <c r="J100" s="147" t="s">
        <v>134</v>
      </c>
      <c r="K100" s="147" t="s">
        <v>135</v>
      </c>
    </row>
    <row r="101" spans="1:11" ht="14.25" x14ac:dyDescent="0.25">
      <c r="A101" s="4" t="s">
        <v>177</v>
      </c>
      <c r="B101" s="9" t="s">
        <v>60</v>
      </c>
      <c r="C101" s="9" t="s">
        <v>60</v>
      </c>
      <c r="F101" s="4" t="s">
        <v>177</v>
      </c>
      <c r="G101" s="9" t="s">
        <v>60</v>
      </c>
      <c r="H101" s="9" t="s">
        <v>60</v>
      </c>
      <c r="I101" s="9" t="s">
        <v>60</v>
      </c>
      <c r="J101" s="9" t="s">
        <v>60</v>
      </c>
      <c r="K101" s="9" t="s">
        <v>60</v>
      </c>
    </row>
    <row r="102" spans="1:11" ht="14.25" x14ac:dyDescent="0.25">
      <c r="A102" s="13" t="s">
        <v>178</v>
      </c>
      <c r="B102" s="9" t="s">
        <v>60</v>
      </c>
      <c r="C102" s="9" t="s">
        <v>60</v>
      </c>
      <c r="F102" s="13" t="s">
        <v>178</v>
      </c>
      <c r="G102" s="9" t="s">
        <v>60</v>
      </c>
      <c r="H102" s="9" t="s">
        <v>60</v>
      </c>
      <c r="I102" s="9" t="s">
        <v>60</v>
      </c>
      <c r="J102" s="9" t="s">
        <v>60</v>
      </c>
      <c r="K102" s="9" t="s">
        <v>60</v>
      </c>
    </row>
    <row r="103" spans="1:11" ht="15" thickBot="1" x14ac:dyDescent="0.3">
      <c r="A103" s="5" t="s">
        <v>179</v>
      </c>
      <c r="B103" s="9" t="s">
        <v>60</v>
      </c>
      <c r="C103" s="9" t="s">
        <v>60</v>
      </c>
      <c r="F103" s="5" t="s">
        <v>179</v>
      </c>
      <c r="G103" s="9" t="s">
        <v>60</v>
      </c>
      <c r="H103" s="9" t="s">
        <v>60</v>
      </c>
      <c r="I103" s="9" t="s">
        <v>60</v>
      </c>
      <c r="J103" s="9" t="s">
        <v>60</v>
      </c>
      <c r="K103" s="9" t="s">
        <v>60</v>
      </c>
    </row>
    <row r="104" spans="1:11" ht="15" thickBot="1" x14ac:dyDescent="0.3">
      <c r="A104" s="164">
        <v>2008</v>
      </c>
      <c r="B104" s="135" t="s">
        <v>129</v>
      </c>
      <c r="C104" s="135" t="s">
        <v>130</v>
      </c>
      <c r="F104" s="135">
        <v>2008</v>
      </c>
      <c r="G104" s="147" t="s">
        <v>136</v>
      </c>
      <c r="H104" s="147" t="s">
        <v>132</v>
      </c>
      <c r="I104" s="147" t="s">
        <v>133</v>
      </c>
      <c r="J104" s="147" t="s">
        <v>134</v>
      </c>
      <c r="K104" s="147" t="s">
        <v>135</v>
      </c>
    </row>
    <row r="105" spans="1:11" ht="14.25" x14ac:dyDescent="0.25">
      <c r="A105" s="4" t="s">
        <v>177</v>
      </c>
      <c r="B105" s="9" t="s">
        <v>60</v>
      </c>
      <c r="C105" s="9" t="s">
        <v>60</v>
      </c>
      <c r="F105" s="4" t="s">
        <v>177</v>
      </c>
      <c r="G105" s="9" t="s">
        <v>60</v>
      </c>
      <c r="H105" s="9" t="s">
        <v>60</v>
      </c>
      <c r="I105" s="9" t="s">
        <v>60</v>
      </c>
      <c r="J105" s="9" t="s">
        <v>60</v>
      </c>
      <c r="K105" s="9" t="s">
        <v>60</v>
      </c>
    </row>
    <row r="106" spans="1:11" ht="14.25" x14ac:dyDescent="0.25">
      <c r="A106" s="13" t="s">
        <v>178</v>
      </c>
      <c r="B106" s="9" t="s">
        <v>60</v>
      </c>
      <c r="C106" s="9" t="s">
        <v>60</v>
      </c>
      <c r="F106" s="13" t="s">
        <v>178</v>
      </c>
      <c r="G106" s="9" t="s">
        <v>60</v>
      </c>
      <c r="H106" s="9" t="s">
        <v>60</v>
      </c>
      <c r="I106" s="9" t="s">
        <v>60</v>
      </c>
      <c r="J106" s="9" t="s">
        <v>60</v>
      </c>
      <c r="K106" s="9" t="s">
        <v>60</v>
      </c>
    </row>
    <row r="107" spans="1:11" ht="15" thickBot="1" x14ac:dyDescent="0.3">
      <c r="A107" s="5" t="s">
        <v>179</v>
      </c>
      <c r="B107" s="9" t="s">
        <v>60</v>
      </c>
      <c r="C107" s="9" t="s">
        <v>60</v>
      </c>
      <c r="F107" s="5" t="s">
        <v>179</v>
      </c>
      <c r="G107" s="9" t="s">
        <v>60</v>
      </c>
      <c r="H107" s="9" t="s">
        <v>60</v>
      </c>
      <c r="I107" s="9" t="s">
        <v>60</v>
      </c>
      <c r="J107" s="9" t="s">
        <v>60</v>
      </c>
      <c r="K107" s="9" t="s">
        <v>60</v>
      </c>
    </row>
    <row r="108" spans="1:11" ht="15" thickBot="1" x14ac:dyDescent="0.3">
      <c r="A108" s="164">
        <v>2007</v>
      </c>
      <c r="B108" s="135" t="s">
        <v>129</v>
      </c>
      <c r="C108" s="135" t="s">
        <v>130</v>
      </c>
      <c r="F108" s="135">
        <v>2007</v>
      </c>
      <c r="G108" s="147" t="s">
        <v>131</v>
      </c>
      <c r="H108" s="147" t="s">
        <v>132</v>
      </c>
      <c r="I108" s="147" t="s">
        <v>133</v>
      </c>
      <c r="J108" s="147" t="s">
        <v>134</v>
      </c>
      <c r="K108" s="147" t="s">
        <v>135</v>
      </c>
    </row>
    <row r="109" spans="1:11" ht="14.25" x14ac:dyDescent="0.25">
      <c r="A109" s="4" t="s">
        <v>177</v>
      </c>
      <c r="B109" s="9" t="s">
        <v>60</v>
      </c>
      <c r="C109" s="9" t="s">
        <v>60</v>
      </c>
      <c r="F109" s="4" t="s">
        <v>177</v>
      </c>
      <c r="G109" s="9" t="s">
        <v>60</v>
      </c>
      <c r="H109" s="9" t="s">
        <v>60</v>
      </c>
      <c r="I109" s="9" t="s">
        <v>60</v>
      </c>
      <c r="J109" s="9" t="s">
        <v>60</v>
      </c>
      <c r="K109" s="9" t="s">
        <v>60</v>
      </c>
    </row>
    <row r="110" spans="1:11" ht="14.25" x14ac:dyDescent="0.25">
      <c r="A110" s="13" t="s">
        <v>178</v>
      </c>
      <c r="B110" s="9" t="s">
        <v>60</v>
      </c>
      <c r="C110" s="9" t="s">
        <v>60</v>
      </c>
      <c r="F110" s="13" t="s">
        <v>178</v>
      </c>
      <c r="G110" s="9" t="s">
        <v>60</v>
      </c>
      <c r="H110" s="9" t="s">
        <v>60</v>
      </c>
      <c r="I110" s="9" t="s">
        <v>60</v>
      </c>
      <c r="J110" s="9" t="s">
        <v>60</v>
      </c>
      <c r="K110" s="9" t="s">
        <v>60</v>
      </c>
    </row>
    <row r="111" spans="1:11" ht="15" thickBot="1" x14ac:dyDescent="0.3">
      <c r="A111" s="5" t="s">
        <v>179</v>
      </c>
      <c r="B111" s="9" t="s">
        <v>60</v>
      </c>
      <c r="C111" s="9" t="s">
        <v>60</v>
      </c>
      <c r="F111" s="5" t="s">
        <v>179</v>
      </c>
      <c r="G111" s="9" t="s">
        <v>60</v>
      </c>
      <c r="H111" s="9" t="s">
        <v>60</v>
      </c>
      <c r="I111" s="9" t="s">
        <v>60</v>
      </c>
      <c r="J111" s="9" t="s">
        <v>60</v>
      </c>
      <c r="K111" s="9" t="s">
        <v>60</v>
      </c>
    </row>
    <row r="112" spans="1:11" ht="15" thickBot="1" x14ac:dyDescent="0.3">
      <c r="A112" s="165">
        <v>2006</v>
      </c>
      <c r="B112" s="148" t="s">
        <v>129</v>
      </c>
      <c r="C112" s="148" t="s">
        <v>130</v>
      </c>
      <c r="F112" s="165">
        <v>2006</v>
      </c>
      <c r="G112" s="148" t="s">
        <v>131</v>
      </c>
      <c r="H112" s="149" t="s">
        <v>132</v>
      </c>
      <c r="I112" s="148" t="s">
        <v>133</v>
      </c>
      <c r="J112" s="149" t="s">
        <v>134</v>
      </c>
      <c r="K112" s="148" t="s">
        <v>135</v>
      </c>
    </row>
    <row r="113" spans="1:11" ht="14.25" x14ac:dyDescent="0.25">
      <c r="A113" s="4" t="s">
        <v>177</v>
      </c>
      <c r="B113" s="9" t="s">
        <v>60</v>
      </c>
      <c r="C113" s="9" t="s">
        <v>60</v>
      </c>
      <c r="F113" s="4" t="s">
        <v>177</v>
      </c>
      <c r="G113" s="9" t="s">
        <v>60</v>
      </c>
      <c r="H113" s="9" t="s">
        <v>60</v>
      </c>
      <c r="I113" s="9" t="s">
        <v>60</v>
      </c>
      <c r="J113" s="9" t="s">
        <v>60</v>
      </c>
      <c r="K113" s="9" t="s">
        <v>60</v>
      </c>
    </row>
    <row r="114" spans="1:11" ht="14.25" x14ac:dyDescent="0.25">
      <c r="A114" s="13" t="s">
        <v>178</v>
      </c>
      <c r="B114" s="9" t="s">
        <v>60</v>
      </c>
      <c r="C114" s="9" t="s">
        <v>60</v>
      </c>
      <c r="F114" s="13" t="s">
        <v>178</v>
      </c>
      <c r="G114" s="9" t="s">
        <v>60</v>
      </c>
      <c r="H114" s="9" t="s">
        <v>60</v>
      </c>
      <c r="I114" s="9" t="s">
        <v>60</v>
      </c>
      <c r="J114" s="9" t="s">
        <v>60</v>
      </c>
      <c r="K114" s="9" t="s">
        <v>60</v>
      </c>
    </row>
    <row r="115" spans="1:11" ht="14.25" x14ac:dyDescent="0.25">
      <c r="A115" s="5" t="s">
        <v>179</v>
      </c>
      <c r="B115" s="9" t="s">
        <v>60</v>
      </c>
      <c r="C115" s="9" t="s">
        <v>60</v>
      </c>
      <c r="F115" s="5" t="s">
        <v>179</v>
      </c>
      <c r="G115" s="9" t="s">
        <v>60</v>
      </c>
      <c r="H115" s="9" t="s">
        <v>60</v>
      </c>
      <c r="I115" s="9" t="s">
        <v>60</v>
      </c>
      <c r="J115" s="9" t="s">
        <v>60</v>
      </c>
      <c r="K115" s="9" t="s">
        <v>60</v>
      </c>
    </row>
  </sheetData>
  <mergeCells count="2">
    <mergeCell ref="A79:C79"/>
    <mergeCell ref="F79:K79"/>
  </mergeCells>
  <pageMargins left="0.7" right="0.7" top="0.75" bottom="0.75" header="0.3" footer="0.3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752EB-2A5C-4050-97C1-DA68DED4398C}">
  <sheetPr>
    <tabColor rgb="FF92D050"/>
  </sheetPr>
  <dimension ref="A1:V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2" s="17" customFormat="1" ht="30" customHeight="1" x14ac:dyDescent="0.2">
      <c r="A1" s="24" t="s">
        <v>190</v>
      </c>
      <c r="B1" s="15"/>
      <c r="C1" s="15"/>
      <c r="D1" s="15"/>
      <c r="E1" s="15"/>
      <c r="F1" s="15"/>
      <c r="G1" s="15"/>
      <c r="H1" s="16"/>
      <c r="I1" s="16"/>
      <c r="J1" s="16"/>
    </row>
    <row r="3" spans="1:22" ht="14.25" thickBot="1" x14ac:dyDescent="0.3">
      <c r="A3" s="25" t="s">
        <v>95</v>
      </c>
    </row>
    <row r="4" spans="1:22" ht="48.6" customHeight="1" thickBot="1" x14ac:dyDescent="0.3">
      <c r="A4" s="139" t="s">
        <v>172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2" ht="15" customHeight="1" x14ac:dyDescent="0.25">
      <c r="A5" s="91" t="s">
        <v>173</v>
      </c>
      <c r="B5" s="8">
        <v>0.47902003402027099</v>
      </c>
      <c r="C5" s="8">
        <v>0.51296931357123698</v>
      </c>
      <c r="D5" s="8">
        <v>0.54149813547288905</v>
      </c>
      <c r="E5" s="8">
        <v>0.39598391680663703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22" ht="15" customHeight="1" x14ac:dyDescent="0.25">
      <c r="A6" s="92" t="s">
        <v>174</v>
      </c>
      <c r="B6" s="83">
        <v>0.48524155911218397</v>
      </c>
      <c r="C6" s="83">
        <v>0.44857251109763002</v>
      </c>
      <c r="D6" s="83">
        <v>0.41690949892705198</v>
      </c>
      <c r="E6" s="83">
        <v>0.59183207597138998</v>
      </c>
      <c r="F6" s="83" t="s">
        <v>60</v>
      </c>
      <c r="G6" s="83" t="s">
        <v>60</v>
      </c>
      <c r="H6" s="83" t="s">
        <v>60</v>
      </c>
      <c r="I6" s="83" t="s">
        <v>60</v>
      </c>
      <c r="J6" s="83" t="s">
        <v>60</v>
      </c>
    </row>
    <row r="7" spans="1:22" ht="15" customHeight="1" thickBot="1" x14ac:dyDescent="0.3">
      <c r="A7" s="39" t="s">
        <v>42</v>
      </c>
      <c r="B7" s="10">
        <f>100%-SUM(B5:B6)</f>
        <v>3.5738406867545036E-2</v>
      </c>
      <c r="C7" s="10">
        <f t="shared" ref="C7:E7" si="0">100%-SUM(C5:C6)</f>
        <v>3.8458175331133049E-2</v>
      </c>
      <c r="D7" s="10">
        <f t="shared" si="0"/>
        <v>4.1592365600058967E-2</v>
      </c>
      <c r="E7" s="10">
        <f t="shared" si="0"/>
        <v>1.2184007221972992E-2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9" spans="1:22" ht="14.25" thickBot="1" x14ac:dyDescent="0.3"/>
    <row r="10" spans="1:22" ht="15" thickBot="1" x14ac:dyDescent="0.3">
      <c r="A10" s="136">
        <v>2019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2" ht="14.25" x14ac:dyDescent="0.25">
      <c r="A11" s="91" t="s">
        <v>173</v>
      </c>
      <c r="B11" s="9">
        <v>0.57499999999999996</v>
      </c>
      <c r="C11" s="9">
        <v>0.6825</v>
      </c>
      <c r="D11" s="9">
        <v>0.63373493975903616</v>
      </c>
      <c r="E11" s="9">
        <v>0.62344139650872821</v>
      </c>
      <c r="F11" s="9">
        <v>0.6616915422885572</v>
      </c>
      <c r="G11" s="9">
        <v>0.50476190476190474</v>
      </c>
      <c r="H11" s="9">
        <v>0.64891041162227614</v>
      </c>
      <c r="I11" s="9">
        <v>0.47380952380952379</v>
      </c>
      <c r="J11" s="9">
        <v>0.68483412322274884</v>
      </c>
      <c r="K11" s="9">
        <v>0.37089201877934275</v>
      </c>
      <c r="L11" s="9">
        <v>0.49257425742574257</v>
      </c>
      <c r="M11" s="9">
        <v>0.39650872817955113</v>
      </c>
      <c r="N11" s="9">
        <v>0.43890274314214461</v>
      </c>
      <c r="O11" s="9">
        <v>0.43103448275862066</v>
      </c>
      <c r="P11" s="9">
        <v>0.2039312039312039</v>
      </c>
      <c r="Q11" s="9">
        <v>0.4538653366583541</v>
      </c>
      <c r="R11" s="9">
        <v>0.36408977556109723</v>
      </c>
      <c r="S11" s="9">
        <v>0.41190476190476188</v>
      </c>
      <c r="T11" s="9">
        <v>0.30917874396135264</v>
      </c>
      <c r="U11" s="9">
        <v>0.37623762376237624</v>
      </c>
      <c r="V11" s="9">
        <v>0.67249999999999999</v>
      </c>
    </row>
    <row r="12" spans="1:22" ht="14.25" x14ac:dyDescent="0.25">
      <c r="A12" s="92" t="s">
        <v>174</v>
      </c>
      <c r="B12" s="9">
        <v>0.4</v>
      </c>
      <c r="C12" s="9">
        <v>0.31</v>
      </c>
      <c r="D12" s="9">
        <v>0.36626506024096384</v>
      </c>
      <c r="E12" s="9">
        <v>0.3117206982543641</v>
      </c>
      <c r="F12" s="9">
        <v>0.31840796019900497</v>
      </c>
      <c r="G12" s="9">
        <v>0.45476190476190476</v>
      </c>
      <c r="H12" s="9">
        <v>0.30508474576271188</v>
      </c>
      <c r="I12" s="9">
        <v>0.52619047619047621</v>
      </c>
      <c r="J12" s="9">
        <v>0.31516587677725116</v>
      </c>
      <c r="K12" s="9">
        <v>0.62441314553990612</v>
      </c>
      <c r="L12" s="9">
        <v>0.48019801980198018</v>
      </c>
      <c r="M12" s="9">
        <v>0.59351620947630923</v>
      </c>
      <c r="N12" s="9">
        <v>0.45885286783042395</v>
      </c>
      <c r="O12" s="9">
        <v>0.54433497536945807</v>
      </c>
      <c r="P12" s="9">
        <v>0.651105651105651</v>
      </c>
      <c r="Q12" s="9">
        <v>0.53615960099750626</v>
      </c>
      <c r="R12" s="9">
        <v>0.6059850374064838</v>
      </c>
      <c r="S12" s="9">
        <v>0.54285714285714282</v>
      </c>
      <c r="T12" s="9">
        <v>0.6908212560386473</v>
      </c>
      <c r="U12" s="9">
        <v>0.61138613861386137</v>
      </c>
      <c r="V12" s="9">
        <v>0.32750000000000001</v>
      </c>
    </row>
    <row r="13" spans="1:22" ht="15" thickBot="1" x14ac:dyDescent="0.3">
      <c r="A13" s="39" t="s">
        <v>42</v>
      </c>
      <c r="B13" s="9">
        <f>100%-SUM(B11:B12)</f>
        <v>2.5000000000000022E-2</v>
      </c>
      <c r="C13" s="9">
        <f t="shared" ref="C13:V13" si="1">100%-SUM(C11:C12)</f>
        <v>7.5000000000000622E-3</v>
      </c>
      <c r="D13" s="9">
        <f t="shared" si="1"/>
        <v>0</v>
      </c>
      <c r="E13" s="9">
        <f t="shared" si="1"/>
        <v>6.4837905236907689E-2</v>
      </c>
      <c r="F13" s="9">
        <f t="shared" si="1"/>
        <v>1.9900497512437831E-2</v>
      </c>
      <c r="G13" s="9">
        <f t="shared" si="1"/>
        <v>4.0476190476190554E-2</v>
      </c>
      <c r="H13" s="9">
        <f t="shared" si="1"/>
        <v>4.6004842615011921E-2</v>
      </c>
      <c r="I13" s="9">
        <f t="shared" si="1"/>
        <v>0</v>
      </c>
      <c r="J13" s="9">
        <f t="shared" si="1"/>
        <v>0</v>
      </c>
      <c r="K13" s="9">
        <f t="shared" si="1"/>
        <v>4.6948356807511304E-3</v>
      </c>
      <c r="L13" s="9">
        <f t="shared" si="1"/>
        <v>2.7227722772277252E-2</v>
      </c>
      <c r="M13" s="9">
        <f t="shared" si="1"/>
        <v>9.9750623441396957E-3</v>
      </c>
      <c r="N13" s="9">
        <f t="shared" si="1"/>
        <v>0.10224438902743138</v>
      </c>
      <c r="O13" s="9">
        <f t="shared" si="1"/>
        <v>2.4630541871921263E-2</v>
      </c>
      <c r="P13" s="9">
        <f t="shared" si="1"/>
        <v>0.14496314496314511</v>
      </c>
      <c r="Q13" s="9">
        <f t="shared" si="1"/>
        <v>9.9750623441396957E-3</v>
      </c>
      <c r="R13" s="9">
        <f t="shared" si="1"/>
        <v>2.9925187032418976E-2</v>
      </c>
      <c r="S13" s="9">
        <f t="shared" si="1"/>
        <v>4.5238095238095299E-2</v>
      </c>
      <c r="T13" s="9">
        <f t="shared" si="1"/>
        <v>0</v>
      </c>
      <c r="U13" s="9">
        <f t="shared" si="1"/>
        <v>1.2376237623762387E-2</v>
      </c>
      <c r="V13" s="9">
        <f t="shared" si="1"/>
        <v>0</v>
      </c>
    </row>
    <row r="14" spans="1:22" ht="15" thickBot="1" x14ac:dyDescent="0.3">
      <c r="A14" s="136">
        <v>2017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2" ht="14.25" x14ac:dyDescent="0.25">
      <c r="A15" s="91" t="s">
        <v>173</v>
      </c>
      <c r="B15" s="9">
        <v>0.74125874125874125</v>
      </c>
      <c r="C15" s="9">
        <v>0.58041958041958042</v>
      </c>
      <c r="D15" s="9">
        <v>0.72027972027972031</v>
      </c>
      <c r="E15" s="9">
        <v>0.69930069930069938</v>
      </c>
      <c r="F15" s="9">
        <v>0.71328671328671334</v>
      </c>
      <c r="G15" s="9">
        <v>0.59440559440559437</v>
      </c>
      <c r="H15" s="9">
        <v>0.59440559440559437</v>
      </c>
      <c r="I15" s="9">
        <v>0.52447552447552448</v>
      </c>
      <c r="J15" s="9">
        <v>0.69230769230769229</v>
      </c>
      <c r="K15" s="9">
        <v>0.21678321678321677</v>
      </c>
      <c r="L15" s="9">
        <v>0.59440559440559437</v>
      </c>
      <c r="M15" s="9">
        <v>0.34965034965034969</v>
      </c>
      <c r="N15" s="9">
        <v>0.31468531468531469</v>
      </c>
      <c r="O15" s="9">
        <v>0.5174825174825175</v>
      </c>
      <c r="P15" s="9">
        <v>0.5174825174825175</v>
      </c>
      <c r="Q15" s="9">
        <v>0.46153846153846151</v>
      </c>
      <c r="R15" s="9">
        <v>0.24475524475524477</v>
      </c>
      <c r="S15" s="9">
        <v>0.40559440559440563</v>
      </c>
      <c r="T15" s="9">
        <v>0.65034965034965031</v>
      </c>
      <c r="U15" s="9">
        <v>0.46153846153846151</v>
      </c>
      <c r="V15" s="9">
        <v>0.53146853146853146</v>
      </c>
    </row>
    <row r="16" spans="1:22" ht="14.25" x14ac:dyDescent="0.25">
      <c r="A16" s="92" t="s">
        <v>174</v>
      </c>
      <c r="B16" s="9">
        <v>0.13986013986013987</v>
      </c>
      <c r="C16" s="9">
        <v>0.27272727272727271</v>
      </c>
      <c r="D16" s="9">
        <v>0.27272727272727271</v>
      </c>
      <c r="E16" s="9">
        <v>0.17482517482517484</v>
      </c>
      <c r="F16" s="9">
        <v>0.25874125874125875</v>
      </c>
      <c r="G16" s="9">
        <v>0.38461538461538469</v>
      </c>
      <c r="H16" s="9">
        <v>0.36363636363636365</v>
      </c>
      <c r="I16" s="9">
        <v>0.47552447552447552</v>
      </c>
      <c r="J16" s="9">
        <v>0.23776223776223776</v>
      </c>
      <c r="K16" s="9">
        <v>0.76223776223776207</v>
      </c>
      <c r="L16" s="9">
        <v>0.3776223776223776</v>
      </c>
      <c r="M16" s="9">
        <v>0.64335664335664333</v>
      </c>
      <c r="N16" s="9">
        <v>0.68531468531468531</v>
      </c>
      <c r="O16" s="9">
        <v>0.48251748251748255</v>
      </c>
      <c r="P16" s="9">
        <v>0.43356643356643354</v>
      </c>
      <c r="Q16" s="9">
        <v>0.53146853146853146</v>
      </c>
      <c r="R16" s="9">
        <v>0.74825174825174823</v>
      </c>
      <c r="S16" s="9">
        <v>0.56643356643356646</v>
      </c>
      <c r="T16" s="9">
        <v>0.34965034965034969</v>
      </c>
      <c r="U16" s="9">
        <v>0.49650349650349651</v>
      </c>
      <c r="V16" s="9">
        <v>0.44755244755244755</v>
      </c>
    </row>
    <row r="17" spans="1:22" ht="15" thickBot="1" x14ac:dyDescent="0.3">
      <c r="A17" s="39" t="s">
        <v>42</v>
      </c>
      <c r="B17" s="9">
        <f>100%-SUM(B15:B16)</f>
        <v>0.11888111888111885</v>
      </c>
      <c r="C17" s="9">
        <f t="shared" ref="C17:V17" si="2">100%-SUM(C15:C16)</f>
        <v>0.14685314685314688</v>
      </c>
      <c r="D17" s="9">
        <f t="shared" si="2"/>
        <v>6.9930069930069783E-3</v>
      </c>
      <c r="E17" s="9">
        <f t="shared" si="2"/>
        <v>0.12587412587412583</v>
      </c>
      <c r="F17" s="9">
        <f t="shared" si="2"/>
        <v>2.7972027972027913E-2</v>
      </c>
      <c r="G17" s="9">
        <f t="shared" si="2"/>
        <v>2.0979020979020935E-2</v>
      </c>
      <c r="H17" s="9">
        <f t="shared" si="2"/>
        <v>4.1958041958041981E-2</v>
      </c>
      <c r="I17" s="9">
        <f t="shared" si="2"/>
        <v>0</v>
      </c>
      <c r="J17" s="9">
        <f t="shared" si="2"/>
        <v>6.9930069930070005E-2</v>
      </c>
      <c r="K17" s="9">
        <f t="shared" si="2"/>
        <v>2.0979020979021157E-2</v>
      </c>
      <c r="L17" s="9">
        <f t="shared" si="2"/>
        <v>2.7972027972028024E-2</v>
      </c>
      <c r="M17" s="9">
        <f t="shared" si="2"/>
        <v>6.9930069930069783E-3</v>
      </c>
      <c r="N17" s="9">
        <f t="shared" si="2"/>
        <v>0</v>
      </c>
      <c r="O17" s="9">
        <f t="shared" si="2"/>
        <v>0</v>
      </c>
      <c r="P17" s="9">
        <f t="shared" si="2"/>
        <v>4.8951048951048959E-2</v>
      </c>
      <c r="Q17" s="9">
        <f t="shared" si="2"/>
        <v>6.9930069930070893E-3</v>
      </c>
      <c r="R17" s="9">
        <f t="shared" si="2"/>
        <v>6.9930069930069783E-3</v>
      </c>
      <c r="S17" s="9">
        <f t="shared" si="2"/>
        <v>2.7972027972027913E-2</v>
      </c>
      <c r="T17" s="9">
        <f t="shared" si="2"/>
        <v>0</v>
      </c>
      <c r="U17" s="9">
        <f t="shared" si="2"/>
        <v>4.1958041958041981E-2</v>
      </c>
      <c r="V17" s="9">
        <f t="shared" si="2"/>
        <v>2.0979020979021046E-2</v>
      </c>
    </row>
    <row r="18" spans="1:22" ht="15" thickBot="1" x14ac:dyDescent="0.3">
      <c r="A18" s="136">
        <v>2016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91" t="s">
        <v>173</v>
      </c>
      <c r="B19" s="9">
        <v>0.65162907268170434</v>
      </c>
      <c r="C19" s="9">
        <v>0.62406015037593987</v>
      </c>
      <c r="D19" s="9">
        <v>0.68671679197994995</v>
      </c>
      <c r="E19" s="9">
        <v>0.80451127819548873</v>
      </c>
      <c r="F19" s="9">
        <v>0.71770334928229662</v>
      </c>
      <c r="G19" s="9">
        <v>0.63909774436090228</v>
      </c>
      <c r="H19" s="9">
        <v>0.78696741854636587</v>
      </c>
      <c r="I19" s="9">
        <v>0.59090909090909094</v>
      </c>
      <c r="J19" s="9">
        <v>0.60238095238095235</v>
      </c>
      <c r="K19" s="9">
        <v>0.32296650717703351</v>
      </c>
      <c r="L19" s="9">
        <v>0.53546910755148747</v>
      </c>
      <c r="M19" s="9">
        <v>0.39849624060150374</v>
      </c>
      <c r="N19" s="9">
        <v>0.42822966507177035</v>
      </c>
      <c r="O19" s="9">
        <v>0.50626566416040097</v>
      </c>
      <c r="P19" s="9">
        <v>0.45250000000000001</v>
      </c>
      <c r="Q19" s="9">
        <v>0.5059665871121718</v>
      </c>
      <c r="R19" s="9">
        <v>0.48129675810473815</v>
      </c>
      <c r="S19" s="9">
        <v>0.39097744360902253</v>
      </c>
      <c r="T19" s="9">
        <v>0.38095238095238093</v>
      </c>
      <c r="U19" s="9">
        <v>0.41854636591478694</v>
      </c>
      <c r="V19" s="9">
        <v>0.35338345864661652</v>
      </c>
    </row>
    <row r="20" spans="1:22" ht="14.25" x14ac:dyDescent="0.25">
      <c r="A20" s="92" t="s">
        <v>174</v>
      </c>
      <c r="B20" s="9">
        <v>0.31328320802005011</v>
      </c>
      <c r="C20" s="9">
        <v>0.36591478696741853</v>
      </c>
      <c r="D20" s="9">
        <v>0.3007518796992481</v>
      </c>
      <c r="E20" s="9">
        <v>0.17543859649122806</v>
      </c>
      <c r="F20" s="9">
        <v>0.27990430622009571</v>
      </c>
      <c r="G20" s="9">
        <v>0.36090225563909767</v>
      </c>
      <c r="H20" s="9">
        <v>0.19047619047619047</v>
      </c>
      <c r="I20" s="9">
        <v>0.34688995215311003</v>
      </c>
      <c r="J20" s="9">
        <v>0.31904761904761902</v>
      </c>
      <c r="K20" s="9">
        <v>0.5861244019138756</v>
      </c>
      <c r="L20" s="9">
        <v>0.33180778032036612</v>
      </c>
      <c r="M20" s="9">
        <v>0.58395989974937346</v>
      </c>
      <c r="N20" s="9">
        <v>0.54784688995215314</v>
      </c>
      <c r="O20" s="9">
        <v>0.42857142857142855</v>
      </c>
      <c r="P20" s="9">
        <v>0.47499999999999998</v>
      </c>
      <c r="Q20" s="9">
        <v>0.4821002386634845</v>
      </c>
      <c r="R20" s="9">
        <v>0.49625935162094764</v>
      </c>
      <c r="S20" s="9">
        <v>0.59649122807017541</v>
      </c>
      <c r="T20" s="9">
        <v>0.59899749373433586</v>
      </c>
      <c r="U20" s="9">
        <v>0.56390977443609025</v>
      </c>
      <c r="V20" s="9">
        <v>0.61654135338345861</v>
      </c>
    </row>
    <row r="21" spans="1:22" ht="15" thickBot="1" x14ac:dyDescent="0.3">
      <c r="A21" s="39" t="s">
        <v>42</v>
      </c>
      <c r="B21" s="9">
        <f>100%-SUM(B19:B20)</f>
        <v>3.5087719298245501E-2</v>
      </c>
      <c r="C21" s="9">
        <f t="shared" ref="C21:V21" si="3">100%-SUM(C19:C20)</f>
        <v>1.0025062656641603E-2</v>
      </c>
      <c r="D21" s="9">
        <f t="shared" si="3"/>
        <v>1.2531328320801949E-2</v>
      </c>
      <c r="E21" s="9">
        <f t="shared" si="3"/>
        <v>2.0050125313283207E-2</v>
      </c>
      <c r="F21" s="9">
        <f t="shared" si="3"/>
        <v>2.3923444976077235E-3</v>
      </c>
      <c r="G21" s="9">
        <f t="shared" si="3"/>
        <v>0</v>
      </c>
      <c r="H21" s="9">
        <f t="shared" si="3"/>
        <v>2.2556390977443663E-2</v>
      </c>
      <c r="I21" s="9">
        <f t="shared" si="3"/>
        <v>6.2200956937799035E-2</v>
      </c>
      <c r="J21" s="9">
        <f t="shared" si="3"/>
        <v>7.8571428571428625E-2</v>
      </c>
      <c r="K21" s="9">
        <f t="shared" si="3"/>
        <v>9.0909090909090828E-2</v>
      </c>
      <c r="L21" s="9">
        <f t="shared" si="3"/>
        <v>0.13272311212814647</v>
      </c>
      <c r="M21" s="9">
        <f t="shared" si="3"/>
        <v>1.7543859649122862E-2</v>
      </c>
      <c r="N21" s="9">
        <f t="shared" si="3"/>
        <v>2.3923444976076569E-2</v>
      </c>
      <c r="O21" s="9">
        <f t="shared" si="3"/>
        <v>6.5162907268170533E-2</v>
      </c>
      <c r="P21" s="9">
        <f t="shared" si="3"/>
        <v>7.2500000000000009E-2</v>
      </c>
      <c r="Q21" s="9">
        <f t="shared" si="3"/>
        <v>1.1933174224343701E-2</v>
      </c>
      <c r="R21" s="9">
        <f t="shared" si="3"/>
        <v>2.244389027431426E-2</v>
      </c>
      <c r="S21" s="9">
        <f t="shared" si="3"/>
        <v>1.253132832080206E-2</v>
      </c>
      <c r="T21" s="9">
        <f t="shared" si="3"/>
        <v>2.0050125313283207E-2</v>
      </c>
      <c r="U21" s="9">
        <f t="shared" si="3"/>
        <v>1.7543859649122862E-2</v>
      </c>
      <c r="V21" s="9">
        <f t="shared" si="3"/>
        <v>3.007518796992481E-2</v>
      </c>
    </row>
    <row r="22" spans="1:22" ht="15" thickBot="1" x14ac:dyDescent="0.3">
      <c r="A22" s="136">
        <v>2014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91" t="s">
        <v>173</v>
      </c>
      <c r="B23" s="9">
        <v>0.55000000000000004</v>
      </c>
      <c r="C23" s="9">
        <v>0.35833333333333334</v>
      </c>
      <c r="D23" s="9">
        <v>0.34166666666666662</v>
      </c>
      <c r="E23" s="9">
        <v>0.27500000000000002</v>
      </c>
      <c r="F23" s="9">
        <v>0.53333333333333333</v>
      </c>
      <c r="G23" s="9">
        <v>0.3</v>
      </c>
      <c r="H23" s="9">
        <v>0.5</v>
      </c>
      <c r="I23" s="9">
        <v>0.56666666666666665</v>
      </c>
      <c r="J23" s="9">
        <v>0.35833333333333334</v>
      </c>
      <c r="K23" s="9">
        <v>0.35833333333333334</v>
      </c>
      <c r="L23" s="9">
        <v>0.45</v>
      </c>
      <c r="M23" s="9">
        <v>0.31666666666666665</v>
      </c>
      <c r="N23" s="9">
        <v>0.47499999999999998</v>
      </c>
      <c r="O23" s="9">
        <v>0.26666666666666666</v>
      </c>
      <c r="P23" s="9">
        <v>0.22500000000000001</v>
      </c>
      <c r="Q23" s="9">
        <v>0.51666666666666672</v>
      </c>
      <c r="R23" s="9">
        <v>0.30833333333333335</v>
      </c>
      <c r="S23" s="9">
        <v>0.40833333333333338</v>
      </c>
      <c r="T23" s="9">
        <v>0.41666666666666674</v>
      </c>
      <c r="U23" s="9">
        <v>0.31666666666666665</v>
      </c>
      <c r="V23" s="9">
        <v>0.29166666666666669</v>
      </c>
    </row>
    <row r="24" spans="1:22" ht="14.25" x14ac:dyDescent="0.25">
      <c r="A24" s="92" t="s">
        <v>174</v>
      </c>
      <c r="B24" s="9">
        <v>0.42499999999999999</v>
      </c>
      <c r="C24" s="9">
        <v>0.64166666666666672</v>
      </c>
      <c r="D24" s="9">
        <v>0.64166666666666672</v>
      </c>
      <c r="E24" s="9">
        <v>0.68333333333333324</v>
      </c>
      <c r="F24" s="9">
        <v>0.43333333333333335</v>
      </c>
      <c r="G24" s="9">
        <v>0.69166666666666676</v>
      </c>
      <c r="H24" s="9">
        <v>0.47499999999999998</v>
      </c>
      <c r="I24" s="9">
        <v>0.42499999999999999</v>
      </c>
      <c r="J24" s="9">
        <v>0.64166666666666672</v>
      </c>
      <c r="K24" s="9">
        <v>0.6333333333333333</v>
      </c>
      <c r="L24" s="9">
        <v>0.53333333333333333</v>
      </c>
      <c r="M24" s="9">
        <v>0.65833333333333333</v>
      </c>
      <c r="N24" s="9">
        <v>0.52500000000000002</v>
      </c>
      <c r="O24" s="9">
        <v>0.71666666666666667</v>
      </c>
      <c r="P24" s="9">
        <v>0.75</v>
      </c>
      <c r="Q24" s="9">
        <v>0.48333333333333334</v>
      </c>
      <c r="R24" s="9">
        <v>0.69166666666666676</v>
      </c>
      <c r="S24" s="9">
        <v>0.58333333333333337</v>
      </c>
      <c r="T24" s="9">
        <v>0.56666666666666665</v>
      </c>
      <c r="U24" s="9">
        <v>0.68333333333333324</v>
      </c>
      <c r="V24" s="9">
        <v>0.70833333333333348</v>
      </c>
    </row>
    <row r="25" spans="1:22" ht="15" thickBot="1" x14ac:dyDescent="0.3">
      <c r="A25" s="39" t="s">
        <v>42</v>
      </c>
      <c r="B25" s="9">
        <f>100%-SUM(B23:B24)</f>
        <v>2.4999999999999911E-2</v>
      </c>
      <c r="C25" s="9">
        <f t="shared" ref="C25:V25" si="4">100%-SUM(C23:C24)</f>
        <v>0</v>
      </c>
      <c r="D25" s="9">
        <f t="shared" si="4"/>
        <v>1.6666666666666607E-2</v>
      </c>
      <c r="E25" s="9">
        <f t="shared" si="4"/>
        <v>4.1666666666666741E-2</v>
      </c>
      <c r="F25" s="9">
        <f t="shared" si="4"/>
        <v>3.3333333333333326E-2</v>
      </c>
      <c r="G25" s="9">
        <f t="shared" si="4"/>
        <v>8.3333333333333037E-3</v>
      </c>
      <c r="H25" s="9">
        <f t="shared" si="4"/>
        <v>2.5000000000000022E-2</v>
      </c>
      <c r="I25" s="9">
        <f t="shared" si="4"/>
        <v>8.3333333333333037E-3</v>
      </c>
      <c r="J25" s="9">
        <f t="shared" si="4"/>
        <v>0</v>
      </c>
      <c r="K25" s="9">
        <f t="shared" si="4"/>
        <v>8.3333333333333037E-3</v>
      </c>
      <c r="L25" s="9">
        <f t="shared" si="4"/>
        <v>1.6666666666666607E-2</v>
      </c>
      <c r="M25" s="9">
        <f t="shared" si="4"/>
        <v>2.5000000000000022E-2</v>
      </c>
      <c r="N25" s="9">
        <f t="shared" si="4"/>
        <v>0</v>
      </c>
      <c r="O25" s="9">
        <f t="shared" si="4"/>
        <v>1.6666666666666607E-2</v>
      </c>
      <c r="P25" s="9">
        <f t="shared" si="4"/>
        <v>2.5000000000000022E-2</v>
      </c>
      <c r="Q25" s="9">
        <f t="shared" si="4"/>
        <v>0</v>
      </c>
      <c r="R25" s="9">
        <f t="shared" si="4"/>
        <v>0</v>
      </c>
      <c r="S25" s="9">
        <f t="shared" si="4"/>
        <v>8.3333333333333037E-3</v>
      </c>
      <c r="T25" s="9">
        <f t="shared" si="4"/>
        <v>1.6666666666666607E-2</v>
      </c>
      <c r="U25" s="9">
        <f t="shared" si="4"/>
        <v>0</v>
      </c>
      <c r="V25" s="9">
        <f t="shared" si="4"/>
        <v>0</v>
      </c>
    </row>
    <row r="26" spans="1:22" ht="15" thickBot="1" x14ac:dyDescent="0.3">
      <c r="A26" s="136">
        <v>2012</v>
      </c>
      <c r="B26" s="135" t="s">
        <v>110</v>
      </c>
      <c r="C26" s="135" t="s">
        <v>111</v>
      </c>
      <c r="D26" s="135" t="s">
        <v>112</v>
      </c>
      <c r="E26" s="135" t="s">
        <v>113</v>
      </c>
      <c r="F26" s="135" t="s">
        <v>114</v>
      </c>
      <c r="G26" s="135" t="s">
        <v>145</v>
      </c>
      <c r="H26" s="135" t="s">
        <v>115</v>
      </c>
      <c r="I26" s="135" t="s">
        <v>116</v>
      </c>
      <c r="J26" s="135" t="s">
        <v>117</v>
      </c>
      <c r="K26" s="135" t="s">
        <v>118</v>
      </c>
      <c r="L26" s="135" t="s">
        <v>119</v>
      </c>
      <c r="M26" s="135" t="s">
        <v>120</v>
      </c>
      <c r="N26" s="135" t="s">
        <v>121</v>
      </c>
      <c r="O26" s="135" t="s">
        <v>122</v>
      </c>
      <c r="P26" s="135" t="s">
        <v>123</v>
      </c>
      <c r="Q26" s="135" t="s">
        <v>124</v>
      </c>
      <c r="R26" s="135" t="s">
        <v>125</v>
      </c>
      <c r="S26" s="135" t="s">
        <v>126</v>
      </c>
      <c r="T26" s="135" t="s">
        <v>149</v>
      </c>
      <c r="U26" s="135" t="s">
        <v>127</v>
      </c>
      <c r="V26" s="135" t="s">
        <v>128</v>
      </c>
    </row>
    <row r="27" spans="1:22" ht="14.25" x14ac:dyDescent="0.25">
      <c r="A27" s="91" t="s">
        <v>173</v>
      </c>
      <c r="B27" s="9" t="s">
        <v>60</v>
      </c>
      <c r="C27" s="9" t="s">
        <v>60</v>
      </c>
      <c r="D27" s="9" t="s">
        <v>60</v>
      </c>
      <c r="E27" s="9" t="s">
        <v>60</v>
      </c>
      <c r="F27" s="9" t="s">
        <v>60</v>
      </c>
      <c r="G27" s="9" t="s">
        <v>60</v>
      </c>
      <c r="H27" s="9" t="s">
        <v>60</v>
      </c>
      <c r="I27" s="9" t="s">
        <v>60</v>
      </c>
      <c r="J27" s="9" t="s">
        <v>60</v>
      </c>
      <c r="K27" s="9" t="s">
        <v>60</v>
      </c>
      <c r="L27" s="9" t="s">
        <v>60</v>
      </c>
      <c r="M27" s="9" t="s">
        <v>60</v>
      </c>
      <c r="N27" s="9" t="s">
        <v>60</v>
      </c>
      <c r="O27" s="9" t="s">
        <v>60</v>
      </c>
      <c r="P27" s="9" t="s">
        <v>60</v>
      </c>
      <c r="Q27" s="9" t="s">
        <v>60</v>
      </c>
      <c r="R27" s="9" t="s">
        <v>60</v>
      </c>
      <c r="S27" s="9" t="s">
        <v>60</v>
      </c>
      <c r="T27" s="9" t="s">
        <v>60</v>
      </c>
      <c r="U27" s="9" t="s">
        <v>60</v>
      </c>
      <c r="V27" s="9" t="s">
        <v>60</v>
      </c>
    </row>
    <row r="28" spans="1:22" ht="14.25" x14ac:dyDescent="0.25">
      <c r="A28" s="92" t="s">
        <v>174</v>
      </c>
      <c r="B28" s="9" t="s">
        <v>60</v>
      </c>
      <c r="C28" s="9" t="s">
        <v>60</v>
      </c>
      <c r="D28" s="9" t="s">
        <v>60</v>
      </c>
      <c r="E28" s="9" t="s">
        <v>60</v>
      </c>
      <c r="F28" s="9" t="s">
        <v>60</v>
      </c>
      <c r="G28" s="9" t="s">
        <v>60</v>
      </c>
      <c r="H28" s="9" t="s">
        <v>60</v>
      </c>
      <c r="I28" s="9" t="s">
        <v>60</v>
      </c>
      <c r="J28" s="9" t="s">
        <v>60</v>
      </c>
      <c r="K28" s="9" t="s">
        <v>60</v>
      </c>
      <c r="L28" s="9" t="s">
        <v>60</v>
      </c>
      <c r="M28" s="9" t="s">
        <v>60</v>
      </c>
      <c r="N28" s="9" t="s">
        <v>60</v>
      </c>
      <c r="O28" s="9" t="s">
        <v>60</v>
      </c>
      <c r="P28" s="9" t="s">
        <v>60</v>
      </c>
      <c r="Q28" s="9" t="s">
        <v>60</v>
      </c>
      <c r="R28" s="9" t="s">
        <v>60</v>
      </c>
      <c r="S28" s="9" t="s">
        <v>60</v>
      </c>
      <c r="T28" s="9" t="s">
        <v>60</v>
      </c>
      <c r="U28" s="9" t="s">
        <v>60</v>
      </c>
      <c r="V28" s="9" t="s">
        <v>60</v>
      </c>
    </row>
    <row r="29" spans="1:22" ht="15" thickBot="1" x14ac:dyDescent="0.3">
      <c r="A29" s="39" t="s">
        <v>42</v>
      </c>
      <c r="B29" s="9" t="s">
        <v>60</v>
      </c>
      <c r="C29" s="9" t="s">
        <v>60</v>
      </c>
      <c r="D29" s="9" t="s">
        <v>60</v>
      </c>
      <c r="E29" s="9" t="s">
        <v>60</v>
      </c>
      <c r="F29" s="9" t="s">
        <v>60</v>
      </c>
      <c r="G29" s="9" t="s">
        <v>60</v>
      </c>
      <c r="H29" s="9" t="s">
        <v>60</v>
      </c>
      <c r="I29" s="9" t="s">
        <v>60</v>
      </c>
      <c r="J29" s="9" t="s">
        <v>60</v>
      </c>
      <c r="K29" s="9" t="s">
        <v>60</v>
      </c>
      <c r="L29" s="9" t="s">
        <v>60</v>
      </c>
      <c r="M29" s="9" t="s">
        <v>60</v>
      </c>
      <c r="N29" s="9" t="s">
        <v>60</v>
      </c>
      <c r="O29" s="9" t="s">
        <v>60</v>
      </c>
      <c r="P29" s="9" t="s">
        <v>60</v>
      </c>
      <c r="Q29" s="9" t="s">
        <v>60</v>
      </c>
      <c r="R29" s="9" t="s">
        <v>60</v>
      </c>
      <c r="S29" s="9" t="s">
        <v>60</v>
      </c>
      <c r="T29" s="9" t="s">
        <v>60</v>
      </c>
      <c r="U29" s="9" t="s">
        <v>60</v>
      </c>
      <c r="V29" s="9" t="s">
        <v>60</v>
      </c>
    </row>
    <row r="30" spans="1:22" ht="15" thickBot="1" x14ac:dyDescent="0.3">
      <c r="A30" s="134">
        <v>2009</v>
      </c>
      <c r="B30" s="135" t="s">
        <v>110</v>
      </c>
      <c r="C30" s="135" t="s">
        <v>111</v>
      </c>
      <c r="D30" s="135" t="s">
        <v>112</v>
      </c>
      <c r="E30" s="135" t="s">
        <v>113</v>
      </c>
      <c r="F30" s="135" t="s">
        <v>114</v>
      </c>
      <c r="G30" s="135" t="s">
        <v>145</v>
      </c>
      <c r="H30" s="135" t="s">
        <v>115</v>
      </c>
      <c r="I30" s="135" t="s">
        <v>116</v>
      </c>
      <c r="J30" s="135" t="s">
        <v>117</v>
      </c>
      <c r="K30" s="135" t="s">
        <v>118</v>
      </c>
      <c r="L30" s="135" t="s">
        <v>119</v>
      </c>
      <c r="M30" s="135" t="s">
        <v>120</v>
      </c>
      <c r="N30" s="135" t="s">
        <v>121</v>
      </c>
      <c r="O30" s="135" t="s">
        <v>122</v>
      </c>
      <c r="P30" s="135" t="s">
        <v>123</v>
      </c>
      <c r="Q30" s="135" t="s">
        <v>124</v>
      </c>
      <c r="R30" s="135" t="s">
        <v>125</v>
      </c>
      <c r="S30" s="135" t="s">
        <v>126</v>
      </c>
      <c r="T30" s="135" t="s">
        <v>149</v>
      </c>
      <c r="U30" s="135" t="s">
        <v>127</v>
      </c>
      <c r="V30" s="135" t="s">
        <v>128</v>
      </c>
    </row>
    <row r="31" spans="1:22" ht="14.25" x14ac:dyDescent="0.25">
      <c r="A31" s="91" t="s">
        <v>173</v>
      </c>
      <c r="B31" s="9" t="s">
        <v>60</v>
      </c>
      <c r="C31" s="9" t="s">
        <v>60</v>
      </c>
      <c r="D31" s="9" t="s">
        <v>60</v>
      </c>
      <c r="E31" s="9" t="s">
        <v>60</v>
      </c>
      <c r="F31" s="9" t="s">
        <v>60</v>
      </c>
      <c r="G31" s="9" t="s">
        <v>60</v>
      </c>
      <c r="H31" s="9" t="s">
        <v>60</v>
      </c>
      <c r="I31" s="9" t="s">
        <v>60</v>
      </c>
      <c r="J31" s="9" t="s">
        <v>60</v>
      </c>
      <c r="K31" s="9" t="s">
        <v>60</v>
      </c>
      <c r="L31" s="9" t="s">
        <v>60</v>
      </c>
      <c r="M31" s="9" t="s">
        <v>60</v>
      </c>
      <c r="N31" s="9" t="s">
        <v>60</v>
      </c>
      <c r="O31" s="9" t="s">
        <v>60</v>
      </c>
      <c r="P31" s="9" t="s">
        <v>60</v>
      </c>
      <c r="Q31" s="9" t="s">
        <v>60</v>
      </c>
      <c r="R31" s="9" t="s">
        <v>60</v>
      </c>
      <c r="S31" s="9" t="s">
        <v>60</v>
      </c>
      <c r="T31" s="9" t="s">
        <v>60</v>
      </c>
      <c r="U31" s="9" t="s">
        <v>60</v>
      </c>
      <c r="V31" s="9" t="s">
        <v>60</v>
      </c>
    </row>
    <row r="32" spans="1:22" ht="14.25" x14ac:dyDescent="0.25">
      <c r="A32" s="92" t="s">
        <v>174</v>
      </c>
      <c r="B32" s="9" t="s">
        <v>60</v>
      </c>
      <c r="C32" s="9" t="s">
        <v>60</v>
      </c>
      <c r="D32" s="9" t="s">
        <v>60</v>
      </c>
      <c r="E32" s="9" t="s">
        <v>60</v>
      </c>
      <c r="F32" s="9" t="s">
        <v>60</v>
      </c>
      <c r="G32" s="9" t="s">
        <v>60</v>
      </c>
      <c r="H32" s="9" t="s">
        <v>60</v>
      </c>
      <c r="I32" s="9" t="s">
        <v>60</v>
      </c>
      <c r="J32" s="9" t="s">
        <v>60</v>
      </c>
      <c r="K32" s="9" t="s">
        <v>60</v>
      </c>
      <c r="L32" s="9" t="s">
        <v>60</v>
      </c>
      <c r="M32" s="9" t="s">
        <v>60</v>
      </c>
      <c r="N32" s="9" t="s">
        <v>60</v>
      </c>
      <c r="O32" s="9" t="s">
        <v>60</v>
      </c>
      <c r="P32" s="9" t="s">
        <v>60</v>
      </c>
      <c r="Q32" s="9" t="s">
        <v>60</v>
      </c>
      <c r="R32" s="9" t="s">
        <v>60</v>
      </c>
      <c r="S32" s="9" t="s">
        <v>60</v>
      </c>
      <c r="T32" s="9" t="s">
        <v>60</v>
      </c>
      <c r="U32" s="9" t="s">
        <v>60</v>
      </c>
      <c r="V32" s="9" t="s">
        <v>60</v>
      </c>
    </row>
    <row r="33" spans="1:22" ht="15" thickBot="1" x14ac:dyDescent="0.3">
      <c r="A33" s="39" t="s">
        <v>42</v>
      </c>
      <c r="B33" s="9" t="s">
        <v>60</v>
      </c>
      <c r="C33" s="9" t="s">
        <v>60</v>
      </c>
      <c r="D33" s="9" t="s">
        <v>60</v>
      </c>
      <c r="E33" s="9" t="s">
        <v>60</v>
      </c>
      <c r="F33" s="9" t="s">
        <v>60</v>
      </c>
      <c r="G33" s="9" t="s">
        <v>60</v>
      </c>
      <c r="H33" s="9" t="s">
        <v>60</v>
      </c>
      <c r="I33" s="9" t="s">
        <v>60</v>
      </c>
      <c r="J33" s="9" t="s">
        <v>60</v>
      </c>
      <c r="K33" s="9" t="s">
        <v>60</v>
      </c>
      <c r="L33" s="9" t="s">
        <v>60</v>
      </c>
      <c r="M33" s="9" t="s">
        <v>60</v>
      </c>
      <c r="N33" s="9" t="s">
        <v>60</v>
      </c>
      <c r="O33" s="9" t="s">
        <v>60</v>
      </c>
      <c r="P33" s="9" t="s">
        <v>60</v>
      </c>
      <c r="Q33" s="9" t="s">
        <v>60</v>
      </c>
      <c r="R33" s="9" t="s">
        <v>60</v>
      </c>
      <c r="S33" s="9" t="s">
        <v>60</v>
      </c>
      <c r="T33" s="9" t="s">
        <v>60</v>
      </c>
      <c r="U33" s="9" t="s">
        <v>60</v>
      </c>
      <c r="V33" s="9" t="s">
        <v>60</v>
      </c>
    </row>
    <row r="34" spans="1:22" ht="15" thickBot="1" x14ac:dyDescent="0.3">
      <c r="A34" s="136">
        <v>2008</v>
      </c>
      <c r="B34" s="135" t="s">
        <v>110</v>
      </c>
      <c r="C34" s="135" t="s">
        <v>111</v>
      </c>
      <c r="D34" s="135" t="s">
        <v>112</v>
      </c>
      <c r="E34" s="135" t="s">
        <v>113</v>
      </c>
      <c r="F34" s="135" t="s">
        <v>114</v>
      </c>
      <c r="G34" s="135" t="s">
        <v>145</v>
      </c>
      <c r="H34" s="135" t="s">
        <v>115</v>
      </c>
      <c r="I34" s="135" t="s">
        <v>116</v>
      </c>
      <c r="J34" s="135" t="s">
        <v>117</v>
      </c>
      <c r="K34" s="135" t="s">
        <v>118</v>
      </c>
      <c r="L34" s="135" t="s">
        <v>119</v>
      </c>
      <c r="M34" s="135" t="s">
        <v>120</v>
      </c>
      <c r="N34" s="135" t="s">
        <v>121</v>
      </c>
      <c r="O34" s="135" t="s">
        <v>122</v>
      </c>
      <c r="P34" s="135" t="s">
        <v>123</v>
      </c>
      <c r="Q34" s="135" t="s">
        <v>124</v>
      </c>
      <c r="R34" s="135" t="s">
        <v>125</v>
      </c>
      <c r="S34" s="135" t="s">
        <v>126</v>
      </c>
      <c r="T34" s="135" t="s">
        <v>149</v>
      </c>
      <c r="U34" s="135" t="s">
        <v>127</v>
      </c>
      <c r="V34" s="135" t="s">
        <v>128</v>
      </c>
    </row>
    <row r="35" spans="1:22" ht="14.25" x14ac:dyDescent="0.25">
      <c r="A35" s="91" t="s">
        <v>173</v>
      </c>
      <c r="B35" s="9" t="s">
        <v>60</v>
      </c>
      <c r="C35" s="9" t="s">
        <v>60</v>
      </c>
      <c r="D35" s="9" t="s">
        <v>60</v>
      </c>
      <c r="E35" s="9" t="s">
        <v>60</v>
      </c>
      <c r="F35" s="9" t="s">
        <v>60</v>
      </c>
      <c r="G35" s="9" t="s">
        <v>60</v>
      </c>
      <c r="H35" s="9" t="s">
        <v>60</v>
      </c>
      <c r="I35" s="9" t="s">
        <v>60</v>
      </c>
      <c r="J35" s="9" t="s">
        <v>60</v>
      </c>
      <c r="K35" s="9" t="s">
        <v>60</v>
      </c>
      <c r="L35" s="9" t="s">
        <v>60</v>
      </c>
      <c r="M35" s="9" t="s">
        <v>60</v>
      </c>
      <c r="N35" s="9" t="s">
        <v>60</v>
      </c>
      <c r="O35" s="9" t="s">
        <v>60</v>
      </c>
      <c r="P35" s="9" t="s">
        <v>60</v>
      </c>
      <c r="Q35" s="9" t="s">
        <v>60</v>
      </c>
      <c r="R35" s="9" t="s">
        <v>60</v>
      </c>
      <c r="S35" s="9" t="s">
        <v>60</v>
      </c>
      <c r="T35" s="9" t="s">
        <v>60</v>
      </c>
      <c r="U35" s="9" t="s">
        <v>60</v>
      </c>
      <c r="V35" s="9" t="s">
        <v>60</v>
      </c>
    </row>
    <row r="36" spans="1:22" ht="14.25" x14ac:dyDescent="0.25">
      <c r="A36" s="92" t="s">
        <v>174</v>
      </c>
      <c r="B36" s="9" t="s">
        <v>60</v>
      </c>
      <c r="C36" s="9" t="s">
        <v>60</v>
      </c>
      <c r="D36" s="9" t="s">
        <v>60</v>
      </c>
      <c r="E36" s="9" t="s">
        <v>60</v>
      </c>
      <c r="F36" s="9" t="s">
        <v>60</v>
      </c>
      <c r="G36" s="9" t="s">
        <v>60</v>
      </c>
      <c r="H36" s="9" t="s">
        <v>60</v>
      </c>
      <c r="I36" s="9" t="s">
        <v>60</v>
      </c>
      <c r="J36" s="9" t="s">
        <v>60</v>
      </c>
      <c r="K36" s="9" t="s">
        <v>60</v>
      </c>
      <c r="L36" s="9" t="s">
        <v>60</v>
      </c>
      <c r="M36" s="9" t="s">
        <v>60</v>
      </c>
      <c r="N36" s="9" t="s">
        <v>60</v>
      </c>
      <c r="O36" s="9" t="s">
        <v>60</v>
      </c>
      <c r="P36" s="9" t="s">
        <v>60</v>
      </c>
      <c r="Q36" s="9" t="s">
        <v>60</v>
      </c>
      <c r="R36" s="9" t="s">
        <v>60</v>
      </c>
      <c r="S36" s="9" t="s">
        <v>60</v>
      </c>
      <c r="T36" s="9" t="s">
        <v>60</v>
      </c>
      <c r="U36" s="9" t="s">
        <v>60</v>
      </c>
      <c r="V36" s="9" t="s">
        <v>60</v>
      </c>
    </row>
    <row r="37" spans="1:22" ht="15" thickBot="1" x14ac:dyDescent="0.3">
      <c r="A37" s="39" t="s">
        <v>42</v>
      </c>
      <c r="B37" s="9" t="s">
        <v>60</v>
      </c>
      <c r="C37" s="9" t="s">
        <v>60</v>
      </c>
      <c r="D37" s="9" t="s">
        <v>60</v>
      </c>
      <c r="E37" s="9" t="s">
        <v>60</v>
      </c>
      <c r="F37" s="9" t="s">
        <v>60</v>
      </c>
      <c r="G37" s="9" t="s">
        <v>60</v>
      </c>
      <c r="H37" s="9" t="s">
        <v>60</v>
      </c>
      <c r="I37" s="9" t="s">
        <v>60</v>
      </c>
      <c r="J37" s="9" t="s">
        <v>60</v>
      </c>
      <c r="K37" s="9" t="s">
        <v>60</v>
      </c>
      <c r="L37" s="9" t="s">
        <v>60</v>
      </c>
      <c r="M37" s="9" t="s">
        <v>60</v>
      </c>
      <c r="N37" s="9" t="s">
        <v>60</v>
      </c>
      <c r="O37" s="9" t="s">
        <v>60</v>
      </c>
      <c r="P37" s="9" t="s">
        <v>60</v>
      </c>
      <c r="Q37" s="9" t="s">
        <v>60</v>
      </c>
      <c r="R37" s="9" t="s">
        <v>60</v>
      </c>
      <c r="S37" s="9" t="s">
        <v>60</v>
      </c>
      <c r="T37" s="9" t="s">
        <v>60</v>
      </c>
      <c r="U37" s="9" t="s">
        <v>60</v>
      </c>
      <c r="V37" s="9" t="s">
        <v>60</v>
      </c>
    </row>
    <row r="38" spans="1:22" ht="15" thickBot="1" x14ac:dyDescent="0.3">
      <c r="A38" s="134">
        <v>2007</v>
      </c>
      <c r="B38" s="135" t="s">
        <v>110</v>
      </c>
      <c r="C38" s="135" t="s">
        <v>111</v>
      </c>
      <c r="D38" s="135" t="s">
        <v>112</v>
      </c>
      <c r="E38" s="135" t="s">
        <v>113</v>
      </c>
      <c r="F38" s="135" t="s">
        <v>114</v>
      </c>
      <c r="G38" s="135" t="s">
        <v>145</v>
      </c>
      <c r="H38" s="135" t="s">
        <v>115</v>
      </c>
      <c r="I38" s="135" t="s">
        <v>116</v>
      </c>
      <c r="J38" s="135" t="s">
        <v>117</v>
      </c>
      <c r="K38" s="135" t="s">
        <v>118</v>
      </c>
      <c r="L38" s="135" t="s">
        <v>119</v>
      </c>
      <c r="M38" s="135" t="s">
        <v>120</v>
      </c>
      <c r="N38" s="135" t="s">
        <v>121</v>
      </c>
      <c r="O38" s="135" t="s">
        <v>122</v>
      </c>
      <c r="P38" s="135" t="s">
        <v>123</v>
      </c>
      <c r="Q38" s="135" t="s">
        <v>124</v>
      </c>
      <c r="R38" s="135" t="s">
        <v>125</v>
      </c>
      <c r="S38" s="135" t="s">
        <v>126</v>
      </c>
      <c r="T38" s="135" t="s">
        <v>149</v>
      </c>
      <c r="U38" s="135" t="s">
        <v>127</v>
      </c>
      <c r="V38" s="135" t="s">
        <v>128</v>
      </c>
    </row>
    <row r="39" spans="1:22" ht="14.25" x14ac:dyDescent="0.25">
      <c r="A39" s="91" t="s">
        <v>173</v>
      </c>
      <c r="B39" s="9" t="s">
        <v>60</v>
      </c>
      <c r="C39" s="9" t="s">
        <v>60</v>
      </c>
      <c r="D39" s="9" t="s">
        <v>60</v>
      </c>
      <c r="E39" s="9" t="s">
        <v>60</v>
      </c>
      <c r="F39" s="9" t="s">
        <v>60</v>
      </c>
      <c r="G39" s="9" t="s">
        <v>60</v>
      </c>
      <c r="H39" s="9" t="s">
        <v>60</v>
      </c>
      <c r="I39" s="9" t="s">
        <v>60</v>
      </c>
      <c r="J39" s="9" t="s">
        <v>60</v>
      </c>
      <c r="K39" s="9" t="s">
        <v>60</v>
      </c>
      <c r="L39" s="9" t="s">
        <v>60</v>
      </c>
      <c r="M39" s="9" t="s">
        <v>60</v>
      </c>
      <c r="N39" s="9" t="s">
        <v>60</v>
      </c>
      <c r="O39" s="9" t="s">
        <v>60</v>
      </c>
      <c r="P39" s="9" t="s">
        <v>60</v>
      </c>
      <c r="Q39" s="9" t="s">
        <v>60</v>
      </c>
      <c r="R39" s="9" t="s">
        <v>60</v>
      </c>
      <c r="S39" s="9" t="s">
        <v>60</v>
      </c>
      <c r="T39" s="9" t="s">
        <v>60</v>
      </c>
      <c r="U39" s="9" t="s">
        <v>60</v>
      </c>
      <c r="V39" s="9" t="s">
        <v>60</v>
      </c>
    </row>
    <row r="40" spans="1:22" ht="14.25" x14ac:dyDescent="0.25">
      <c r="A40" s="92" t="s">
        <v>174</v>
      </c>
      <c r="B40" s="9" t="s">
        <v>60</v>
      </c>
      <c r="C40" s="9" t="s">
        <v>60</v>
      </c>
      <c r="D40" s="9" t="s">
        <v>60</v>
      </c>
      <c r="E40" s="9" t="s">
        <v>60</v>
      </c>
      <c r="F40" s="9" t="s">
        <v>60</v>
      </c>
      <c r="G40" s="9" t="s">
        <v>60</v>
      </c>
      <c r="H40" s="9" t="s">
        <v>60</v>
      </c>
      <c r="I40" s="9" t="s">
        <v>60</v>
      </c>
      <c r="J40" s="9" t="s">
        <v>60</v>
      </c>
      <c r="K40" s="9" t="s">
        <v>60</v>
      </c>
      <c r="L40" s="9" t="s">
        <v>60</v>
      </c>
      <c r="M40" s="9" t="s">
        <v>60</v>
      </c>
      <c r="N40" s="9" t="s">
        <v>60</v>
      </c>
      <c r="O40" s="9" t="s">
        <v>60</v>
      </c>
      <c r="P40" s="9" t="s">
        <v>60</v>
      </c>
      <c r="Q40" s="9" t="s">
        <v>60</v>
      </c>
      <c r="R40" s="9" t="s">
        <v>60</v>
      </c>
      <c r="S40" s="9" t="s">
        <v>60</v>
      </c>
      <c r="T40" s="9" t="s">
        <v>60</v>
      </c>
      <c r="U40" s="9" t="s">
        <v>60</v>
      </c>
      <c r="V40" s="9" t="s">
        <v>60</v>
      </c>
    </row>
    <row r="41" spans="1:22" ht="15" thickBot="1" x14ac:dyDescent="0.3">
      <c r="A41" s="39" t="s">
        <v>42</v>
      </c>
      <c r="B41" s="9" t="s">
        <v>60</v>
      </c>
      <c r="C41" s="9" t="s">
        <v>60</v>
      </c>
      <c r="D41" s="9" t="s">
        <v>60</v>
      </c>
      <c r="E41" s="9" t="s">
        <v>60</v>
      </c>
      <c r="F41" s="9" t="s">
        <v>60</v>
      </c>
      <c r="G41" s="9" t="s">
        <v>60</v>
      </c>
      <c r="H41" s="9" t="s">
        <v>60</v>
      </c>
      <c r="I41" s="9" t="s">
        <v>60</v>
      </c>
      <c r="J41" s="9" t="s">
        <v>60</v>
      </c>
      <c r="K41" s="9" t="s">
        <v>60</v>
      </c>
      <c r="L41" s="9" t="s">
        <v>60</v>
      </c>
      <c r="M41" s="9" t="s">
        <v>60</v>
      </c>
      <c r="N41" s="9" t="s">
        <v>60</v>
      </c>
      <c r="O41" s="9" t="s">
        <v>60</v>
      </c>
      <c r="P41" s="9" t="s">
        <v>60</v>
      </c>
      <c r="Q41" s="9" t="s">
        <v>60</v>
      </c>
      <c r="R41" s="9" t="s">
        <v>60</v>
      </c>
      <c r="S41" s="9" t="s">
        <v>60</v>
      </c>
      <c r="T41" s="9" t="s">
        <v>60</v>
      </c>
      <c r="U41" s="9" t="s">
        <v>60</v>
      </c>
      <c r="V41" s="9" t="s">
        <v>60</v>
      </c>
    </row>
    <row r="42" spans="1:22" ht="15" thickBot="1" x14ac:dyDescent="0.3">
      <c r="A42" s="134">
        <v>2006</v>
      </c>
      <c r="B42" s="135" t="s">
        <v>110</v>
      </c>
      <c r="C42" s="135" t="s">
        <v>111</v>
      </c>
      <c r="D42" s="135" t="s">
        <v>112</v>
      </c>
      <c r="E42" s="135" t="s">
        <v>113</v>
      </c>
      <c r="F42" s="135" t="s">
        <v>114</v>
      </c>
      <c r="G42" s="135" t="s">
        <v>145</v>
      </c>
      <c r="H42" s="135" t="s">
        <v>115</v>
      </c>
      <c r="I42" s="135" t="s">
        <v>116</v>
      </c>
      <c r="J42" s="135" t="s">
        <v>117</v>
      </c>
      <c r="K42" s="135" t="s">
        <v>118</v>
      </c>
      <c r="L42" s="135" t="s">
        <v>119</v>
      </c>
      <c r="M42" s="135" t="s">
        <v>120</v>
      </c>
      <c r="N42" s="135" t="s">
        <v>121</v>
      </c>
      <c r="O42" s="135" t="s">
        <v>122</v>
      </c>
      <c r="P42" s="135" t="s">
        <v>123</v>
      </c>
      <c r="Q42" s="135" t="s">
        <v>124</v>
      </c>
      <c r="R42" s="135" t="s">
        <v>125</v>
      </c>
      <c r="S42" s="135" t="s">
        <v>126</v>
      </c>
      <c r="T42" s="135" t="s">
        <v>149</v>
      </c>
      <c r="U42" s="135" t="s">
        <v>127</v>
      </c>
      <c r="V42" s="135" t="s">
        <v>128</v>
      </c>
    </row>
    <row r="43" spans="1:22" ht="14.25" x14ac:dyDescent="0.25">
      <c r="A43" s="91" t="s">
        <v>173</v>
      </c>
      <c r="B43" s="9" t="s">
        <v>60</v>
      </c>
      <c r="C43" s="9" t="s">
        <v>60</v>
      </c>
      <c r="D43" s="9" t="s">
        <v>60</v>
      </c>
      <c r="E43" s="9" t="s">
        <v>60</v>
      </c>
      <c r="F43" s="9" t="s">
        <v>60</v>
      </c>
      <c r="G43" s="9" t="s">
        <v>60</v>
      </c>
      <c r="H43" s="9" t="s">
        <v>60</v>
      </c>
      <c r="I43" s="9" t="s">
        <v>60</v>
      </c>
      <c r="J43" s="9" t="s">
        <v>60</v>
      </c>
      <c r="K43" s="9" t="s">
        <v>60</v>
      </c>
      <c r="L43" s="9" t="s">
        <v>60</v>
      </c>
      <c r="M43" s="9" t="s">
        <v>60</v>
      </c>
      <c r="N43" s="9" t="s">
        <v>60</v>
      </c>
      <c r="O43" s="9" t="s">
        <v>60</v>
      </c>
      <c r="P43" s="9" t="s">
        <v>60</v>
      </c>
      <c r="Q43" s="9" t="s">
        <v>60</v>
      </c>
      <c r="R43" s="9" t="s">
        <v>60</v>
      </c>
      <c r="S43" s="9" t="s">
        <v>60</v>
      </c>
      <c r="T43" s="9" t="s">
        <v>60</v>
      </c>
      <c r="U43" s="9" t="s">
        <v>60</v>
      </c>
      <c r="V43" s="9" t="s">
        <v>60</v>
      </c>
    </row>
    <row r="44" spans="1:22" ht="14.25" x14ac:dyDescent="0.25">
      <c r="A44" s="92" t="s">
        <v>174</v>
      </c>
      <c r="B44" s="9" t="s">
        <v>60</v>
      </c>
      <c r="C44" s="9" t="s">
        <v>60</v>
      </c>
      <c r="D44" s="9" t="s">
        <v>60</v>
      </c>
      <c r="E44" s="9" t="s">
        <v>60</v>
      </c>
      <c r="F44" s="9" t="s">
        <v>60</v>
      </c>
      <c r="G44" s="9" t="s">
        <v>60</v>
      </c>
      <c r="H44" s="9" t="s">
        <v>60</v>
      </c>
      <c r="I44" s="9" t="s">
        <v>60</v>
      </c>
      <c r="J44" s="9" t="s">
        <v>60</v>
      </c>
      <c r="K44" s="9" t="s">
        <v>60</v>
      </c>
      <c r="L44" s="9" t="s">
        <v>60</v>
      </c>
      <c r="M44" s="9" t="s">
        <v>60</v>
      </c>
      <c r="N44" s="9" t="s">
        <v>60</v>
      </c>
      <c r="O44" s="9" t="s">
        <v>60</v>
      </c>
      <c r="P44" s="9" t="s">
        <v>60</v>
      </c>
      <c r="Q44" s="9" t="s">
        <v>60</v>
      </c>
      <c r="R44" s="9" t="s">
        <v>60</v>
      </c>
      <c r="S44" s="9" t="s">
        <v>60</v>
      </c>
      <c r="T44" s="9" t="s">
        <v>60</v>
      </c>
      <c r="U44" s="9" t="s">
        <v>60</v>
      </c>
      <c r="V44" s="9" t="s">
        <v>60</v>
      </c>
    </row>
    <row r="45" spans="1:22" ht="15" thickBot="1" x14ac:dyDescent="0.3">
      <c r="A45" s="39" t="s">
        <v>42</v>
      </c>
      <c r="B45" s="9" t="s">
        <v>60</v>
      </c>
      <c r="C45" s="9" t="s">
        <v>60</v>
      </c>
      <c r="D45" s="9" t="s">
        <v>60</v>
      </c>
      <c r="E45" s="9" t="s">
        <v>60</v>
      </c>
      <c r="F45" s="9" t="s">
        <v>60</v>
      </c>
      <c r="G45" s="9" t="s">
        <v>60</v>
      </c>
      <c r="H45" s="9" t="s">
        <v>60</v>
      </c>
      <c r="I45" s="9" t="s">
        <v>60</v>
      </c>
      <c r="J45" s="9" t="s">
        <v>60</v>
      </c>
      <c r="K45" s="9" t="s">
        <v>60</v>
      </c>
      <c r="L45" s="9" t="s">
        <v>60</v>
      </c>
      <c r="M45" s="9" t="s">
        <v>60</v>
      </c>
      <c r="N45" s="9" t="s">
        <v>60</v>
      </c>
      <c r="O45" s="9" t="s">
        <v>60</v>
      </c>
      <c r="P45" s="9" t="s">
        <v>60</v>
      </c>
      <c r="Q45" s="9" t="s">
        <v>60</v>
      </c>
      <c r="R45" s="9" t="s">
        <v>60</v>
      </c>
      <c r="S45" s="9" t="s">
        <v>60</v>
      </c>
      <c r="T45" s="9" t="s">
        <v>60</v>
      </c>
      <c r="U45" s="9" t="s">
        <v>60</v>
      </c>
      <c r="V45" s="9" t="s">
        <v>60</v>
      </c>
    </row>
    <row r="47" spans="1:22" ht="14.25" thickBot="1" x14ac:dyDescent="0.3">
      <c r="A47" s="183" t="s">
        <v>140</v>
      </c>
      <c r="B47" s="183"/>
      <c r="C47" s="183"/>
      <c r="D47" s="34"/>
      <c r="F47" s="183" t="s">
        <v>141</v>
      </c>
      <c r="G47" s="183"/>
      <c r="H47" s="183"/>
      <c r="I47" s="183"/>
      <c r="J47" s="183"/>
      <c r="K47" s="183"/>
    </row>
    <row r="48" spans="1:22" ht="15" thickBot="1" x14ac:dyDescent="0.3">
      <c r="A48" s="136">
        <v>2019</v>
      </c>
      <c r="B48" s="135" t="s">
        <v>129</v>
      </c>
      <c r="C48" s="135" t="s">
        <v>130</v>
      </c>
      <c r="F48" s="136">
        <v>2019</v>
      </c>
      <c r="G48" s="147" t="s">
        <v>131</v>
      </c>
      <c r="H48" s="147" t="s">
        <v>132</v>
      </c>
      <c r="I48" s="147" t="s">
        <v>133</v>
      </c>
      <c r="J48" s="147" t="s">
        <v>134</v>
      </c>
      <c r="K48" s="147" t="s">
        <v>135</v>
      </c>
    </row>
    <row r="49" spans="1:11" ht="14.25" x14ac:dyDescent="0.25">
      <c r="A49" s="91" t="s">
        <v>173</v>
      </c>
      <c r="B49" s="9">
        <v>0.49507700075738448</v>
      </c>
      <c r="C49" s="9">
        <v>0.49577647823261856</v>
      </c>
      <c r="F49" s="91" t="s">
        <v>173</v>
      </c>
      <c r="G49" s="9">
        <v>0.46718749999999998</v>
      </c>
      <c r="H49" s="9">
        <v>0.5285592497868713</v>
      </c>
      <c r="I49" s="9">
        <v>0.47904940587867417</v>
      </c>
      <c r="J49" s="9">
        <v>0.47498075442648191</v>
      </c>
      <c r="K49" s="9">
        <v>0.50097370983446932</v>
      </c>
    </row>
    <row r="50" spans="1:11" ht="14.25" x14ac:dyDescent="0.25">
      <c r="A50" s="92" t="s">
        <v>174</v>
      </c>
      <c r="B50" s="9">
        <v>0.47563746528654383</v>
      </c>
      <c r="C50" s="9">
        <v>0.4752003465453758</v>
      </c>
      <c r="F50" s="92" t="s">
        <v>174</v>
      </c>
      <c r="G50" s="9">
        <v>0.49843749999999998</v>
      </c>
      <c r="H50" s="9">
        <v>0.44586530264279622</v>
      </c>
      <c r="I50" s="9">
        <v>0.4896810506566604</v>
      </c>
      <c r="J50" s="9">
        <v>0.49345650500384913</v>
      </c>
      <c r="K50" s="9">
        <v>0.47224926971762415</v>
      </c>
    </row>
    <row r="51" spans="1:11" ht="15" thickBot="1" x14ac:dyDescent="0.3">
      <c r="A51" s="39" t="s">
        <v>42</v>
      </c>
      <c r="B51" s="10">
        <f>100%-SUM(B49:B50)</f>
        <v>2.9285533956071697E-2</v>
      </c>
      <c r="C51" s="10">
        <f>100%-SUM(C49:C50)</f>
        <v>2.9023175222005593E-2</v>
      </c>
      <c r="F51" s="39" t="s">
        <v>42</v>
      </c>
      <c r="G51" s="10">
        <f>100%-SUM(G49:G50)</f>
        <v>3.4375000000000044E-2</v>
      </c>
      <c r="H51" s="10">
        <f>100%-SUM(H49:H50)</f>
        <v>2.5575447570332477E-2</v>
      </c>
      <c r="I51" s="10">
        <f t="shared" ref="I51:K51" si="5">100%-SUM(I49:I50)</f>
        <v>3.1269543464665484E-2</v>
      </c>
      <c r="J51" s="10">
        <f t="shared" si="5"/>
        <v>3.1562740569669012E-2</v>
      </c>
      <c r="K51" s="10">
        <f t="shared" si="5"/>
        <v>2.677702044790653E-2</v>
      </c>
    </row>
    <row r="52" spans="1:11" ht="15" thickBot="1" x14ac:dyDescent="0.3">
      <c r="A52" s="136">
        <v>2017</v>
      </c>
      <c r="B52" s="135" t="s">
        <v>129</v>
      </c>
      <c r="C52" s="135" t="s">
        <v>130</v>
      </c>
      <c r="F52" s="136">
        <v>2017</v>
      </c>
      <c r="G52" s="147" t="s">
        <v>131</v>
      </c>
      <c r="H52" s="147" t="s">
        <v>132</v>
      </c>
      <c r="I52" s="147" t="s">
        <v>133</v>
      </c>
      <c r="J52" s="147" t="s">
        <v>134</v>
      </c>
      <c r="K52" s="147" t="s">
        <v>135</v>
      </c>
    </row>
    <row r="53" spans="1:11" ht="14.25" x14ac:dyDescent="0.25">
      <c r="A53" s="91" t="s">
        <v>173</v>
      </c>
      <c r="B53" s="9">
        <v>0.5227436823104693</v>
      </c>
      <c r="C53" s="9">
        <v>0.53584672435105063</v>
      </c>
      <c r="F53" s="91" t="s">
        <v>173</v>
      </c>
      <c r="G53" s="9">
        <v>0.54756380510440839</v>
      </c>
      <c r="H53" s="9">
        <v>0.57279236276849643</v>
      </c>
      <c r="I53" s="9">
        <v>0.5058139534883721</v>
      </c>
      <c r="J53" s="9">
        <v>0.5</v>
      </c>
      <c r="K53" s="9">
        <v>0.50645994832041341</v>
      </c>
    </row>
    <row r="54" spans="1:11" ht="14.25" x14ac:dyDescent="0.25">
      <c r="A54" s="92" t="s">
        <v>174</v>
      </c>
      <c r="B54" s="9">
        <v>0.43537906137184118</v>
      </c>
      <c r="C54" s="9">
        <v>0.4320148331273177</v>
      </c>
      <c r="F54" s="92" t="s">
        <v>174</v>
      </c>
      <c r="G54" s="9">
        <v>0.42459396751740142</v>
      </c>
      <c r="H54" s="9">
        <v>0.40453460620525061</v>
      </c>
      <c r="I54" s="9">
        <v>0.46124031007751937</v>
      </c>
      <c r="J54" s="9">
        <v>0.4572072072072072</v>
      </c>
      <c r="K54" s="9">
        <v>0.43798449612403106</v>
      </c>
    </row>
    <row r="55" spans="1:11" ht="15" thickBot="1" x14ac:dyDescent="0.3">
      <c r="A55" s="39" t="s">
        <v>42</v>
      </c>
      <c r="B55" s="10">
        <f>100%-SUM(B53:B54)</f>
        <v>4.187725631768946E-2</v>
      </c>
      <c r="C55" s="10">
        <f>100%-SUM(C53:C54)</f>
        <v>3.2138442521631672E-2</v>
      </c>
      <c r="F55" s="39" t="s">
        <v>42</v>
      </c>
      <c r="G55" s="10">
        <f>100%-SUM(G53:G54)</f>
        <v>2.7842227378190199E-2</v>
      </c>
      <c r="H55" s="10">
        <f>100%-SUM(H53:H54)</f>
        <v>2.2673031026252954E-2</v>
      </c>
      <c r="I55" s="10">
        <f t="shared" ref="I55:K55" si="6">100%-SUM(I53:I54)</f>
        <v>3.2945736434108586E-2</v>
      </c>
      <c r="J55" s="10">
        <f t="shared" si="6"/>
        <v>4.27927927927928E-2</v>
      </c>
      <c r="K55" s="10">
        <f t="shared" si="6"/>
        <v>5.555555555555558E-2</v>
      </c>
    </row>
    <row r="56" spans="1:11" ht="15" thickBot="1" x14ac:dyDescent="0.3">
      <c r="A56" s="136">
        <v>2016</v>
      </c>
      <c r="B56" s="135" t="s">
        <v>129</v>
      </c>
      <c r="C56" s="135" t="s">
        <v>130</v>
      </c>
      <c r="F56" s="136">
        <v>2016</v>
      </c>
      <c r="G56" s="147" t="s">
        <v>136</v>
      </c>
      <c r="H56" s="147" t="s">
        <v>132</v>
      </c>
      <c r="I56" s="147" t="s">
        <v>133</v>
      </c>
      <c r="J56" s="147" t="s">
        <v>134</v>
      </c>
      <c r="K56" s="147" t="s">
        <v>135</v>
      </c>
    </row>
    <row r="57" spans="1:11" ht="14.25" x14ac:dyDescent="0.25">
      <c r="A57" s="91" t="s">
        <v>173</v>
      </c>
      <c r="B57" s="9">
        <v>0.52213305720942271</v>
      </c>
      <c r="C57" s="9">
        <v>0.54911191953777017</v>
      </c>
      <c r="F57" s="91" t="s">
        <v>173</v>
      </c>
      <c r="G57" s="9">
        <v>0.54218635363169476</v>
      </c>
      <c r="H57" s="9">
        <v>0.58958068614993642</v>
      </c>
      <c r="I57" s="9">
        <v>0.50877192982456143</v>
      </c>
      <c r="J57" s="9">
        <v>0.48528099910793931</v>
      </c>
      <c r="K57" s="9">
        <v>0.52337786259541985</v>
      </c>
    </row>
    <row r="58" spans="1:11" ht="14.25" x14ac:dyDescent="0.25">
      <c r="A58" s="92" t="s">
        <v>174</v>
      </c>
      <c r="B58" s="9">
        <v>0.44421434118560704</v>
      </c>
      <c r="C58" s="9">
        <v>0.4115129467151723</v>
      </c>
      <c r="F58" s="92" t="s">
        <v>174</v>
      </c>
      <c r="G58" s="9">
        <v>0.41672780630961115</v>
      </c>
      <c r="H58" s="9">
        <v>0.38204150783566282</v>
      </c>
      <c r="I58" s="9">
        <v>0.4592731829573935</v>
      </c>
      <c r="J58" s="9">
        <v>0.46922390722569135</v>
      </c>
      <c r="K58" s="9">
        <v>0.43416030534351147</v>
      </c>
    </row>
    <row r="59" spans="1:11" ht="15" thickBot="1" x14ac:dyDescent="0.3">
      <c r="A59" s="39" t="s">
        <v>42</v>
      </c>
      <c r="B59" s="10">
        <f>100%-SUM(B57:B58)</f>
        <v>3.36526016049703E-2</v>
      </c>
      <c r="C59" s="10">
        <f>100%-SUM(C57:C58)</f>
        <v>3.9375133747057589E-2</v>
      </c>
      <c r="F59" s="39" t="s">
        <v>42</v>
      </c>
      <c r="G59" s="10">
        <f>100%-SUM(G57:G58)</f>
        <v>4.108584005869409E-2</v>
      </c>
      <c r="H59" s="10">
        <f>100%-SUM(H57:H58)</f>
        <v>2.8377806014400764E-2</v>
      </c>
      <c r="I59" s="10">
        <f t="shared" ref="I59" si="7">100%-SUM(I57:I58)</f>
        <v>3.1954887218045069E-2</v>
      </c>
      <c r="J59" s="10">
        <f t="shared" ref="J59" si="8">100%-SUM(J57:J58)</f>
        <v>4.5495093666369391E-2</v>
      </c>
      <c r="K59" s="10">
        <f t="shared" ref="K59" si="9">100%-SUM(K57:K58)</f>
        <v>4.2461832061068683E-2</v>
      </c>
    </row>
    <row r="60" spans="1:11" ht="15" thickBot="1" x14ac:dyDescent="0.3">
      <c r="A60" s="136">
        <v>2014</v>
      </c>
      <c r="B60" s="135" t="s">
        <v>129</v>
      </c>
      <c r="C60" s="135" t="s">
        <v>130</v>
      </c>
      <c r="F60" s="136">
        <v>2014</v>
      </c>
      <c r="G60" s="147" t="s">
        <v>136</v>
      </c>
      <c r="H60" s="147" t="s">
        <v>132</v>
      </c>
      <c r="I60" s="147" t="s">
        <v>133</v>
      </c>
      <c r="J60" s="147" t="s">
        <v>134</v>
      </c>
      <c r="K60" s="147" t="s">
        <v>135</v>
      </c>
    </row>
    <row r="61" spans="1:11" ht="14.25" x14ac:dyDescent="0.25">
      <c r="A61" s="91" t="s">
        <v>173</v>
      </c>
      <c r="B61" s="9">
        <v>0.37264957264957266</v>
      </c>
      <c r="C61" s="9">
        <v>0.4</v>
      </c>
      <c r="F61" s="91" t="s">
        <v>173</v>
      </c>
      <c r="G61" s="9">
        <v>0.4390243902439025</v>
      </c>
      <c r="H61" s="9">
        <v>0.41777188328912468</v>
      </c>
      <c r="I61" s="9">
        <v>0.38409090909090904</v>
      </c>
      <c r="J61" s="9">
        <v>0.35913312693498445</v>
      </c>
      <c r="K61" s="9">
        <v>0.32246376811594202</v>
      </c>
    </row>
    <row r="62" spans="1:11" ht="14.25" x14ac:dyDescent="0.25">
      <c r="A62" s="92" t="s">
        <v>174</v>
      </c>
      <c r="B62" s="9">
        <v>0.61196581196581201</v>
      </c>
      <c r="C62" s="9">
        <v>0.58888888888888891</v>
      </c>
      <c r="F62" s="92" t="s">
        <v>174</v>
      </c>
      <c r="G62" s="9">
        <v>0.54545454545454541</v>
      </c>
      <c r="H62" s="9">
        <v>0.56896551724137934</v>
      </c>
      <c r="I62" s="9">
        <v>0.59772727272727277</v>
      </c>
      <c r="J62" s="9">
        <v>0.6346749226006192</v>
      </c>
      <c r="K62" s="9">
        <v>0.66666666666666652</v>
      </c>
    </row>
    <row r="63" spans="1:11" ht="15" thickBot="1" x14ac:dyDescent="0.3">
      <c r="A63" s="39" t="s">
        <v>42</v>
      </c>
      <c r="B63" s="10">
        <f>100%-SUM(B61:B62)</f>
        <v>1.538461538461533E-2</v>
      </c>
      <c r="C63" s="10">
        <f>100%-SUM(C61:C62)</f>
        <v>1.1111111111111072E-2</v>
      </c>
      <c r="F63" s="39" t="s">
        <v>42</v>
      </c>
      <c r="G63" s="10">
        <f>100%-SUM(G61:G62)</f>
        <v>1.552106430155209E-2</v>
      </c>
      <c r="H63" s="10">
        <f>100%-SUM(H61:H62)</f>
        <v>1.3262599469495928E-2</v>
      </c>
      <c r="I63" s="10">
        <f t="shared" ref="I63" si="10">100%-SUM(I61:I62)</f>
        <v>1.8181818181818188E-2</v>
      </c>
      <c r="J63" s="10">
        <f t="shared" ref="J63" si="11">100%-SUM(J61:J62)</f>
        <v>6.1919504643963563E-3</v>
      </c>
      <c r="K63" s="10">
        <f t="shared" ref="K63" si="12">100%-SUM(K61:K62)</f>
        <v>1.0869565217391464E-2</v>
      </c>
    </row>
    <row r="64" spans="1:11" ht="15" thickBot="1" x14ac:dyDescent="0.3">
      <c r="A64" s="136">
        <v>2012</v>
      </c>
      <c r="B64" s="135" t="s">
        <v>129</v>
      </c>
      <c r="C64" s="135" t="s">
        <v>130</v>
      </c>
      <c r="F64" s="136">
        <v>2012</v>
      </c>
      <c r="G64" s="147" t="s">
        <v>136</v>
      </c>
      <c r="H64" s="147" t="s">
        <v>132</v>
      </c>
      <c r="I64" s="147" t="s">
        <v>133</v>
      </c>
      <c r="J64" s="147" t="s">
        <v>134</v>
      </c>
      <c r="K64" s="147" t="s">
        <v>135</v>
      </c>
    </row>
    <row r="65" spans="1:11" ht="14.25" x14ac:dyDescent="0.25">
      <c r="A65" s="91" t="s">
        <v>173</v>
      </c>
      <c r="B65" s="9" t="s">
        <v>60</v>
      </c>
      <c r="C65" s="9" t="s">
        <v>60</v>
      </c>
      <c r="F65" s="91" t="s">
        <v>173</v>
      </c>
      <c r="G65" s="9" t="s">
        <v>60</v>
      </c>
      <c r="H65" s="9" t="s">
        <v>60</v>
      </c>
      <c r="I65" s="9" t="s">
        <v>60</v>
      </c>
      <c r="J65" s="9" t="s">
        <v>60</v>
      </c>
      <c r="K65" s="9" t="s">
        <v>60</v>
      </c>
    </row>
    <row r="66" spans="1:11" ht="14.25" x14ac:dyDescent="0.25">
      <c r="A66" s="92" t="s">
        <v>174</v>
      </c>
      <c r="B66" s="9" t="s">
        <v>60</v>
      </c>
      <c r="C66" s="9" t="s">
        <v>60</v>
      </c>
      <c r="F66" s="92" t="s">
        <v>174</v>
      </c>
      <c r="G66" s="9" t="s">
        <v>60</v>
      </c>
      <c r="H66" s="9" t="s">
        <v>60</v>
      </c>
      <c r="I66" s="9" t="s">
        <v>60</v>
      </c>
      <c r="J66" s="9" t="s">
        <v>60</v>
      </c>
      <c r="K66" s="9" t="s">
        <v>60</v>
      </c>
    </row>
    <row r="67" spans="1:11" ht="15" thickBot="1" x14ac:dyDescent="0.3">
      <c r="A67" s="39" t="s">
        <v>42</v>
      </c>
      <c r="B67" s="9" t="s">
        <v>60</v>
      </c>
      <c r="C67" s="9" t="s">
        <v>60</v>
      </c>
      <c r="F67" s="39" t="s">
        <v>42</v>
      </c>
      <c r="G67" s="9" t="s">
        <v>60</v>
      </c>
      <c r="H67" s="9" t="s">
        <v>60</v>
      </c>
      <c r="I67" s="9" t="s">
        <v>60</v>
      </c>
      <c r="J67" s="9" t="s">
        <v>60</v>
      </c>
      <c r="K67" s="9" t="s">
        <v>60</v>
      </c>
    </row>
    <row r="68" spans="1:11" ht="15" thickBot="1" x14ac:dyDescent="0.3">
      <c r="A68" s="134">
        <v>2009</v>
      </c>
      <c r="B68" s="135" t="s">
        <v>129</v>
      </c>
      <c r="C68" s="135" t="s">
        <v>130</v>
      </c>
      <c r="F68" s="134">
        <v>2009</v>
      </c>
      <c r="G68" s="147" t="s">
        <v>136</v>
      </c>
      <c r="H68" s="147" t="s">
        <v>132</v>
      </c>
      <c r="I68" s="147" t="s">
        <v>133</v>
      </c>
      <c r="J68" s="147" t="s">
        <v>134</v>
      </c>
      <c r="K68" s="147" t="s">
        <v>135</v>
      </c>
    </row>
    <row r="69" spans="1:11" ht="14.25" x14ac:dyDescent="0.25">
      <c r="A69" s="91" t="s">
        <v>173</v>
      </c>
      <c r="B69" s="9" t="s">
        <v>60</v>
      </c>
      <c r="C69" s="9" t="s">
        <v>60</v>
      </c>
      <c r="F69" s="91" t="s">
        <v>173</v>
      </c>
      <c r="G69" s="9" t="s">
        <v>60</v>
      </c>
      <c r="H69" s="9" t="s">
        <v>60</v>
      </c>
      <c r="I69" s="9" t="s">
        <v>60</v>
      </c>
      <c r="J69" s="9" t="s">
        <v>60</v>
      </c>
      <c r="K69" s="9" t="s">
        <v>60</v>
      </c>
    </row>
    <row r="70" spans="1:11" ht="14.25" x14ac:dyDescent="0.25">
      <c r="A70" s="92" t="s">
        <v>174</v>
      </c>
      <c r="B70" s="9" t="s">
        <v>60</v>
      </c>
      <c r="C70" s="9" t="s">
        <v>60</v>
      </c>
      <c r="F70" s="92" t="s">
        <v>174</v>
      </c>
      <c r="G70" s="9" t="s">
        <v>60</v>
      </c>
      <c r="H70" s="9" t="s">
        <v>60</v>
      </c>
      <c r="I70" s="9" t="s">
        <v>60</v>
      </c>
      <c r="J70" s="9" t="s">
        <v>60</v>
      </c>
      <c r="K70" s="9" t="s">
        <v>60</v>
      </c>
    </row>
    <row r="71" spans="1:11" ht="15" thickBot="1" x14ac:dyDescent="0.3">
      <c r="A71" s="39" t="s">
        <v>42</v>
      </c>
      <c r="B71" s="9" t="s">
        <v>60</v>
      </c>
      <c r="C71" s="9" t="s">
        <v>60</v>
      </c>
      <c r="F71" s="39" t="s">
        <v>42</v>
      </c>
      <c r="G71" s="9" t="s">
        <v>60</v>
      </c>
      <c r="H71" s="9" t="s">
        <v>60</v>
      </c>
      <c r="I71" s="9" t="s">
        <v>60</v>
      </c>
      <c r="J71" s="9" t="s">
        <v>60</v>
      </c>
      <c r="K71" s="9" t="s">
        <v>60</v>
      </c>
    </row>
    <row r="72" spans="1:11" ht="15" thickBot="1" x14ac:dyDescent="0.3">
      <c r="A72" s="136">
        <v>2008</v>
      </c>
      <c r="B72" s="135" t="s">
        <v>129</v>
      </c>
      <c r="C72" s="135" t="s">
        <v>130</v>
      </c>
      <c r="F72" s="136">
        <v>2008</v>
      </c>
      <c r="G72" s="147" t="s">
        <v>136</v>
      </c>
      <c r="H72" s="147" t="s">
        <v>132</v>
      </c>
      <c r="I72" s="147" t="s">
        <v>133</v>
      </c>
      <c r="J72" s="147" t="s">
        <v>134</v>
      </c>
      <c r="K72" s="147" t="s">
        <v>135</v>
      </c>
    </row>
    <row r="73" spans="1:11" ht="14.25" x14ac:dyDescent="0.25">
      <c r="A73" s="91" t="s">
        <v>173</v>
      </c>
      <c r="B73" s="9" t="s">
        <v>60</v>
      </c>
      <c r="C73" s="9" t="s">
        <v>60</v>
      </c>
      <c r="F73" s="91" t="s">
        <v>173</v>
      </c>
      <c r="G73" s="9" t="s">
        <v>60</v>
      </c>
      <c r="H73" s="9" t="s">
        <v>60</v>
      </c>
      <c r="I73" s="9" t="s">
        <v>60</v>
      </c>
      <c r="J73" s="9" t="s">
        <v>60</v>
      </c>
      <c r="K73" s="9" t="s">
        <v>60</v>
      </c>
    </row>
    <row r="74" spans="1:11" ht="14.25" x14ac:dyDescent="0.25">
      <c r="A74" s="92" t="s">
        <v>174</v>
      </c>
      <c r="B74" s="9" t="s">
        <v>60</v>
      </c>
      <c r="C74" s="9" t="s">
        <v>60</v>
      </c>
      <c r="F74" s="92" t="s">
        <v>174</v>
      </c>
      <c r="G74" s="9" t="s">
        <v>60</v>
      </c>
      <c r="H74" s="9" t="s">
        <v>60</v>
      </c>
      <c r="I74" s="9" t="s">
        <v>60</v>
      </c>
      <c r="J74" s="9" t="s">
        <v>60</v>
      </c>
      <c r="K74" s="9" t="s">
        <v>60</v>
      </c>
    </row>
    <row r="75" spans="1:11" ht="15" thickBot="1" x14ac:dyDescent="0.3">
      <c r="A75" s="39" t="s">
        <v>42</v>
      </c>
      <c r="B75" s="9" t="s">
        <v>60</v>
      </c>
      <c r="C75" s="9" t="s">
        <v>60</v>
      </c>
      <c r="F75" s="39" t="s">
        <v>42</v>
      </c>
      <c r="G75" s="9" t="s">
        <v>60</v>
      </c>
      <c r="H75" s="9" t="s">
        <v>60</v>
      </c>
      <c r="I75" s="9" t="s">
        <v>60</v>
      </c>
      <c r="J75" s="9" t="s">
        <v>60</v>
      </c>
      <c r="K75" s="9" t="s">
        <v>60</v>
      </c>
    </row>
    <row r="76" spans="1:11" ht="15" thickBot="1" x14ac:dyDescent="0.3">
      <c r="A76" s="134">
        <v>2007</v>
      </c>
      <c r="B76" s="135" t="s">
        <v>129</v>
      </c>
      <c r="C76" s="135" t="s">
        <v>130</v>
      </c>
      <c r="F76" s="134">
        <v>2007</v>
      </c>
      <c r="G76" s="147" t="s">
        <v>131</v>
      </c>
      <c r="H76" s="147" t="s">
        <v>132</v>
      </c>
      <c r="I76" s="147" t="s">
        <v>133</v>
      </c>
      <c r="J76" s="147" t="s">
        <v>134</v>
      </c>
      <c r="K76" s="147" t="s">
        <v>135</v>
      </c>
    </row>
    <row r="77" spans="1:11" ht="14.25" x14ac:dyDescent="0.25">
      <c r="A77" s="91" t="s">
        <v>173</v>
      </c>
      <c r="B77" s="9" t="s">
        <v>60</v>
      </c>
      <c r="C77" s="9" t="s">
        <v>60</v>
      </c>
      <c r="F77" s="91" t="s">
        <v>173</v>
      </c>
      <c r="G77" s="9" t="s">
        <v>60</v>
      </c>
      <c r="H77" s="9" t="s">
        <v>60</v>
      </c>
      <c r="I77" s="9" t="s">
        <v>60</v>
      </c>
      <c r="J77" s="9" t="s">
        <v>60</v>
      </c>
      <c r="K77" s="9" t="s">
        <v>60</v>
      </c>
    </row>
    <row r="78" spans="1:11" ht="14.25" x14ac:dyDescent="0.25">
      <c r="A78" s="92" t="s">
        <v>174</v>
      </c>
      <c r="B78" s="9" t="s">
        <v>60</v>
      </c>
      <c r="C78" s="9" t="s">
        <v>60</v>
      </c>
      <c r="F78" s="92" t="s">
        <v>174</v>
      </c>
      <c r="G78" s="9" t="s">
        <v>60</v>
      </c>
      <c r="H78" s="9" t="s">
        <v>60</v>
      </c>
      <c r="I78" s="9" t="s">
        <v>60</v>
      </c>
      <c r="J78" s="9" t="s">
        <v>60</v>
      </c>
      <c r="K78" s="9" t="s">
        <v>60</v>
      </c>
    </row>
    <row r="79" spans="1:11" ht="15" thickBot="1" x14ac:dyDescent="0.3">
      <c r="A79" s="39" t="s">
        <v>42</v>
      </c>
      <c r="B79" s="9" t="s">
        <v>60</v>
      </c>
      <c r="C79" s="9" t="s">
        <v>60</v>
      </c>
      <c r="F79" s="39" t="s">
        <v>42</v>
      </c>
      <c r="G79" s="9" t="s">
        <v>60</v>
      </c>
      <c r="H79" s="9" t="s">
        <v>60</v>
      </c>
      <c r="I79" s="9" t="s">
        <v>60</v>
      </c>
      <c r="J79" s="9" t="s">
        <v>60</v>
      </c>
      <c r="K79" s="9" t="s">
        <v>60</v>
      </c>
    </row>
    <row r="80" spans="1:11" ht="15" thickBot="1" x14ac:dyDescent="0.3">
      <c r="A80" s="134">
        <v>2006</v>
      </c>
      <c r="B80" s="135" t="s">
        <v>129</v>
      </c>
      <c r="C80" s="135" t="s">
        <v>130</v>
      </c>
      <c r="F80" s="134">
        <v>2006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91" t="s">
        <v>173</v>
      </c>
      <c r="B81" s="9" t="s">
        <v>60</v>
      </c>
      <c r="C81" s="9" t="s">
        <v>60</v>
      </c>
      <c r="F81" s="91" t="s">
        <v>173</v>
      </c>
      <c r="G81" s="9" t="s">
        <v>60</v>
      </c>
      <c r="H81" s="9" t="s">
        <v>60</v>
      </c>
      <c r="I81" s="9" t="s">
        <v>60</v>
      </c>
      <c r="J81" s="9" t="s">
        <v>60</v>
      </c>
      <c r="K81" s="9" t="s">
        <v>60</v>
      </c>
    </row>
    <row r="82" spans="1:11" ht="14.25" x14ac:dyDescent="0.25">
      <c r="A82" s="92" t="s">
        <v>174</v>
      </c>
      <c r="B82" s="9" t="s">
        <v>60</v>
      </c>
      <c r="C82" s="9" t="s">
        <v>60</v>
      </c>
      <c r="F82" s="92" t="s">
        <v>174</v>
      </c>
      <c r="G82" s="9" t="s">
        <v>60</v>
      </c>
      <c r="H82" s="9" t="s">
        <v>60</v>
      </c>
      <c r="I82" s="9" t="s">
        <v>60</v>
      </c>
      <c r="J82" s="9" t="s">
        <v>60</v>
      </c>
      <c r="K82" s="9" t="s">
        <v>60</v>
      </c>
    </row>
    <row r="83" spans="1:11" ht="15" thickBot="1" x14ac:dyDescent="0.3">
      <c r="A83" s="39" t="s">
        <v>42</v>
      </c>
      <c r="B83" s="9" t="s">
        <v>60</v>
      </c>
      <c r="C83" s="9" t="s">
        <v>60</v>
      </c>
      <c r="F83" s="39" t="s">
        <v>42</v>
      </c>
      <c r="G83" s="9" t="s">
        <v>60</v>
      </c>
      <c r="H83" s="9" t="s">
        <v>60</v>
      </c>
      <c r="I83" s="9" t="s">
        <v>60</v>
      </c>
      <c r="J83" s="9" t="s">
        <v>60</v>
      </c>
      <c r="K83" s="9" t="s">
        <v>60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92D050"/>
  </sheetPr>
  <dimension ref="A1:AF11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1" customWidth="1"/>
    <col min="2" max="25" width="17.5703125" style="1" customWidth="1"/>
    <col min="26" max="16384" width="10.85546875" style="1"/>
  </cols>
  <sheetData>
    <row r="1" spans="1:10" s="17" customFormat="1" ht="30" customHeight="1" x14ac:dyDescent="0.2">
      <c r="A1" s="15" t="s">
        <v>191</v>
      </c>
      <c r="B1" s="15"/>
      <c r="C1" s="15"/>
      <c r="D1" s="15"/>
      <c r="E1" s="15"/>
      <c r="F1" s="15"/>
      <c r="G1" s="15"/>
      <c r="H1" s="16"/>
      <c r="I1" s="16"/>
      <c r="J1" s="16"/>
    </row>
    <row r="3" spans="1:10" x14ac:dyDescent="0.25">
      <c r="A3" s="2" t="s">
        <v>95</v>
      </c>
    </row>
    <row r="4" spans="1:10" ht="15" customHeight="1" x14ac:dyDescent="0.25">
      <c r="A4" s="152" t="s">
        <v>192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9">
        <v>2008</v>
      </c>
      <c r="I4" s="153">
        <v>2007</v>
      </c>
      <c r="J4" s="154">
        <v>2006</v>
      </c>
    </row>
    <row r="5" spans="1:10" ht="15" customHeight="1" x14ac:dyDescent="0.25">
      <c r="A5" s="4" t="s">
        <v>177</v>
      </c>
      <c r="B5" s="8">
        <v>5.2999999999999999E-2</v>
      </c>
      <c r="C5" s="8">
        <v>0.10100000000000001</v>
      </c>
      <c r="D5" s="8">
        <v>5.5E-2</v>
      </c>
      <c r="E5" s="8">
        <v>4.9000000000000002E-2</v>
      </c>
      <c r="F5" s="8" t="s">
        <v>60</v>
      </c>
      <c r="G5" s="8" t="s">
        <v>60</v>
      </c>
      <c r="H5" s="9" t="s">
        <v>60</v>
      </c>
      <c r="I5" s="9" t="s">
        <v>60</v>
      </c>
      <c r="J5" s="35" t="s">
        <v>60</v>
      </c>
    </row>
    <row r="6" spans="1:10" ht="15" customHeight="1" x14ac:dyDescent="0.25">
      <c r="A6" s="5" t="s">
        <v>178</v>
      </c>
      <c r="B6" s="9">
        <v>0.75</v>
      </c>
      <c r="C6" s="9">
        <v>0.84899999999999998</v>
      </c>
      <c r="D6" s="9">
        <v>0.84499999999999997</v>
      </c>
      <c r="E6" s="9">
        <v>0.88900000000000001</v>
      </c>
      <c r="F6" s="9" t="s">
        <v>60</v>
      </c>
      <c r="G6" s="9" t="s">
        <v>60</v>
      </c>
      <c r="H6" s="9" t="s">
        <v>60</v>
      </c>
      <c r="I6" s="9" t="s">
        <v>60</v>
      </c>
      <c r="J6" s="36" t="s">
        <v>60</v>
      </c>
    </row>
    <row r="7" spans="1:10" ht="15" customHeight="1" x14ac:dyDescent="0.25">
      <c r="A7" s="6" t="s">
        <v>179</v>
      </c>
      <c r="B7" s="10">
        <v>0.19700000000000001</v>
      </c>
      <c r="C7" s="10">
        <v>0.05</v>
      </c>
      <c r="D7" s="10">
        <v>9.9000000000000005E-2</v>
      </c>
      <c r="E7" s="10">
        <v>6.0999999999999999E-2</v>
      </c>
      <c r="F7" s="10" t="s">
        <v>60</v>
      </c>
      <c r="G7" s="10" t="s">
        <v>60</v>
      </c>
      <c r="H7" s="9" t="s">
        <v>60</v>
      </c>
      <c r="I7" s="9" t="s">
        <v>60</v>
      </c>
      <c r="J7" s="37" t="s">
        <v>60</v>
      </c>
    </row>
    <row r="8" spans="1:10" ht="15" customHeight="1" x14ac:dyDescent="0.25"/>
    <row r="10" spans="1:10" x14ac:dyDescent="0.25">
      <c r="A10" s="2" t="s">
        <v>143</v>
      </c>
    </row>
    <row r="11" spans="1:10" ht="15" customHeight="1" x14ac:dyDescent="0.25">
      <c r="A11" s="155" t="s">
        <v>192</v>
      </c>
      <c r="B11" s="128">
        <v>2019</v>
      </c>
      <c r="C11" s="128">
        <v>2017</v>
      </c>
      <c r="D11" s="128">
        <v>2016</v>
      </c>
      <c r="E11" s="128">
        <v>2014</v>
      </c>
      <c r="F11" s="128">
        <v>2012</v>
      </c>
      <c r="G11" s="128">
        <v>2009</v>
      </c>
      <c r="H11" s="128">
        <v>2008</v>
      </c>
      <c r="I11" s="128">
        <v>2007</v>
      </c>
      <c r="J11" s="128">
        <v>2006</v>
      </c>
    </row>
    <row r="12" spans="1:10" ht="15" customHeight="1" x14ac:dyDescent="0.25">
      <c r="A12" s="7" t="s">
        <v>144</v>
      </c>
      <c r="B12" s="11">
        <f>100*B7+B6*50+B5*0</f>
        <v>57.2</v>
      </c>
      <c r="C12" s="27">
        <f>100*C7+C6*50+C5*0</f>
        <v>47.449999999999996</v>
      </c>
      <c r="D12" s="11">
        <f t="shared" ref="D12:E12" si="0">100*D7+D6*50+D5*0</f>
        <v>52.15</v>
      </c>
      <c r="E12" s="11">
        <f t="shared" si="0"/>
        <v>50.550000000000004</v>
      </c>
      <c r="F12" s="11" t="s">
        <v>60</v>
      </c>
      <c r="G12" s="11" t="s">
        <v>60</v>
      </c>
      <c r="H12" s="11" t="s">
        <v>60</v>
      </c>
      <c r="I12" s="11" t="s">
        <v>60</v>
      </c>
      <c r="J12" s="11" t="s">
        <v>60</v>
      </c>
    </row>
    <row r="14" spans="1:10" s="17" customFormat="1" ht="30" customHeight="1" x14ac:dyDescent="0.2">
      <c r="A14" s="15" t="s">
        <v>193</v>
      </c>
      <c r="B14" s="15"/>
      <c r="C14" s="15"/>
      <c r="D14" s="15"/>
      <c r="E14" s="15"/>
      <c r="F14" s="15"/>
      <c r="G14" s="15"/>
      <c r="H14" s="16"/>
      <c r="I14" s="16"/>
      <c r="J14" s="16"/>
    </row>
    <row r="16" spans="1:10" x14ac:dyDescent="0.25">
      <c r="A16" s="3" t="s">
        <v>181</v>
      </c>
    </row>
    <row r="18" spans="1:23" s="23" customFormat="1" ht="28.5" x14ac:dyDescent="0.2">
      <c r="A18" s="156" t="s">
        <v>192</v>
      </c>
      <c r="B18" s="157" t="s">
        <v>110</v>
      </c>
      <c r="C18" s="157" t="s">
        <v>111</v>
      </c>
      <c r="D18" s="157" t="s">
        <v>112</v>
      </c>
      <c r="E18" s="157" t="s">
        <v>113</v>
      </c>
      <c r="F18" s="157" t="s">
        <v>114</v>
      </c>
      <c r="G18" s="157" t="s">
        <v>145</v>
      </c>
      <c r="H18" s="157" t="s">
        <v>115</v>
      </c>
      <c r="I18" s="157" t="s">
        <v>146</v>
      </c>
      <c r="J18" s="157" t="s">
        <v>147</v>
      </c>
      <c r="K18" s="157" t="s">
        <v>118</v>
      </c>
      <c r="L18" s="157" t="s">
        <v>119</v>
      </c>
      <c r="M18" s="157" t="s">
        <v>120</v>
      </c>
      <c r="N18" s="157" t="s">
        <v>121</v>
      </c>
      <c r="O18" s="157" t="s">
        <v>122</v>
      </c>
      <c r="P18" s="157" t="s">
        <v>148</v>
      </c>
      <c r="Q18" s="157" t="s">
        <v>124</v>
      </c>
      <c r="R18" s="157" t="s">
        <v>125</v>
      </c>
      <c r="S18" s="157" t="s">
        <v>126</v>
      </c>
      <c r="T18" s="157" t="s">
        <v>149</v>
      </c>
      <c r="U18" s="157" t="s">
        <v>127</v>
      </c>
      <c r="V18" s="157" t="s">
        <v>128</v>
      </c>
      <c r="W18" s="161" t="s">
        <v>150</v>
      </c>
    </row>
    <row r="19" spans="1:23" ht="14.25" x14ac:dyDescent="0.25">
      <c r="A19" s="29">
        <v>2019</v>
      </c>
      <c r="B19" s="20">
        <f>100*B32+B31*50+B30*0</f>
        <v>58.722741433021802</v>
      </c>
      <c r="C19" s="20">
        <f t="shared" ref="C19:V19" si="1">100*C32+C31*50+C30*0</f>
        <v>61.341853035143771</v>
      </c>
      <c r="D19" s="20">
        <f t="shared" si="1"/>
        <v>64.032697547683924</v>
      </c>
      <c r="E19" s="20">
        <f t="shared" si="1"/>
        <v>60.714285714285708</v>
      </c>
      <c r="F19" s="20">
        <f t="shared" si="1"/>
        <v>60.987261146496813</v>
      </c>
      <c r="G19" s="20">
        <f t="shared" si="1"/>
        <v>60.714285714285715</v>
      </c>
      <c r="H19" s="20">
        <f t="shared" si="1"/>
        <v>61.212121212121211</v>
      </c>
      <c r="I19" s="20">
        <f t="shared" si="1"/>
        <v>53.185595567867033</v>
      </c>
      <c r="J19" s="20">
        <f t="shared" si="1"/>
        <v>59.919571045576411</v>
      </c>
      <c r="K19" s="20">
        <f t="shared" si="1"/>
        <v>52.88461538461538</v>
      </c>
      <c r="L19" s="20">
        <f t="shared" si="1"/>
        <v>52.810650887573964</v>
      </c>
      <c r="M19" s="20">
        <f t="shared" si="1"/>
        <v>57.840236686390533</v>
      </c>
      <c r="N19" s="20">
        <f t="shared" si="1"/>
        <v>60.620915032679733</v>
      </c>
      <c r="O19" s="20">
        <f t="shared" si="1"/>
        <v>58.208955223880601</v>
      </c>
      <c r="P19" s="20">
        <f t="shared" si="1"/>
        <v>51.076923076923073</v>
      </c>
      <c r="Q19" s="20">
        <f t="shared" si="1"/>
        <v>56.595092024539873</v>
      </c>
      <c r="R19" s="20">
        <f t="shared" si="1"/>
        <v>52.803738317757009</v>
      </c>
      <c r="S19" s="20">
        <f t="shared" si="1"/>
        <v>61.784511784511785</v>
      </c>
      <c r="T19" s="20">
        <f t="shared" si="1"/>
        <v>51.870748299319729</v>
      </c>
      <c r="U19" s="20">
        <f t="shared" si="1"/>
        <v>57.532051282051285</v>
      </c>
      <c r="V19" s="20">
        <f t="shared" si="1"/>
        <v>59.779614325068863</v>
      </c>
      <c r="W19" s="30">
        <f>B12</f>
        <v>57.2</v>
      </c>
    </row>
    <row r="20" spans="1:23" ht="14.25" x14ac:dyDescent="0.25">
      <c r="A20" s="29">
        <v>2017</v>
      </c>
      <c r="B20" s="20">
        <f>100*B36+B35*50+B34*0</f>
        <v>48.623853211009177</v>
      </c>
      <c r="C20" s="20">
        <f t="shared" ref="C20:V20" si="2">100*C36+C35*50+C34*0</f>
        <v>50.531914893617021</v>
      </c>
      <c r="D20" s="20">
        <f t="shared" si="2"/>
        <v>50.431034482758626</v>
      </c>
      <c r="E20" s="20">
        <f t="shared" si="2"/>
        <v>50.413223140495866</v>
      </c>
      <c r="F20" s="20">
        <f t="shared" si="2"/>
        <v>50.909090909090907</v>
      </c>
      <c r="G20" s="20">
        <f t="shared" si="2"/>
        <v>55.376344086021504</v>
      </c>
      <c r="H20" s="20">
        <f t="shared" si="2"/>
        <v>49.999999999999993</v>
      </c>
      <c r="I20" s="20">
        <f t="shared" si="2"/>
        <v>51.01010101010101</v>
      </c>
      <c r="J20" s="20">
        <f t="shared" si="2"/>
        <v>49.122807017543856</v>
      </c>
      <c r="K20" s="20">
        <f t="shared" si="2"/>
        <v>47.619047619047613</v>
      </c>
      <c r="L20" s="20">
        <f t="shared" si="2"/>
        <v>24.056603773584907</v>
      </c>
      <c r="M20" s="20">
        <f t="shared" si="2"/>
        <v>41.81818181818182</v>
      </c>
      <c r="N20" s="20">
        <f t="shared" si="2"/>
        <v>50.387596899224803</v>
      </c>
      <c r="O20" s="20">
        <f t="shared" si="2"/>
        <v>49.576271186440678</v>
      </c>
      <c r="P20" s="20">
        <f t="shared" si="2"/>
        <v>49.509803921568626</v>
      </c>
      <c r="Q20" s="20">
        <f t="shared" si="2"/>
        <v>43.888888888888893</v>
      </c>
      <c r="R20" s="20">
        <f t="shared" si="2"/>
        <v>44.871794871794869</v>
      </c>
      <c r="S20" s="20">
        <f t="shared" si="2"/>
        <v>48.739495798319325</v>
      </c>
      <c r="T20" s="20">
        <f t="shared" si="2"/>
        <v>53.007518796992485</v>
      </c>
      <c r="U20" s="20">
        <f t="shared" si="2"/>
        <v>50</v>
      </c>
      <c r="V20" s="20">
        <f t="shared" si="2"/>
        <v>58.267716535433067</v>
      </c>
      <c r="W20" s="31">
        <f>C12</f>
        <v>47.449999999999996</v>
      </c>
    </row>
    <row r="21" spans="1:23" ht="14.25" x14ac:dyDescent="0.25">
      <c r="A21" s="29">
        <v>2016</v>
      </c>
      <c r="B21" s="20">
        <f>100*B40+B39*50+B38*0</f>
        <v>54.276315789473685</v>
      </c>
      <c r="C21" s="20">
        <f t="shared" ref="C21:V21" si="3">100*C40+C39*50+C38*0</f>
        <v>54.180602006688957</v>
      </c>
      <c r="D21" s="20">
        <f t="shared" si="3"/>
        <v>55.28846153846154</v>
      </c>
      <c r="E21" s="20">
        <f t="shared" si="3"/>
        <v>52.593659942363104</v>
      </c>
      <c r="F21" s="20">
        <f t="shared" si="3"/>
        <v>55.283505154639172</v>
      </c>
      <c r="G21" s="20">
        <f t="shared" si="3"/>
        <v>51.182432432432435</v>
      </c>
      <c r="H21" s="20">
        <f t="shared" si="3"/>
        <v>57.462686567164184</v>
      </c>
      <c r="I21" s="20">
        <f t="shared" si="3"/>
        <v>50.853242320819113</v>
      </c>
      <c r="J21" s="20">
        <f t="shared" si="3"/>
        <v>52.794117647058826</v>
      </c>
      <c r="K21" s="20">
        <f t="shared" si="3"/>
        <v>52</v>
      </c>
      <c r="L21" s="20">
        <f t="shared" si="3"/>
        <v>48.116438356164387</v>
      </c>
      <c r="M21" s="20">
        <f t="shared" si="3"/>
        <v>48.4375</v>
      </c>
      <c r="N21" s="20">
        <f t="shared" si="3"/>
        <v>49.311926605504581</v>
      </c>
      <c r="O21" s="20">
        <f t="shared" si="3"/>
        <v>51.865671641791046</v>
      </c>
      <c r="P21" s="20">
        <f t="shared" si="3"/>
        <v>49.823321554770317</v>
      </c>
      <c r="Q21" s="20">
        <f t="shared" si="3"/>
        <v>51.315789473684212</v>
      </c>
      <c r="R21" s="20">
        <f t="shared" si="3"/>
        <v>56.137184115523468</v>
      </c>
      <c r="S21" s="20">
        <f t="shared" si="3"/>
        <v>48.654708520179369</v>
      </c>
      <c r="T21" s="20">
        <f t="shared" si="3"/>
        <v>51.140065146579801</v>
      </c>
      <c r="U21" s="20">
        <f t="shared" si="3"/>
        <v>53.902439024390247</v>
      </c>
      <c r="V21" s="20">
        <f t="shared" si="3"/>
        <v>53.115727002967361</v>
      </c>
      <c r="W21" s="31">
        <f>D12</f>
        <v>52.15</v>
      </c>
    </row>
    <row r="22" spans="1:23" ht="14.25" x14ac:dyDescent="0.25">
      <c r="A22" s="29">
        <v>2014</v>
      </c>
      <c r="B22" s="20">
        <f>100*B44+B43*50+B42*0</f>
        <v>50</v>
      </c>
      <c r="C22" s="20">
        <f t="shared" ref="C22:V22" si="4">100*C44+C43*50+C42*0</f>
        <v>47.8494623655914</v>
      </c>
      <c r="D22" s="20">
        <f t="shared" si="4"/>
        <v>49.397590361445786</v>
      </c>
      <c r="E22" s="20">
        <f t="shared" si="4"/>
        <v>51.123595505617978</v>
      </c>
      <c r="F22" s="20">
        <f t="shared" si="4"/>
        <v>50</v>
      </c>
      <c r="G22" s="20">
        <f t="shared" si="4"/>
        <v>49.572649572649567</v>
      </c>
      <c r="H22" s="20">
        <f t="shared" si="4"/>
        <v>52.631578947368425</v>
      </c>
      <c r="I22" s="20">
        <f t="shared" si="4"/>
        <v>54.49438202247191</v>
      </c>
      <c r="J22" s="20">
        <f t="shared" si="4"/>
        <v>50.617283950617278</v>
      </c>
      <c r="K22" s="20">
        <f t="shared" si="4"/>
        <v>51.666666666666664</v>
      </c>
      <c r="L22" s="20">
        <f t="shared" si="4"/>
        <v>47.560975609756099</v>
      </c>
      <c r="M22" s="20">
        <f t="shared" si="4"/>
        <v>50</v>
      </c>
      <c r="N22" s="20">
        <f t="shared" si="4"/>
        <v>52.604166666666657</v>
      </c>
      <c r="O22" s="20">
        <f t="shared" si="4"/>
        <v>57.843137254901954</v>
      </c>
      <c r="P22" s="20">
        <f t="shared" si="4"/>
        <v>43.661971830985919</v>
      </c>
      <c r="Q22" s="20">
        <f t="shared" si="4"/>
        <v>50.515463917525771</v>
      </c>
      <c r="R22" s="20">
        <f t="shared" si="4"/>
        <v>49.545454545454547</v>
      </c>
      <c r="S22" s="20">
        <f t="shared" si="4"/>
        <v>54.117647058823529</v>
      </c>
      <c r="T22" s="20">
        <f t="shared" si="4"/>
        <v>51.13636363636364</v>
      </c>
      <c r="U22" s="20">
        <f t="shared" si="4"/>
        <v>53.333333333333336</v>
      </c>
      <c r="V22" s="20">
        <f t="shared" si="4"/>
        <v>51.941747572815537</v>
      </c>
      <c r="W22" s="31">
        <f>E12</f>
        <v>50.550000000000004</v>
      </c>
    </row>
    <row r="23" spans="1:23" ht="14.25" x14ac:dyDescent="0.25">
      <c r="A23" s="29">
        <v>2012</v>
      </c>
      <c r="B23" s="20" t="s">
        <v>60</v>
      </c>
      <c r="C23" s="20" t="s">
        <v>60</v>
      </c>
      <c r="D23" s="20" t="s">
        <v>60</v>
      </c>
      <c r="E23" s="20" t="s">
        <v>60</v>
      </c>
      <c r="F23" s="20" t="s">
        <v>60</v>
      </c>
      <c r="G23" s="20" t="s">
        <v>60</v>
      </c>
      <c r="H23" s="20" t="s">
        <v>60</v>
      </c>
      <c r="I23" s="20" t="s">
        <v>60</v>
      </c>
      <c r="J23" s="20" t="s">
        <v>60</v>
      </c>
      <c r="K23" s="20" t="s">
        <v>60</v>
      </c>
      <c r="L23" s="20" t="s">
        <v>60</v>
      </c>
      <c r="M23" s="20" t="s">
        <v>60</v>
      </c>
      <c r="N23" s="20" t="s">
        <v>60</v>
      </c>
      <c r="O23" s="20" t="s">
        <v>60</v>
      </c>
      <c r="P23" s="20" t="s">
        <v>60</v>
      </c>
      <c r="Q23" s="20" t="s">
        <v>60</v>
      </c>
      <c r="R23" s="20" t="s">
        <v>60</v>
      </c>
      <c r="S23" s="20" t="s">
        <v>60</v>
      </c>
      <c r="T23" s="20" t="s">
        <v>60</v>
      </c>
      <c r="U23" s="20" t="s">
        <v>60</v>
      </c>
      <c r="V23" s="20" t="s">
        <v>60</v>
      </c>
      <c r="W23" s="31" t="str">
        <f>F12</f>
        <v>NA</v>
      </c>
    </row>
    <row r="24" spans="1:23" ht="14.25" x14ac:dyDescent="0.25">
      <c r="A24" s="29">
        <v>2009</v>
      </c>
      <c r="B24" s="20" t="s">
        <v>60</v>
      </c>
      <c r="C24" s="20" t="s">
        <v>60</v>
      </c>
      <c r="D24" s="20" t="s">
        <v>60</v>
      </c>
      <c r="E24" s="20" t="s">
        <v>60</v>
      </c>
      <c r="F24" s="20" t="s">
        <v>60</v>
      </c>
      <c r="G24" s="20" t="s">
        <v>60</v>
      </c>
      <c r="H24" s="20" t="s">
        <v>60</v>
      </c>
      <c r="I24" s="20" t="s">
        <v>60</v>
      </c>
      <c r="J24" s="20" t="s">
        <v>60</v>
      </c>
      <c r="K24" s="20" t="s">
        <v>60</v>
      </c>
      <c r="L24" s="20" t="s">
        <v>60</v>
      </c>
      <c r="M24" s="20" t="s">
        <v>60</v>
      </c>
      <c r="N24" s="20" t="s">
        <v>60</v>
      </c>
      <c r="O24" s="20" t="s">
        <v>60</v>
      </c>
      <c r="P24" s="20" t="s">
        <v>60</v>
      </c>
      <c r="Q24" s="20" t="s">
        <v>60</v>
      </c>
      <c r="R24" s="20" t="s">
        <v>60</v>
      </c>
      <c r="S24" s="20" t="s">
        <v>60</v>
      </c>
      <c r="T24" s="20" t="s">
        <v>60</v>
      </c>
      <c r="U24" s="20" t="s">
        <v>60</v>
      </c>
      <c r="V24" s="20" t="s">
        <v>60</v>
      </c>
      <c r="W24" s="31" t="str">
        <f>G12</f>
        <v>NA</v>
      </c>
    </row>
    <row r="25" spans="1:23" ht="14.25" x14ac:dyDescent="0.25">
      <c r="A25" s="29">
        <v>2008</v>
      </c>
      <c r="B25" s="20" t="s">
        <v>60</v>
      </c>
      <c r="C25" s="20" t="s">
        <v>60</v>
      </c>
      <c r="D25" s="20" t="s">
        <v>60</v>
      </c>
      <c r="E25" s="20" t="s">
        <v>60</v>
      </c>
      <c r="F25" s="20" t="s">
        <v>60</v>
      </c>
      <c r="G25" s="20" t="s">
        <v>60</v>
      </c>
      <c r="H25" s="20" t="s">
        <v>60</v>
      </c>
      <c r="I25" s="20" t="s">
        <v>60</v>
      </c>
      <c r="J25" s="20" t="s">
        <v>60</v>
      </c>
      <c r="K25" s="20" t="s">
        <v>60</v>
      </c>
      <c r="L25" s="20" t="s">
        <v>60</v>
      </c>
      <c r="M25" s="20" t="s">
        <v>60</v>
      </c>
      <c r="N25" s="20" t="s">
        <v>60</v>
      </c>
      <c r="O25" s="20" t="s">
        <v>60</v>
      </c>
      <c r="P25" s="20" t="s">
        <v>60</v>
      </c>
      <c r="Q25" s="20" t="s">
        <v>60</v>
      </c>
      <c r="R25" s="20" t="s">
        <v>60</v>
      </c>
      <c r="S25" s="20" t="s">
        <v>60</v>
      </c>
      <c r="T25" s="20" t="s">
        <v>60</v>
      </c>
      <c r="U25" s="20" t="s">
        <v>60</v>
      </c>
      <c r="V25" s="20" t="s">
        <v>60</v>
      </c>
      <c r="W25" s="31" t="str">
        <f>H12</f>
        <v>NA</v>
      </c>
    </row>
    <row r="26" spans="1:23" ht="14.25" x14ac:dyDescent="0.25">
      <c r="A26" s="29">
        <v>2007</v>
      </c>
      <c r="B26" s="20" t="s">
        <v>60</v>
      </c>
      <c r="C26" s="20" t="s">
        <v>60</v>
      </c>
      <c r="D26" s="20" t="s">
        <v>60</v>
      </c>
      <c r="E26" s="20" t="s">
        <v>60</v>
      </c>
      <c r="F26" s="20" t="s">
        <v>60</v>
      </c>
      <c r="G26" s="20" t="s">
        <v>60</v>
      </c>
      <c r="H26" s="20" t="s">
        <v>60</v>
      </c>
      <c r="I26" s="20" t="s">
        <v>60</v>
      </c>
      <c r="J26" s="20" t="s">
        <v>60</v>
      </c>
      <c r="K26" s="20" t="s">
        <v>60</v>
      </c>
      <c r="L26" s="20" t="s">
        <v>60</v>
      </c>
      <c r="M26" s="20" t="s">
        <v>60</v>
      </c>
      <c r="N26" s="20" t="s">
        <v>60</v>
      </c>
      <c r="O26" s="20" t="s">
        <v>60</v>
      </c>
      <c r="P26" s="20" t="s">
        <v>60</v>
      </c>
      <c r="Q26" s="20" t="s">
        <v>60</v>
      </c>
      <c r="R26" s="20" t="s">
        <v>60</v>
      </c>
      <c r="S26" s="20" t="s">
        <v>60</v>
      </c>
      <c r="T26" s="20" t="s">
        <v>60</v>
      </c>
      <c r="U26" s="20" t="s">
        <v>60</v>
      </c>
      <c r="V26" s="20" t="s">
        <v>60</v>
      </c>
      <c r="W26" s="31" t="str">
        <f>I12</f>
        <v>NA</v>
      </c>
    </row>
    <row r="27" spans="1:23" ht="14.25" x14ac:dyDescent="0.25">
      <c r="A27" s="32">
        <v>2006</v>
      </c>
      <c r="B27" s="20" t="s">
        <v>60</v>
      </c>
      <c r="C27" s="20" t="s">
        <v>60</v>
      </c>
      <c r="D27" s="20" t="s">
        <v>60</v>
      </c>
      <c r="E27" s="20" t="s">
        <v>60</v>
      </c>
      <c r="F27" s="20" t="s">
        <v>60</v>
      </c>
      <c r="G27" s="20" t="s">
        <v>60</v>
      </c>
      <c r="H27" s="20" t="s">
        <v>60</v>
      </c>
      <c r="I27" s="20" t="s">
        <v>60</v>
      </c>
      <c r="J27" s="20" t="s">
        <v>60</v>
      </c>
      <c r="K27" s="20" t="s">
        <v>60</v>
      </c>
      <c r="L27" s="20" t="s">
        <v>60</v>
      </c>
      <c r="M27" s="20" t="s">
        <v>60</v>
      </c>
      <c r="N27" s="20" t="s">
        <v>60</v>
      </c>
      <c r="O27" s="20" t="s">
        <v>60</v>
      </c>
      <c r="P27" s="20" t="s">
        <v>60</v>
      </c>
      <c r="Q27" s="20" t="s">
        <v>60</v>
      </c>
      <c r="R27" s="20" t="s">
        <v>60</v>
      </c>
      <c r="S27" s="20" t="s">
        <v>60</v>
      </c>
      <c r="T27" s="20" t="s">
        <v>60</v>
      </c>
      <c r="U27" s="20" t="s">
        <v>60</v>
      </c>
      <c r="V27" s="20" t="s">
        <v>60</v>
      </c>
      <c r="W27" s="33" t="str">
        <f>J12</f>
        <v>NA</v>
      </c>
    </row>
    <row r="29" spans="1:23" ht="14.25" x14ac:dyDescent="0.25">
      <c r="A29" s="142">
        <v>2019</v>
      </c>
      <c r="B29" s="135" t="s">
        <v>110</v>
      </c>
      <c r="C29" s="135" t="s">
        <v>111</v>
      </c>
      <c r="D29" s="135" t="s">
        <v>112</v>
      </c>
      <c r="E29" s="135" t="s">
        <v>113</v>
      </c>
      <c r="F29" s="135" t="s">
        <v>114</v>
      </c>
      <c r="G29" s="135" t="s">
        <v>145</v>
      </c>
      <c r="H29" s="135" t="s">
        <v>115</v>
      </c>
      <c r="I29" s="135" t="s">
        <v>116</v>
      </c>
      <c r="J29" s="135" t="s">
        <v>117</v>
      </c>
      <c r="K29" s="135" t="s">
        <v>118</v>
      </c>
      <c r="L29" s="135" t="s">
        <v>119</v>
      </c>
      <c r="M29" s="135" t="s">
        <v>120</v>
      </c>
      <c r="N29" s="135" t="s">
        <v>121</v>
      </c>
      <c r="O29" s="135" t="s">
        <v>122</v>
      </c>
      <c r="P29" s="135" t="s">
        <v>123</v>
      </c>
      <c r="Q29" s="135" t="s">
        <v>124</v>
      </c>
      <c r="R29" s="135" t="s">
        <v>125</v>
      </c>
      <c r="S29" s="135" t="s">
        <v>126</v>
      </c>
      <c r="T29" s="135" t="s">
        <v>149</v>
      </c>
      <c r="U29" s="135" t="s">
        <v>127</v>
      </c>
      <c r="V29" s="135" t="s">
        <v>128</v>
      </c>
    </row>
    <row r="30" spans="1:23" ht="14.25" x14ac:dyDescent="0.25">
      <c r="A30" s="4" t="s">
        <v>177</v>
      </c>
      <c r="B30" s="9">
        <v>0.11214953271028037</v>
      </c>
      <c r="C30" s="9">
        <v>3.1948881789137379E-2</v>
      </c>
      <c r="D30" s="9">
        <v>2.1798365122615803E-2</v>
      </c>
      <c r="E30" s="9">
        <v>3.1055900621118012E-2</v>
      </c>
      <c r="F30" s="9">
        <v>7.6433121019108277E-2</v>
      </c>
      <c r="G30" s="9">
        <v>7.8947368421052627E-2</v>
      </c>
      <c r="H30" s="9">
        <v>2.1212121212121217E-2</v>
      </c>
      <c r="I30" s="9">
        <v>1.9390581717451522E-2</v>
      </c>
      <c r="J30" s="9">
        <v>3.4852546916890083E-2</v>
      </c>
      <c r="K30" s="9">
        <v>2.6923076923076925E-2</v>
      </c>
      <c r="L30" s="9">
        <v>8.8757396449704137E-2</v>
      </c>
      <c r="M30" s="9">
        <v>9.1715976331360943E-2</v>
      </c>
      <c r="N30" s="9">
        <v>4.2483660130718956E-2</v>
      </c>
      <c r="O30" s="9">
        <v>2.3880597014925377E-2</v>
      </c>
      <c r="P30" s="9">
        <v>2.4615384615384615E-2</v>
      </c>
      <c r="Q30" s="9">
        <v>0.10122699386503067</v>
      </c>
      <c r="R30" s="9">
        <v>8.4112149532710276E-2</v>
      </c>
      <c r="S30" s="9">
        <v>5.7239057239057242E-2</v>
      </c>
      <c r="T30" s="9">
        <v>3.0612244897959183E-2</v>
      </c>
      <c r="U30" s="9">
        <v>4.1666666666666657E-2</v>
      </c>
      <c r="V30" s="9">
        <v>6.8870523415977963E-2</v>
      </c>
    </row>
    <row r="31" spans="1:23" ht="14.25" x14ac:dyDescent="0.25">
      <c r="A31" s="13" t="s">
        <v>178</v>
      </c>
      <c r="B31" s="9">
        <v>0.60124610591900307</v>
      </c>
      <c r="C31" s="9">
        <v>0.70926517571884984</v>
      </c>
      <c r="D31" s="9">
        <v>0.6757493188010899</v>
      </c>
      <c r="E31" s="9">
        <v>0.72360248447204967</v>
      </c>
      <c r="F31" s="9">
        <v>0.62738853503184711</v>
      </c>
      <c r="G31" s="9">
        <v>0.6278195488721805</v>
      </c>
      <c r="H31" s="9">
        <v>0.73333333333333328</v>
      </c>
      <c r="I31" s="9">
        <v>0.8975069252077561</v>
      </c>
      <c r="J31" s="9">
        <v>0.73190348525469173</v>
      </c>
      <c r="K31" s="9">
        <v>0.88846153846153841</v>
      </c>
      <c r="L31" s="9">
        <v>0.76627218934911245</v>
      </c>
      <c r="M31" s="9">
        <v>0.65976331360946749</v>
      </c>
      <c r="N31" s="9">
        <v>0.70261437908496727</v>
      </c>
      <c r="O31" s="9">
        <v>0.78805970149253735</v>
      </c>
      <c r="P31" s="9">
        <v>0.92923076923076919</v>
      </c>
      <c r="Q31" s="9">
        <v>0.66564417177914104</v>
      </c>
      <c r="R31" s="9">
        <v>0.77570093457943923</v>
      </c>
      <c r="S31" s="9">
        <v>0.64983164983164987</v>
      </c>
      <c r="T31" s="9">
        <v>0.90136054421768708</v>
      </c>
      <c r="U31" s="9">
        <v>0.76602564102564097</v>
      </c>
      <c r="V31" s="9">
        <v>0.66666666666666652</v>
      </c>
    </row>
    <row r="32" spans="1:23" ht="14.25" x14ac:dyDescent="0.25">
      <c r="A32" s="5" t="s">
        <v>179</v>
      </c>
      <c r="B32" s="9">
        <v>0.28660436137071649</v>
      </c>
      <c r="C32" s="9">
        <v>0.25878594249201275</v>
      </c>
      <c r="D32" s="9">
        <v>0.3024523160762943</v>
      </c>
      <c r="E32" s="9">
        <v>0.24534161490683229</v>
      </c>
      <c r="F32" s="9">
        <v>0.29617834394904458</v>
      </c>
      <c r="G32" s="9">
        <v>0.2932330827067669</v>
      </c>
      <c r="H32" s="9">
        <v>0.24545454545454548</v>
      </c>
      <c r="I32" s="9">
        <v>8.3102493074792255E-2</v>
      </c>
      <c r="J32" s="9">
        <v>0.23324396782841825</v>
      </c>
      <c r="K32" s="9">
        <v>8.461538461538462E-2</v>
      </c>
      <c r="L32" s="9">
        <v>0.14497041420118342</v>
      </c>
      <c r="M32" s="9">
        <v>0.24852071005917162</v>
      </c>
      <c r="N32" s="9">
        <v>0.25490196078431371</v>
      </c>
      <c r="O32" s="9">
        <v>0.18805970149253731</v>
      </c>
      <c r="P32" s="9">
        <v>4.6153846153846156E-2</v>
      </c>
      <c r="Q32" s="9">
        <v>0.23312883435582818</v>
      </c>
      <c r="R32" s="9">
        <v>0.14018691588785046</v>
      </c>
      <c r="S32" s="9">
        <v>0.29292929292929293</v>
      </c>
      <c r="T32" s="9">
        <v>6.8027210884353748E-2</v>
      </c>
      <c r="U32" s="9">
        <v>0.19230769230769235</v>
      </c>
      <c r="V32" s="9">
        <v>0.26446280991735538</v>
      </c>
    </row>
    <row r="33" spans="1:22" ht="14.25" x14ac:dyDescent="0.25">
      <c r="A33" s="142">
        <v>2017</v>
      </c>
      <c r="B33" s="142" t="s">
        <v>110</v>
      </c>
      <c r="C33" s="142" t="s">
        <v>111</v>
      </c>
      <c r="D33" s="142" t="s">
        <v>112</v>
      </c>
      <c r="E33" s="142" t="s">
        <v>113</v>
      </c>
      <c r="F33" s="142" t="s">
        <v>114</v>
      </c>
      <c r="G33" s="142" t="s">
        <v>145</v>
      </c>
      <c r="H33" s="142" t="s">
        <v>115</v>
      </c>
      <c r="I33" s="142" t="s">
        <v>116</v>
      </c>
      <c r="J33" s="142" t="s">
        <v>117</v>
      </c>
      <c r="K33" s="142" t="s">
        <v>118</v>
      </c>
      <c r="L33" s="142" t="s">
        <v>119</v>
      </c>
      <c r="M33" s="142" t="s">
        <v>120</v>
      </c>
      <c r="N33" s="142" t="s">
        <v>121</v>
      </c>
      <c r="O33" s="142" t="s">
        <v>122</v>
      </c>
      <c r="P33" s="142" t="s">
        <v>123</v>
      </c>
      <c r="Q33" s="142" t="s">
        <v>124</v>
      </c>
      <c r="R33" s="142" t="s">
        <v>125</v>
      </c>
      <c r="S33" s="142" t="s">
        <v>126</v>
      </c>
      <c r="T33" s="142" t="s">
        <v>149</v>
      </c>
      <c r="U33" s="142" t="s">
        <v>127</v>
      </c>
      <c r="V33" s="142" t="s">
        <v>128</v>
      </c>
    </row>
    <row r="34" spans="1:22" ht="14.25" x14ac:dyDescent="0.25">
      <c r="A34" s="4" t="s">
        <v>177</v>
      </c>
      <c r="B34" s="9">
        <v>0.10091743119266056</v>
      </c>
      <c r="C34" s="9">
        <v>8.5106382978723402E-2</v>
      </c>
      <c r="D34" s="9">
        <v>5.1724137931034482E-2</v>
      </c>
      <c r="E34" s="9">
        <v>8.2644628099173556E-3</v>
      </c>
      <c r="F34" s="9">
        <v>7.2727272727272724E-2</v>
      </c>
      <c r="G34" s="9">
        <v>8.6021505376344093E-2</v>
      </c>
      <c r="H34" s="9">
        <v>7.3684210526315783E-2</v>
      </c>
      <c r="I34" s="9">
        <v>5.0505050505050504E-2</v>
      </c>
      <c r="J34" s="9">
        <v>5.2631578947368418E-2</v>
      </c>
      <c r="K34" s="9">
        <v>9.5238095238095233E-2</v>
      </c>
      <c r="L34" s="9">
        <v>0.51886792452830188</v>
      </c>
      <c r="M34" s="9">
        <v>0.17272727272727273</v>
      </c>
      <c r="N34" s="9">
        <v>3.1007751937984499E-2</v>
      </c>
      <c r="O34" s="9">
        <v>1.6949152542372881E-2</v>
      </c>
      <c r="P34" s="9">
        <v>3.9215686274509803E-2</v>
      </c>
      <c r="Q34" s="9">
        <v>0.14444444444444443</v>
      </c>
      <c r="R34" s="9">
        <v>0.1111111111111111</v>
      </c>
      <c r="S34" s="9">
        <v>5.0420168067226892E-2</v>
      </c>
      <c r="T34" s="9">
        <v>1.5037593984962405E-2</v>
      </c>
      <c r="U34" s="9">
        <v>9.4736842105263175E-2</v>
      </c>
      <c r="V34" s="9">
        <v>4.7244094488188976E-2</v>
      </c>
    </row>
    <row r="35" spans="1:22" ht="14.25" x14ac:dyDescent="0.25">
      <c r="A35" s="13" t="s">
        <v>178</v>
      </c>
      <c r="B35" s="9">
        <v>0.82568807339449546</v>
      </c>
      <c r="C35" s="9">
        <v>0.81914893617021278</v>
      </c>
      <c r="D35" s="9">
        <v>0.88793103448275867</v>
      </c>
      <c r="E35" s="9">
        <v>0.97520661157024791</v>
      </c>
      <c r="F35" s="9">
        <v>0.83636363636363631</v>
      </c>
      <c r="G35" s="9">
        <v>0.72043010752688175</v>
      </c>
      <c r="H35" s="9">
        <v>0.85263157894736841</v>
      </c>
      <c r="I35" s="9">
        <v>0.87878787878787878</v>
      </c>
      <c r="J35" s="9">
        <v>0.91228070175438591</v>
      </c>
      <c r="K35" s="9">
        <v>0.8571428571428571</v>
      </c>
      <c r="L35" s="9">
        <v>0.48113207547169812</v>
      </c>
      <c r="M35" s="9">
        <v>0.81818181818181823</v>
      </c>
      <c r="N35" s="9">
        <v>0.93023255813953487</v>
      </c>
      <c r="O35" s="9">
        <v>0.97457627118644075</v>
      </c>
      <c r="P35" s="9">
        <v>0.93137254901960786</v>
      </c>
      <c r="Q35" s="9">
        <v>0.83333333333333348</v>
      </c>
      <c r="R35" s="9">
        <v>0.88034188034188032</v>
      </c>
      <c r="S35" s="9">
        <v>0.9243697478991596</v>
      </c>
      <c r="T35" s="9">
        <v>0.90977443609022557</v>
      </c>
      <c r="U35" s="9">
        <v>0.81052631578947365</v>
      </c>
      <c r="V35" s="9">
        <v>0.74015748031496065</v>
      </c>
    </row>
    <row r="36" spans="1:22" ht="14.25" x14ac:dyDescent="0.25">
      <c r="A36" s="5" t="s">
        <v>179</v>
      </c>
      <c r="B36" s="9">
        <v>7.3394495412844041E-2</v>
      </c>
      <c r="C36" s="9">
        <v>9.5744680851063843E-2</v>
      </c>
      <c r="D36" s="9">
        <v>6.0344827586206892E-2</v>
      </c>
      <c r="E36" s="9">
        <v>1.6528925619834711E-2</v>
      </c>
      <c r="F36" s="9">
        <v>9.0909090909090912E-2</v>
      </c>
      <c r="G36" s="9">
        <v>0.19354838709677419</v>
      </c>
      <c r="H36" s="9">
        <v>7.3684210526315783E-2</v>
      </c>
      <c r="I36" s="9">
        <v>7.0707070707070704E-2</v>
      </c>
      <c r="J36" s="9">
        <v>3.5087719298245612E-2</v>
      </c>
      <c r="K36" s="9">
        <v>4.7619047619047616E-2</v>
      </c>
      <c r="L36" s="9"/>
      <c r="M36" s="9">
        <v>9.0909090909090905E-3</v>
      </c>
      <c r="N36" s="9">
        <v>3.875968992248062E-2</v>
      </c>
      <c r="O36" s="9">
        <v>8.4745762711864406E-3</v>
      </c>
      <c r="P36" s="9">
        <v>2.9411764705882349E-2</v>
      </c>
      <c r="Q36" s="9">
        <v>2.2222222222222223E-2</v>
      </c>
      <c r="R36" s="9">
        <v>8.5470085470085479E-3</v>
      </c>
      <c r="S36" s="9">
        <v>2.5210084033613446E-2</v>
      </c>
      <c r="T36" s="9">
        <v>7.5187969924812026E-2</v>
      </c>
      <c r="U36" s="9">
        <v>9.4736842105263175E-2</v>
      </c>
      <c r="V36" s="9">
        <v>0.2125984251968504</v>
      </c>
    </row>
    <row r="37" spans="1:22" ht="14.25" x14ac:dyDescent="0.25">
      <c r="A37" s="142">
        <v>2016</v>
      </c>
      <c r="B37" s="135" t="s">
        <v>110</v>
      </c>
      <c r="C37" s="135" t="s">
        <v>111</v>
      </c>
      <c r="D37" s="135" t="s">
        <v>112</v>
      </c>
      <c r="E37" s="135" t="s">
        <v>113</v>
      </c>
      <c r="F37" s="135" t="s">
        <v>114</v>
      </c>
      <c r="G37" s="135" t="s">
        <v>145</v>
      </c>
      <c r="H37" s="135" t="s">
        <v>115</v>
      </c>
      <c r="I37" s="135" t="s">
        <v>116</v>
      </c>
      <c r="J37" s="135" t="s">
        <v>117</v>
      </c>
      <c r="K37" s="135" t="s">
        <v>118</v>
      </c>
      <c r="L37" s="135" t="s">
        <v>119</v>
      </c>
      <c r="M37" s="135" t="s">
        <v>120</v>
      </c>
      <c r="N37" s="135" t="s">
        <v>121</v>
      </c>
      <c r="O37" s="135" t="s">
        <v>122</v>
      </c>
      <c r="P37" s="135" t="s">
        <v>123</v>
      </c>
      <c r="Q37" s="135" t="s">
        <v>124</v>
      </c>
      <c r="R37" s="135" t="s">
        <v>125</v>
      </c>
      <c r="S37" s="135" t="s">
        <v>126</v>
      </c>
      <c r="T37" s="135" t="s">
        <v>149</v>
      </c>
      <c r="U37" s="135" t="s">
        <v>127</v>
      </c>
      <c r="V37" s="135" t="s">
        <v>128</v>
      </c>
    </row>
    <row r="38" spans="1:22" ht="14.25" x14ac:dyDescent="0.25">
      <c r="A38" s="4" t="s">
        <v>177</v>
      </c>
      <c r="B38" s="9">
        <v>4.2763157894736843E-2</v>
      </c>
      <c r="C38" s="9">
        <v>6.688963210702341E-3</v>
      </c>
      <c r="D38" s="9">
        <v>4.1666666666666657E-2</v>
      </c>
      <c r="E38" s="9">
        <v>6.3400576368876083E-2</v>
      </c>
      <c r="F38" s="9">
        <v>3.3505154639175257E-2</v>
      </c>
      <c r="G38" s="9">
        <v>5.0675675675675678E-2</v>
      </c>
      <c r="H38" s="9">
        <v>4.4776119402985072E-2</v>
      </c>
      <c r="I38" s="9">
        <v>4.778156996587031E-2</v>
      </c>
      <c r="J38" s="9">
        <v>3.2352941176470591E-2</v>
      </c>
      <c r="K38" s="9">
        <v>0.12</v>
      </c>
      <c r="L38" s="9">
        <v>9.5890410958904104E-2</v>
      </c>
      <c r="M38" s="9">
        <v>3.5714285714285712E-2</v>
      </c>
      <c r="N38" s="9">
        <v>8.7155963302752285E-2</v>
      </c>
      <c r="O38" s="9">
        <v>5.5970149253731345E-2</v>
      </c>
      <c r="P38" s="9">
        <v>5.6537102473498232E-2</v>
      </c>
      <c r="Q38" s="9">
        <v>2.2556390977443604E-2</v>
      </c>
      <c r="R38" s="9">
        <v>7.9422382671480149E-2</v>
      </c>
      <c r="S38" s="9">
        <v>0.10762331838565023</v>
      </c>
      <c r="T38" s="9">
        <v>4.5602605863192182E-2</v>
      </c>
      <c r="U38" s="9">
        <v>3.9024390243902439E-2</v>
      </c>
      <c r="V38" s="9">
        <v>8.9020771513353119E-3</v>
      </c>
    </row>
    <row r="39" spans="1:22" ht="14.25" x14ac:dyDescent="0.25">
      <c r="A39" s="13" t="s">
        <v>178</v>
      </c>
      <c r="B39" s="9">
        <v>0.82894736842105265</v>
      </c>
      <c r="C39" s="9">
        <v>0.90301003344481601</v>
      </c>
      <c r="D39" s="9">
        <v>0.8108974358974359</v>
      </c>
      <c r="E39" s="9">
        <v>0.82132564841498545</v>
      </c>
      <c r="F39" s="9">
        <v>0.82731958762886593</v>
      </c>
      <c r="G39" s="9">
        <v>0.875</v>
      </c>
      <c r="H39" s="9">
        <v>0.76119402985074625</v>
      </c>
      <c r="I39" s="9">
        <v>0.88737201365187712</v>
      </c>
      <c r="J39" s="9">
        <v>0.87941176470588234</v>
      </c>
      <c r="K39" s="9">
        <v>0.72</v>
      </c>
      <c r="L39" s="9">
        <v>0.84589041095890427</v>
      </c>
      <c r="M39" s="9">
        <v>0.9598214285714286</v>
      </c>
      <c r="N39" s="9">
        <v>0.83944954128440363</v>
      </c>
      <c r="O39" s="9">
        <v>0.85074626865671643</v>
      </c>
      <c r="P39" s="9">
        <v>0.89045936395759706</v>
      </c>
      <c r="Q39" s="9">
        <v>0.9285714285714286</v>
      </c>
      <c r="R39" s="9">
        <v>0.71841155234657039</v>
      </c>
      <c r="S39" s="9">
        <v>0.81165919282511212</v>
      </c>
      <c r="T39" s="9">
        <v>0.88599348534201949</v>
      </c>
      <c r="U39" s="9">
        <v>0.84390243902439022</v>
      </c>
      <c r="V39" s="9">
        <v>0.91988130563798221</v>
      </c>
    </row>
    <row r="40" spans="1:22" ht="14.25" x14ac:dyDescent="0.25">
      <c r="A40" s="5" t="s">
        <v>179</v>
      </c>
      <c r="B40" s="9">
        <v>0.12828947368421054</v>
      </c>
      <c r="C40" s="9">
        <v>9.0301003344481601E-2</v>
      </c>
      <c r="D40" s="9">
        <v>0.14743589743589744</v>
      </c>
      <c r="E40" s="9">
        <v>0.11527377521613832</v>
      </c>
      <c r="F40" s="9">
        <v>0.13917525773195877</v>
      </c>
      <c r="G40" s="9">
        <v>7.4324324324324328E-2</v>
      </c>
      <c r="H40" s="9">
        <v>0.19402985074626866</v>
      </c>
      <c r="I40" s="9">
        <v>6.4846416382252553E-2</v>
      </c>
      <c r="J40" s="9">
        <v>8.8235294117647065E-2</v>
      </c>
      <c r="K40" s="9">
        <v>0.16</v>
      </c>
      <c r="L40" s="9">
        <v>5.8219178082191778E-2</v>
      </c>
      <c r="M40" s="9">
        <v>4.464285714285714E-3</v>
      </c>
      <c r="N40" s="9">
        <v>7.3394495412844041E-2</v>
      </c>
      <c r="O40" s="9">
        <v>9.3283582089552244E-2</v>
      </c>
      <c r="P40" s="9">
        <v>5.3003533568904596E-2</v>
      </c>
      <c r="Q40" s="9">
        <v>4.8872180451127817E-2</v>
      </c>
      <c r="R40" s="9">
        <v>0.20216606498194944</v>
      </c>
      <c r="S40" s="9">
        <v>8.0717488789237665E-2</v>
      </c>
      <c r="T40" s="9">
        <v>6.8403908794788276E-2</v>
      </c>
      <c r="U40" s="9">
        <v>0.11707317073170734</v>
      </c>
      <c r="V40" s="9">
        <v>7.1216617210682495E-2</v>
      </c>
    </row>
    <row r="41" spans="1:22" ht="14.25" x14ac:dyDescent="0.25">
      <c r="A41" s="142">
        <v>2014</v>
      </c>
      <c r="B41" s="142" t="s">
        <v>110</v>
      </c>
      <c r="C41" s="142" t="s">
        <v>111</v>
      </c>
      <c r="D41" s="142" t="s">
        <v>112</v>
      </c>
      <c r="E41" s="142" t="s">
        <v>113</v>
      </c>
      <c r="F41" s="142" t="s">
        <v>114</v>
      </c>
      <c r="G41" s="142" t="s">
        <v>145</v>
      </c>
      <c r="H41" s="142" t="s">
        <v>115</v>
      </c>
      <c r="I41" s="142" t="s">
        <v>116</v>
      </c>
      <c r="J41" s="142" t="s">
        <v>117</v>
      </c>
      <c r="K41" s="142" t="s">
        <v>118</v>
      </c>
      <c r="L41" s="142" t="s">
        <v>119</v>
      </c>
      <c r="M41" s="142" t="s">
        <v>120</v>
      </c>
      <c r="N41" s="142" t="s">
        <v>121</v>
      </c>
      <c r="O41" s="142" t="s">
        <v>122</v>
      </c>
      <c r="P41" s="142" t="s">
        <v>123</v>
      </c>
      <c r="Q41" s="142" t="s">
        <v>124</v>
      </c>
      <c r="R41" s="142" t="s">
        <v>125</v>
      </c>
      <c r="S41" s="142" t="s">
        <v>126</v>
      </c>
      <c r="T41" s="142" t="s">
        <v>149</v>
      </c>
      <c r="U41" s="142" t="s">
        <v>127</v>
      </c>
      <c r="V41" s="142" t="s">
        <v>128</v>
      </c>
    </row>
    <row r="42" spans="1:22" ht="14.25" x14ac:dyDescent="0.25">
      <c r="A42" s="4" t="s">
        <v>177</v>
      </c>
      <c r="B42" s="9">
        <v>7.407407407407407E-2</v>
      </c>
      <c r="C42" s="9">
        <v>5.3763440860215048E-2</v>
      </c>
      <c r="D42" s="9">
        <v>3.614457831325301E-2</v>
      </c>
      <c r="E42" s="9">
        <v>2.2471910112359553E-2</v>
      </c>
      <c r="F42" s="9">
        <v>4.2105263157894736E-2</v>
      </c>
      <c r="G42" s="9">
        <v>1.7094017094017096E-2</v>
      </c>
      <c r="H42" s="9">
        <v>1.0526315789473684E-2</v>
      </c>
      <c r="I42" s="9">
        <v>0.10112359550561796</v>
      </c>
      <c r="J42" s="9">
        <v>6.1728395061728392E-2</v>
      </c>
      <c r="K42" s="9">
        <v>3.3333333333333333E-2</v>
      </c>
      <c r="L42" s="9">
        <v>4.878048780487805E-2</v>
      </c>
      <c r="M42" s="9">
        <v>4.1237113402061848E-2</v>
      </c>
      <c r="N42" s="9">
        <v>3.125E-2</v>
      </c>
      <c r="O42" s="9">
        <v>9.8039215686274508E-3</v>
      </c>
      <c r="P42" s="9">
        <v>0.15492957746478872</v>
      </c>
      <c r="Q42" s="9">
        <v>3.0927835051546393E-2</v>
      </c>
      <c r="R42" s="9">
        <v>4.5454545454545456E-2</v>
      </c>
      <c r="S42" s="9">
        <v>4.7058823529411764E-2</v>
      </c>
      <c r="T42" s="9"/>
      <c r="U42" s="9">
        <v>8.3333333333333315E-2</v>
      </c>
      <c r="V42" s="9">
        <v>1.9417475728155338E-2</v>
      </c>
    </row>
    <row r="43" spans="1:22" ht="14.25" x14ac:dyDescent="0.25">
      <c r="A43" s="13" t="s">
        <v>178</v>
      </c>
      <c r="B43" s="9">
        <v>0.85185185185185186</v>
      </c>
      <c r="C43" s="9">
        <v>0.93548387096774188</v>
      </c>
      <c r="D43" s="9">
        <v>0.93975903614457834</v>
      </c>
      <c r="E43" s="9">
        <v>0.93258426966292129</v>
      </c>
      <c r="F43" s="9">
        <v>0.9157894736842106</v>
      </c>
      <c r="G43" s="9">
        <v>0.97435897435897434</v>
      </c>
      <c r="H43" s="9">
        <v>0.9263157894736842</v>
      </c>
      <c r="I43" s="9">
        <v>0.7078651685393258</v>
      </c>
      <c r="J43" s="9">
        <v>0.86419753086419748</v>
      </c>
      <c r="K43" s="9">
        <v>0.9</v>
      </c>
      <c r="L43" s="9">
        <v>0.95121951219512202</v>
      </c>
      <c r="M43" s="9">
        <v>0.91752577319587625</v>
      </c>
      <c r="N43" s="9">
        <v>0.88541666666666652</v>
      </c>
      <c r="O43" s="9">
        <v>0.82352941176470584</v>
      </c>
      <c r="P43" s="9">
        <v>0.81690140845070436</v>
      </c>
      <c r="Q43" s="9">
        <v>0.92783505154639168</v>
      </c>
      <c r="R43" s="9">
        <v>0.91818181818181832</v>
      </c>
      <c r="S43" s="9">
        <v>0.82352941176470584</v>
      </c>
      <c r="T43" s="9">
        <v>0.97727272727272729</v>
      </c>
      <c r="U43" s="9">
        <v>0.76666666666666672</v>
      </c>
      <c r="V43" s="9">
        <v>0.92233009708737868</v>
      </c>
    </row>
    <row r="44" spans="1:22" ht="14.25" x14ac:dyDescent="0.25">
      <c r="A44" s="5" t="s">
        <v>179</v>
      </c>
      <c r="B44" s="9">
        <v>7.407407407407407E-2</v>
      </c>
      <c r="C44" s="9">
        <v>1.0752688172043012E-2</v>
      </c>
      <c r="D44" s="9">
        <v>2.4096385542168676E-2</v>
      </c>
      <c r="E44" s="9">
        <v>4.4943820224719107E-2</v>
      </c>
      <c r="F44" s="9">
        <v>4.2105263157894736E-2</v>
      </c>
      <c r="G44" s="9">
        <v>8.5470085470085479E-3</v>
      </c>
      <c r="H44" s="9">
        <v>6.3157894736842107E-2</v>
      </c>
      <c r="I44" s="9">
        <v>0.19101123595505615</v>
      </c>
      <c r="J44" s="9">
        <v>7.407407407407407E-2</v>
      </c>
      <c r="K44" s="9">
        <v>6.6666666666666666E-2</v>
      </c>
      <c r="L44" s="9"/>
      <c r="M44" s="9">
        <v>4.1237113402061848E-2</v>
      </c>
      <c r="N44" s="9">
        <v>8.3333333333333315E-2</v>
      </c>
      <c r="O44" s="9">
        <v>0.16666666666666663</v>
      </c>
      <c r="P44" s="9">
        <v>2.8169014084507046E-2</v>
      </c>
      <c r="Q44" s="9">
        <v>4.1237113402061848E-2</v>
      </c>
      <c r="R44" s="9">
        <v>3.6363636363636362E-2</v>
      </c>
      <c r="S44" s="9">
        <v>0.12941176470588237</v>
      </c>
      <c r="T44" s="9">
        <v>2.2727272727272728E-2</v>
      </c>
      <c r="U44" s="9">
        <v>0.15</v>
      </c>
      <c r="V44" s="9">
        <v>5.8252427184466021E-2</v>
      </c>
    </row>
    <row r="45" spans="1:22" ht="14.25" x14ac:dyDescent="0.25">
      <c r="A45" s="142">
        <v>2012</v>
      </c>
      <c r="B45" s="135" t="s">
        <v>110</v>
      </c>
      <c r="C45" s="135" t="s">
        <v>111</v>
      </c>
      <c r="D45" s="135" t="s">
        <v>112</v>
      </c>
      <c r="E45" s="135" t="s">
        <v>113</v>
      </c>
      <c r="F45" s="135" t="s">
        <v>114</v>
      </c>
      <c r="G45" s="135" t="s">
        <v>145</v>
      </c>
      <c r="H45" s="135" t="s">
        <v>115</v>
      </c>
      <c r="I45" s="135" t="s">
        <v>116</v>
      </c>
      <c r="J45" s="135" t="s">
        <v>117</v>
      </c>
      <c r="K45" s="135" t="s">
        <v>118</v>
      </c>
      <c r="L45" s="135" t="s">
        <v>119</v>
      </c>
      <c r="M45" s="135" t="s">
        <v>120</v>
      </c>
      <c r="N45" s="135" t="s">
        <v>121</v>
      </c>
      <c r="O45" s="135" t="s">
        <v>122</v>
      </c>
      <c r="P45" s="135" t="s">
        <v>123</v>
      </c>
      <c r="Q45" s="135" t="s">
        <v>124</v>
      </c>
      <c r="R45" s="135" t="s">
        <v>125</v>
      </c>
      <c r="S45" s="135" t="s">
        <v>126</v>
      </c>
      <c r="T45" s="135" t="s">
        <v>149</v>
      </c>
      <c r="U45" s="135" t="s">
        <v>127</v>
      </c>
      <c r="V45" s="135" t="s">
        <v>128</v>
      </c>
    </row>
    <row r="46" spans="1:22" ht="14.25" x14ac:dyDescent="0.25">
      <c r="A46" s="4" t="s">
        <v>177</v>
      </c>
      <c r="B46" s="9" t="s">
        <v>60</v>
      </c>
      <c r="C46" s="9" t="s">
        <v>60</v>
      </c>
      <c r="D46" s="9" t="s">
        <v>60</v>
      </c>
      <c r="E46" s="9" t="s">
        <v>60</v>
      </c>
      <c r="F46" s="9" t="s">
        <v>60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  <c r="L46" s="9" t="s">
        <v>60</v>
      </c>
      <c r="M46" s="9" t="s">
        <v>60</v>
      </c>
      <c r="N46" s="9" t="s">
        <v>60</v>
      </c>
      <c r="O46" s="9" t="s">
        <v>60</v>
      </c>
      <c r="P46" s="9" t="s">
        <v>60</v>
      </c>
      <c r="Q46" s="9" t="s">
        <v>60</v>
      </c>
      <c r="R46" s="9" t="s">
        <v>60</v>
      </c>
      <c r="S46" s="9" t="s">
        <v>60</v>
      </c>
      <c r="T46" s="9" t="s">
        <v>60</v>
      </c>
      <c r="U46" s="9" t="s">
        <v>60</v>
      </c>
      <c r="V46" s="9" t="s">
        <v>60</v>
      </c>
    </row>
    <row r="47" spans="1:22" ht="14.25" x14ac:dyDescent="0.25">
      <c r="A47" s="13" t="s">
        <v>178</v>
      </c>
      <c r="B47" s="9" t="s">
        <v>60</v>
      </c>
      <c r="C47" s="9" t="s">
        <v>60</v>
      </c>
      <c r="D47" s="9" t="s">
        <v>60</v>
      </c>
      <c r="E47" s="9" t="s">
        <v>60</v>
      </c>
      <c r="F47" s="9" t="s">
        <v>60</v>
      </c>
      <c r="G47" s="9" t="s">
        <v>60</v>
      </c>
      <c r="H47" s="9" t="s">
        <v>60</v>
      </c>
      <c r="I47" s="9" t="s">
        <v>60</v>
      </c>
      <c r="J47" s="9" t="s">
        <v>60</v>
      </c>
      <c r="K47" s="9" t="s">
        <v>60</v>
      </c>
      <c r="L47" s="9" t="s">
        <v>60</v>
      </c>
      <c r="M47" s="9" t="s">
        <v>60</v>
      </c>
      <c r="N47" s="9" t="s">
        <v>60</v>
      </c>
      <c r="O47" s="9" t="s">
        <v>60</v>
      </c>
      <c r="P47" s="9" t="s">
        <v>60</v>
      </c>
      <c r="Q47" s="9" t="s">
        <v>60</v>
      </c>
      <c r="R47" s="9" t="s">
        <v>60</v>
      </c>
      <c r="S47" s="9" t="s">
        <v>60</v>
      </c>
      <c r="T47" s="9" t="s">
        <v>60</v>
      </c>
      <c r="U47" s="9" t="s">
        <v>60</v>
      </c>
      <c r="V47" s="9" t="s">
        <v>60</v>
      </c>
    </row>
    <row r="48" spans="1:22" ht="14.25" x14ac:dyDescent="0.25">
      <c r="A48" s="5" t="s">
        <v>179</v>
      </c>
      <c r="B48" s="9" t="s">
        <v>60</v>
      </c>
      <c r="C48" s="9" t="s">
        <v>60</v>
      </c>
      <c r="D48" s="9" t="s">
        <v>60</v>
      </c>
      <c r="E48" s="9" t="s">
        <v>60</v>
      </c>
      <c r="F48" s="9" t="s">
        <v>60</v>
      </c>
      <c r="G48" s="9" t="s">
        <v>60</v>
      </c>
      <c r="H48" s="9" t="s">
        <v>60</v>
      </c>
      <c r="I48" s="9" t="s">
        <v>60</v>
      </c>
      <c r="J48" s="9" t="s">
        <v>60</v>
      </c>
      <c r="K48" s="9" t="s">
        <v>60</v>
      </c>
      <c r="L48" s="9" t="s">
        <v>60</v>
      </c>
      <c r="M48" s="9" t="s">
        <v>60</v>
      </c>
      <c r="N48" s="9" t="s">
        <v>60</v>
      </c>
      <c r="O48" s="9" t="s">
        <v>60</v>
      </c>
      <c r="P48" s="9" t="s">
        <v>60</v>
      </c>
      <c r="Q48" s="9" t="s">
        <v>60</v>
      </c>
      <c r="R48" s="9" t="s">
        <v>60</v>
      </c>
      <c r="S48" s="9" t="s">
        <v>60</v>
      </c>
      <c r="T48" s="9" t="s">
        <v>60</v>
      </c>
      <c r="U48" s="9" t="s">
        <v>60</v>
      </c>
      <c r="V48" s="9" t="s">
        <v>60</v>
      </c>
    </row>
    <row r="49" spans="1:22" ht="14.25" x14ac:dyDescent="0.25">
      <c r="A49" s="142">
        <v>2009</v>
      </c>
      <c r="B49" s="142" t="s">
        <v>110</v>
      </c>
      <c r="C49" s="142" t="s">
        <v>111</v>
      </c>
      <c r="D49" s="142" t="s">
        <v>112</v>
      </c>
      <c r="E49" s="142" t="s">
        <v>113</v>
      </c>
      <c r="F49" s="142" t="s">
        <v>114</v>
      </c>
      <c r="G49" s="142" t="s">
        <v>145</v>
      </c>
      <c r="H49" s="142" t="s">
        <v>115</v>
      </c>
      <c r="I49" s="142" t="s">
        <v>116</v>
      </c>
      <c r="J49" s="142" t="s">
        <v>117</v>
      </c>
      <c r="K49" s="142" t="s">
        <v>118</v>
      </c>
      <c r="L49" s="142" t="s">
        <v>119</v>
      </c>
      <c r="M49" s="142" t="s">
        <v>120</v>
      </c>
      <c r="N49" s="142" t="s">
        <v>121</v>
      </c>
      <c r="O49" s="142" t="s">
        <v>122</v>
      </c>
      <c r="P49" s="142" t="s">
        <v>123</v>
      </c>
      <c r="Q49" s="142" t="s">
        <v>124</v>
      </c>
      <c r="R49" s="142" t="s">
        <v>125</v>
      </c>
      <c r="S49" s="142" t="s">
        <v>126</v>
      </c>
      <c r="T49" s="142" t="s">
        <v>149</v>
      </c>
      <c r="U49" s="142" t="s">
        <v>127</v>
      </c>
      <c r="V49" s="142" t="s">
        <v>128</v>
      </c>
    </row>
    <row r="50" spans="1:22" ht="14.25" x14ac:dyDescent="0.25">
      <c r="A50" s="4" t="s">
        <v>177</v>
      </c>
      <c r="B50" s="9" t="s">
        <v>60</v>
      </c>
      <c r="C50" s="9" t="s">
        <v>60</v>
      </c>
      <c r="D50" s="9" t="s">
        <v>60</v>
      </c>
      <c r="E50" s="9" t="s">
        <v>60</v>
      </c>
      <c r="F50" s="9" t="s">
        <v>60</v>
      </c>
      <c r="G50" s="9" t="s">
        <v>60</v>
      </c>
      <c r="H50" s="9" t="s">
        <v>60</v>
      </c>
      <c r="I50" s="9" t="s">
        <v>60</v>
      </c>
      <c r="J50" s="9" t="s">
        <v>60</v>
      </c>
      <c r="K50" s="9" t="s">
        <v>60</v>
      </c>
      <c r="L50" s="9" t="s">
        <v>60</v>
      </c>
      <c r="M50" s="9" t="s">
        <v>60</v>
      </c>
      <c r="N50" s="9" t="s">
        <v>60</v>
      </c>
      <c r="O50" s="9" t="s">
        <v>60</v>
      </c>
      <c r="P50" s="9" t="s">
        <v>60</v>
      </c>
      <c r="Q50" s="9" t="s">
        <v>60</v>
      </c>
      <c r="R50" s="9" t="s">
        <v>60</v>
      </c>
      <c r="S50" s="9" t="s">
        <v>60</v>
      </c>
      <c r="T50" s="9" t="s">
        <v>60</v>
      </c>
      <c r="U50" s="9" t="s">
        <v>60</v>
      </c>
      <c r="V50" s="9" t="s">
        <v>60</v>
      </c>
    </row>
    <row r="51" spans="1:22" ht="14.25" x14ac:dyDescent="0.25">
      <c r="A51" s="13" t="s">
        <v>178</v>
      </c>
      <c r="B51" s="9" t="s">
        <v>60</v>
      </c>
      <c r="C51" s="9" t="s">
        <v>60</v>
      </c>
      <c r="D51" s="9" t="s">
        <v>60</v>
      </c>
      <c r="E51" s="9" t="s">
        <v>60</v>
      </c>
      <c r="F51" s="9" t="s">
        <v>60</v>
      </c>
      <c r="G51" s="9" t="s">
        <v>60</v>
      </c>
      <c r="H51" s="9" t="s">
        <v>60</v>
      </c>
      <c r="I51" s="9" t="s">
        <v>60</v>
      </c>
      <c r="J51" s="9" t="s">
        <v>60</v>
      </c>
      <c r="K51" s="9" t="s">
        <v>60</v>
      </c>
      <c r="L51" s="9" t="s">
        <v>60</v>
      </c>
      <c r="M51" s="9" t="s">
        <v>60</v>
      </c>
      <c r="N51" s="9" t="s">
        <v>60</v>
      </c>
      <c r="O51" s="9" t="s">
        <v>60</v>
      </c>
      <c r="P51" s="9" t="s">
        <v>60</v>
      </c>
      <c r="Q51" s="9" t="s">
        <v>60</v>
      </c>
      <c r="R51" s="9" t="s">
        <v>60</v>
      </c>
      <c r="S51" s="9" t="s">
        <v>60</v>
      </c>
      <c r="T51" s="9" t="s">
        <v>60</v>
      </c>
      <c r="U51" s="9" t="s">
        <v>60</v>
      </c>
      <c r="V51" s="9" t="s">
        <v>60</v>
      </c>
    </row>
    <row r="52" spans="1:22" ht="14.25" x14ac:dyDescent="0.25">
      <c r="A52" s="5" t="s">
        <v>179</v>
      </c>
      <c r="B52" s="9" t="s">
        <v>60</v>
      </c>
      <c r="C52" s="9" t="s">
        <v>60</v>
      </c>
      <c r="D52" s="9" t="s">
        <v>60</v>
      </c>
      <c r="E52" s="9" t="s">
        <v>60</v>
      </c>
      <c r="F52" s="9" t="s">
        <v>60</v>
      </c>
      <c r="G52" s="9" t="s">
        <v>60</v>
      </c>
      <c r="H52" s="9" t="s">
        <v>60</v>
      </c>
      <c r="I52" s="9" t="s">
        <v>60</v>
      </c>
      <c r="J52" s="9" t="s">
        <v>60</v>
      </c>
      <c r="K52" s="9" t="s">
        <v>60</v>
      </c>
      <c r="L52" s="9" t="s">
        <v>60</v>
      </c>
      <c r="M52" s="9" t="s">
        <v>60</v>
      </c>
      <c r="N52" s="9" t="s">
        <v>60</v>
      </c>
      <c r="O52" s="9" t="s">
        <v>60</v>
      </c>
      <c r="P52" s="9" t="s">
        <v>60</v>
      </c>
      <c r="Q52" s="9" t="s">
        <v>60</v>
      </c>
      <c r="R52" s="9" t="s">
        <v>60</v>
      </c>
      <c r="S52" s="9" t="s">
        <v>60</v>
      </c>
      <c r="T52" s="9" t="s">
        <v>60</v>
      </c>
      <c r="U52" s="9" t="s">
        <v>60</v>
      </c>
      <c r="V52" s="9" t="s">
        <v>60</v>
      </c>
    </row>
    <row r="53" spans="1:22" ht="14.25" x14ac:dyDescent="0.25">
      <c r="A53" s="142">
        <v>2008</v>
      </c>
      <c r="B53" s="135" t="s">
        <v>110</v>
      </c>
      <c r="C53" s="135" t="s">
        <v>111</v>
      </c>
      <c r="D53" s="135" t="s">
        <v>112</v>
      </c>
      <c r="E53" s="135" t="s">
        <v>113</v>
      </c>
      <c r="F53" s="135" t="s">
        <v>114</v>
      </c>
      <c r="G53" s="135" t="s">
        <v>145</v>
      </c>
      <c r="H53" s="135" t="s">
        <v>115</v>
      </c>
      <c r="I53" s="135" t="s">
        <v>116</v>
      </c>
      <c r="J53" s="135" t="s">
        <v>117</v>
      </c>
      <c r="K53" s="135" t="s">
        <v>118</v>
      </c>
      <c r="L53" s="135" t="s">
        <v>119</v>
      </c>
      <c r="M53" s="135" t="s">
        <v>120</v>
      </c>
      <c r="N53" s="135" t="s">
        <v>121</v>
      </c>
      <c r="O53" s="135" t="s">
        <v>122</v>
      </c>
      <c r="P53" s="135" t="s">
        <v>123</v>
      </c>
      <c r="Q53" s="135" t="s">
        <v>124</v>
      </c>
      <c r="R53" s="135" t="s">
        <v>125</v>
      </c>
      <c r="S53" s="135" t="s">
        <v>126</v>
      </c>
      <c r="T53" s="135" t="s">
        <v>149</v>
      </c>
      <c r="U53" s="135" t="s">
        <v>127</v>
      </c>
      <c r="V53" s="135" t="s">
        <v>128</v>
      </c>
    </row>
    <row r="54" spans="1:22" ht="14.25" x14ac:dyDescent="0.25">
      <c r="A54" s="4" t="s">
        <v>177</v>
      </c>
      <c r="B54" s="9" t="s">
        <v>60</v>
      </c>
      <c r="C54" s="9" t="s">
        <v>60</v>
      </c>
      <c r="D54" s="9" t="s">
        <v>60</v>
      </c>
      <c r="E54" s="9" t="s">
        <v>60</v>
      </c>
      <c r="F54" s="9" t="s">
        <v>60</v>
      </c>
      <c r="G54" s="9" t="s">
        <v>60</v>
      </c>
      <c r="H54" s="9" t="s">
        <v>60</v>
      </c>
      <c r="I54" s="9" t="s">
        <v>60</v>
      </c>
      <c r="J54" s="9" t="s">
        <v>60</v>
      </c>
      <c r="K54" s="9" t="s">
        <v>60</v>
      </c>
      <c r="L54" s="9" t="s">
        <v>60</v>
      </c>
      <c r="M54" s="9" t="s">
        <v>60</v>
      </c>
      <c r="N54" s="9" t="s">
        <v>60</v>
      </c>
      <c r="O54" s="9" t="s">
        <v>60</v>
      </c>
      <c r="P54" s="9" t="s">
        <v>60</v>
      </c>
      <c r="Q54" s="9" t="s">
        <v>60</v>
      </c>
      <c r="R54" s="9" t="s">
        <v>60</v>
      </c>
      <c r="S54" s="9" t="s">
        <v>60</v>
      </c>
      <c r="T54" s="9" t="s">
        <v>60</v>
      </c>
      <c r="U54" s="9" t="s">
        <v>60</v>
      </c>
      <c r="V54" s="9" t="s">
        <v>60</v>
      </c>
    </row>
    <row r="55" spans="1:22" ht="14.25" x14ac:dyDescent="0.25">
      <c r="A55" s="13" t="s">
        <v>178</v>
      </c>
      <c r="B55" s="9" t="s">
        <v>60</v>
      </c>
      <c r="C55" s="9" t="s">
        <v>60</v>
      </c>
      <c r="D55" s="9" t="s">
        <v>60</v>
      </c>
      <c r="E55" s="9" t="s">
        <v>60</v>
      </c>
      <c r="F55" s="9" t="s">
        <v>60</v>
      </c>
      <c r="G55" s="9" t="s">
        <v>60</v>
      </c>
      <c r="H55" s="9" t="s">
        <v>60</v>
      </c>
      <c r="I55" s="9" t="s">
        <v>60</v>
      </c>
      <c r="J55" s="9" t="s">
        <v>60</v>
      </c>
      <c r="K55" s="9" t="s">
        <v>60</v>
      </c>
      <c r="L55" s="9" t="s">
        <v>60</v>
      </c>
      <c r="M55" s="9" t="s">
        <v>60</v>
      </c>
      <c r="N55" s="9" t="s">
        <v>60</v>
      </c>
      <c r="O55" s="9" t="s">
        <v>60</v>
      </c>
      <c r="P55" s="9" t="s">
        <v>60</v>
      </c>
      <c r="Q55" s="9" t="s">
        <v>60</v>
      </c>
      <c r="R55" s="9" t="s">
        <v>60</v>
      </c>
      <c r="S55" s="9" t="s">
        <v>60</v>
      </c>
      <c r="T55" s="9" t="s">
        <v>60</v>
      </c>
      <c r="U55" s="9" t="s">
        <v>60</v>
      </c>
      <c r="V55" s="9" t="s">
        <v>60</v>
      </c>
    </row>
    <row r="56" spans="1:22" ht="14.25" x14ac:dyDescent="0.25">
      <c r="A56" s="5" t="s">
        <v>179</v>
      </c>
      <c r="B56" s="9" t="s">
        <v>60</v>
      </c>
      <c r="C56" s="9" t="s">
        <v>60</v>
      </c>
      <c r="D56" s="9" t="s">
        <v>60</v>
      </c>
      <c r="E56" s="9" t="s">
        <v>60</v>
      </c>
      <c r="F56" s="9" t="s">
        <v>60</v>
      </c>
      <c r="G56" s="9" t="s">
        <v>60</v>
      </c>
      <c r="H56" s="9" t="s">
        <v>60</v>
      </c>
      <c r="I56" s="9" t="s">
        <v>60</v>
      </c>
      <c r="J56" s="9" t="s">
        <v>60</v>
      </c>
      <c r="K56" s="9" t="s">
        <v>60</v>
      </c>
      <c r="L56" s="9" t="s">
        <v>60</v>
      </c>
      <c r="M56" s="9" t="s">
        <v>60</v>
      </c>
      <c r="N56" s="9" t="s">
        <v>60</v>
      </c>
      <c r="O56" s="9" t="s">
        <v>60</v>
      </c>
      <c r="P56" s="9" t="s">
        <v>60</v>
      </c>
      <c r="Q56" s="9" t="s">
        <v>60</v>
      </c>
      <c r="R56" s="9" t="s">
        <v>60</v>
      </c>
      <c r="S56" s="9" t="s">
        <v>60</v>
      </c>
      <c r="T56" s="9" t="s">
        <v>60</v>
      </c>
      <c r="U56" s="9" t="s">
        <v>60</v>
      </c>
      <c r="V56" s="9" t="s">
        <v>60</v>
      </c>
    </row>
    <row r="57" spans="1:22" ht="14.25" x14ac:dyDescent="0.25">
      <c r="A57" s="142">
        <v>2007</v>
      </c>
      <c r="B57" s="142" t="s">
        <v>110</v>
      </c>
      <c r="C57" s="142" t="s">
        <v>111</v>
      </c>
      <c r="D57" s="142" t="s">
        <v>112</v>
      </c>
      <c r="E57" s="142" t="s">
        <v>113</v>
      </c>
      <c r="F57" s="142" t="s">
        <v>114</v>
      </c>
      <c r="G57" s="142" t="s">
        <v>145</v>
      </c>
      <c r="H57" s="142" t="s">
        <v>115</v>
      </c>
      <c r="I57" s="142" t="s">
        <v>116</v>
      </c>
      <c r="J57" s="142" t="s">
        <v>117</v>
      </c>
      <c r="K57" s="142" t="s">
        <v>118</v>
      </c>
      <c r="L57" s="142" t="s">
        <v>119</v>
      </c>
      <c r="M57" s="142" t="s">
        <v>120</v>
      </c>
      <c r="N57" s="142" t="s">
        <v>121</v>
      </c>
      <c r="O57" s="142" t="s">
        <v>122</v>
      </c>
      <c r="P57" s="142" t="s">
        <v>123</v>
      </c>
      <c r="Q57" s="142" t="s">
        <v>124</v>
      </c>
      <c r="R57" s="142" t="s">
        <v>125</v>
      </c>
      <c r="S57" s="142" t="s">
        <v>126</v>
      </c>
      <c r="T57" s="142" t="s">
        <v>149</v>
      </c>
      <c r="U57" s="142" t="s">
        <v>127</v>
      </c>
      <c r="V57" s="142" t="s">
        <v>128</v>
      </c>
    </row>
    <row r="58" spans="1:22" ht="14.25" x14ac:dyDescent="0.25">
      <c r="A58" s="4" t="s">
        <v>177</v>
      </c>
      <c r="B58" s="9" t="s">
        <v>60</v>
      </c>
      <c r="C58" s="9" t="s">
        <v>60</v>
      </c>
      <c r="D58" s="9" t="s">
        <v>60</v>
      </c>
      <c r="E58" s="9" t="s">
        <v>60</v>
      </c>
      <c r="F58" s="9" t="s">
        <v>60</v>
      </c>
      <c r="G58" s="9" t="s">
        <v>60</v>
      </c>
      <c r="H58" s="9" t="s">
        <v>60</v>
      </c>
      <c r="I58" s="9" t="s">
        <v>60</v>
      </c>
      <c r="J58" s="9" t="s">
        <v>60</v>
      </c>
      <c r="K58" s="9" t="s">
        <v>60</v>
      </c>
      <c r="L58" s="9" t="s">
        <v>60</v>
      </c>
      <c r="M58" s="9" t="s">
        <v>60</v>
      </c>
      <c r="N58" s="9" t="s">
        <v>60</v>
      </c>
      <c r="O58" s="9" t="s">
        <v>60</v>
      </c>
      <c r="P58" s="9" t="s">
        <v>60</v>
      </c>
      <c r="Q58" s="9" t="s">
        <v>60</v>
      </c>
      <c r="R58" s="9" t="s">
        <v>60</v>
      </c>
      <c r="S58" s="9" t="s">
        <v>60</v>
      </c>
      <c r="T58" s="9" t="s">
        <v>60</v>
      </c>
      <c r="U58" s="9" t="s">
        <v>60</v>
      </c>
      <c r="V58" s="9" t="s">
        <v>60</v>
      </c>
    </row>
    <row r="59" spans="1:22" ht="14.25" x14ac:dyDescent="0.25">
      <c r="A59" s="13" t="s">
        <v>178</v>
      </c>
      <c r="B59" s="9" t="s">
        <v>60</v>
      </c>
      <c r="C59" s="9" t="s">
        <v>60</v>
      </c>
      <c r="D59" s="9" t="s">
        <v>60</v>
      </c>
      <c r="E59" s="9" t="s">
        <v>60</v>
      </c>
      <c r="F59" s="9" t="s">
        <v>60</v>
      </c>
      <c r="G59" s="9" t="s">
        <v>60</v>
      </c>
      <c r="H59" s="9" t="s">
        <v>60</v>
      </c>
      <c r="I59" s="9" t="s">
        <v>60</v>
      </c>
      <c r="J59" s="9" t="s">
        <v>60</v>
      </c>
      <c r="K59" s="9" t="s">
        <v>60</v>
      </c>
      <c r="L59" s="9" t="s">
        <v>60</v>
      </c>
      <c r="M59" s="9" t="s">
        <v>60</v>
      </c>
      <c r="N59" s="9" t="s">
        <v>60</v>
      </c>
      <c r="O59" s="9" t="s">
        <v>60</v>
      </c>
      <c r="P59" s="9" t="s">
        <v>60</v>
      </c>
      <c r="Q59" s="9" t="s">
        <v>60</v>
      </c>
      <c r="R59" s="9" t="s">
        <v>60</v>
      </c>
      <c r="S59" s="9" t="s">
        <v>60</v>
      </c>
      <c r="T59" s="9" t="s">
        <v>60</v>
      </c>
      <c r="U59" s="9" t="s">
        <v>60</v>
      </c>
      <c r="V59" s="9" t="s">
        <v>60</v>
      </c>
    </row>
    <row r="60" spans="1:22" ht="14.25" x14ac:dyDescent="0.25">
      <c r="A60" s="5" t="s">
        <v>179</v>
      </c>
      <c r="B60" s="9" t="s">
        <v>60</v>
      </c>
      <c r="C60" s="9" t="s">
        <v>60</v>
      </c>
      <c r="D60" s="9" t="s">
        <v>60</v>
      </c>
      <c r="E60" s="9" t="s">
        <v>60</v>
      </c>
      <c r="F60" s="9" t="s">
        <v>60</v>
      </c>
      <c r="G60" s="9" t="s">
        <v>60</v>
      </c>
      <c r="H60" s="9" t="s">
        <v>60</v>
      </c>
      <c r="I60" s="9" t="s">
        <v>60</v>
      </c>
      <c r="J60" s="9" t="s">
        <v>60</v>
      </c>
      <c r="K60" s="9" t="s">
        <v>60</v>
      </c>
      <c r="L60" s="9" t="s">
        <v>60</v>
      </c>
      <c r="M60" s="9" t="s">
        <v>60</v>
      </c>
      <c r="N60" s="9" t="s">
        <v>60</v>
      </c>
      <c r="O60" s="9" t="s">
        <v>60</v>
      </c>
      <c r="P60" s="9" t="s">
        <v>60</v>
      </c>
      <c r="Q60" s="9" t="s">
        <v>60</v>
      </c>
      <c r="R60" s="9" t="s">
        <v>60</v>
      </c>
      <c r="S60" s="9" t="s">
        <v>60</v>
      </c>
      <c r="T60" s="9" t="s">
        <v>60</v>
      </c>
      <c r="U60" s="9" t="s">
        <v>60</v>
      </c>
      <c r="V60" s="9" t="s">
        <v>60</v>
      </c>
    </row>
    <row r="61" spans="1:22" ht="14.25" x14ac:dyDescent="0.25">
      <c r="A61" s="142">
        <v>2006</v>
      </c>
      <c r="B61" s="144" t="s">
        <v>110</v>
      </c>
      <c r="C61" s="158" t="s">
        <v>111</v>
      </c>
      <c r="D61" s="159" t="s">
        <v>112</v>
      </c>
      <c r="E61" s="158" t="s">
        <v>113</v>
      </c>
      <c r="F61" s="159" t="s">
        <v>114</v>
      </c>
      <c r="G61" s="154" t="s">
        <v>145</v>
      </c>
      <c r="H61" s="159" t="s">
        <v>115</v>
      </c>
      <c r="I61" s="158" t="s">
        <v>116</v>
      </c>
      <c r="J61" s="159" t="s">
        <v>117</v>
      </c>
      <c r="K61" s="158" t="s">
        <v>118</v>
      </c>
      <c r="L61" s="159" t="s">
        <v>119</v>
      </c>
      <c r="M61" s="158" t="s">
        <v>120</v>
      </c>
      <c r="N61" s="159" t="s">
        <v>121</v>
      </c>
      <c r="O61" s="158" t="s">
        <v>122</v>
      </c>
      <c r="P61" s="159" t="s">
        <v>123</v>
      </c>
      <c r="Q61" s="158" t="s">
        <v>124</v>
      </c>
      <c r="R61" s="159" t="s">
        <v>125</v>
      </c>
      <c r="S61" s="158" t="s">
        <v>126</v>
      </c>
      <c r="T61" s="159" t="s">
        <v>149</v>
      </c>
      <c r="U61" s="158" t="s">
        <v>127</v>
      </c>
      <c r="V61" s="160" t="s">
        <v>128</v>
      </c>
    </row>
    <row r="62" spans="1:22" ht="14.25" x14ac:dyDescent="0.25">
      <c r="A62" s="4" t="s">
        <v>177</v>
      </c>
      <c r="B62" s="9" t="s">
        <v>60</v>
      </c>
      <c r="C62" s="9" t="s">
        <v>60</v>
      </c>
      <c r="D62" s="9" t="s">
        <v>60</v>
      </c>
      <c r="E62" s="9" t="s">
        <v>60</v>
      </c>
      <c r="F62" s="9" t="s">
        <v>60</v>
      </c>
      <c r="G62" s="9" t="s">
        <v>60</v>
      </c>
      <c r="H62" s="9" t="s">
        <v>60</v>
      </c>
      <c r="I62" s="9" t="s">
        <v>60</v>
      </c>
      <c r="J62" s="9" t="s">
        <v>60</v>
      </c>
      <c r="K62" s="9" t="s">
        <v>60</v>
      </c>
      <c r="L62" s="9" t="s">
        <v>60</v>
      </c>
      <c r="M62" s="9" t="s">
        <v>60</v>
      </c>
      <c r="N62" s="9" t="s">
        <v>60</v>
      </c>
      <c r="O62" s="9" t="s">
        <v>60</v>
      </c>
      <c r="P62" s="9" t="s">
        <v>60</v>
      </c>
      <c r="Q62" s="9" t="s">
        <v>60</v>
      </c>
      <c r="R62" s="9" t="s">
        <v>60</v>
      </c>
      <c r="S62" s="9" t="s">
        <v>60</v>
      </c>
      <c r="T62" s="9" t="s">
        <v>60</v>
      </c>
      <c r="U62" s="9" t="s">
        <v>60</v>
      </c>
      <c r="V62" s="9" t="s">
        <v>60</v>
      </c>
    </row>
    <row r="63" spans="1:22" ht="14.25" x14ac:dyDescent="0.25">
      <c r="A63" s="13" t="s">
        <v>178</v>
      </c>
      <c r="B63" s="9" t="s">
        <v>60</v>
      </c>
      <c r="C63" s="9" t="s">
        <v>60</v>
      </c>
      <c r="D63" s="9" t="s">
        <v>60</v>
      </c>
      <c r="E63" s="9" t="s">
        <v>60</v>
      </c>
      <c r="F63" s="9" t="s">
        <v>60</v>
      </c>
      <c r="G63" s="9" t="s">
        <v>60</v>
      </c>
      <c r="H63" s="9" t="s">
        <v>60</v>
      </c>
      <c r="I63" s="9" t="s">
        <v>60</v>
      </c>
      <c r="J63" s="9" t="s">
        <v>60</v>
      </c>
      <c r="K63" s="9" t="s">
        <v>60</v>
      </c>
      <c r="L63" s="9" t="s">
        <v>60</v>
      </c>
      <c r="M63" s="9" t="s">
        <v>60</v>
      </c>
      <c r="N63" s="9" t="s">
        <v>60</v>
      </c>
      <c r="O63" s="9" t="s">
        <v>60</v>
      </c>
      <c r="P63" s="9" t="s">
        <v>60</v>
      </c>
      <c r="Q63" s="9" t="s">
        <v>60</v>
      </c>
      <c r="R63" s="9" t="s">
        <v>60</v>
      </c>
      <c r="S63" s="9" t="s">
        <v>60</v>
      </c>
      <c r="T63" s="9" t="s">
        <v>60</v>
      </c>
      <c r="U63" s="9" t="s">
        <v>60</v>
      </c>
      <c r="V63" s="9" t="s">
        <v>60</v>
      </c>
    </row>
    <row r="64" spans="1:22" ht="14.25" x14ac:dyDescent="0.25">
      <c r="A64" s="5" t="s">
        <v>179</v>
      </c>
      <c r="B64" s="9" t="s">
        <v>60</v>
      </c>
      <c r="C64" s="9" t="s">
        <v>60</v>
      </c>
      <c r="D64" s="9" t="s">
        <v>60</v>
      </c>
      <c r="E64" s="9" t="s">
        <v>60</v>
      </c>
      <c r="F64" s="9" t="s">
        <v>60</v>
      </c>
      <c r="G64" s="9" t="s">
        <v>60</v>
      </c>
      <c r="H64" s="9" t="s">
        <v>60</v>
      </c>
      <c r="I64" s="9" t="s">
        <v>60</v>
      </c>
      <c r="J64" s="9" t="s">
        <v>60</v>
      </c>
      <c r="K64" s="9" t="s">
        <v>60</v>
      </c>
      <c r="L64" s="9" t="s">
        <v>60</v>
      </c>
      <c r="M64" s="9" t="s">
        <v>60</v>
      </c>
      <c r="N64" s="9" t="s">
        <v>60</v>
      </c>
      <c r="O64" s="9" t="s">
        <v>60</v>
      </c>
      <c r="P64" s="9" t="s">
        <v>60</v>
      </c>
      <c r="Q64" s="9" t="s">
        <v>60</v>
      </c>
      <c r="R64" s="9" t="s">
        <v>60</v>
      </c>
      <c r="S64" s="9" t="s">
        <v>60</v>
      </c>
      <c r="T64" s="9" t="s">
        <v>60</v>
      </c>
      <c r="U64" s="9" t="s">
        <v>60</v>
      </c>
      <c r="V64" s="9" t="s">
        <v>60</v>
      </c>
    </row>
    <row r="66" spans="1:32" x14ac:dyDescent="0.25">
      <c r="A66" s="3" t="s">
        <v>152</v>
      </c>
    </row>
    <row r="67" spans="1:32" x14ac:dyDescent="0.25">
      <c r="F67" s="3"/>
    </row>
    <row r="68" spans="1:32" s="23" customFormat="1" ht="42.75" customHeight="1" x14ac:dyDescent="0.25">
      <c r="A68" s="132" t="s">
        <v>192</v>
      </c>
      <c r="B68" s="133" t="s">
        <v>129</v>
      </c>
      <c r="C68" s="133" t="s">
        <v>130</v>
      </c>
      <c r="D68" s="1"/>
      <c r="E68" s="1"/>
      <c r="F68" s="156" t="s">
        <v>153</v>
      </c>
      <c r="G68" s="148" t="s">
        <v>154</v>
      </c>
      <c r="H68" s="148" t="s">
        <v>132</v>
      </c>
      <c r="I68" s="148" t="s">
        <v>133</v>
      </c>
      <c r="J68" s="148" t="s">
        <v>134</v>
      </c>
      <c r="K68" s="149" t="s">
        <v>135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3.5" customHeight="1" x14ac:dyDescent="0.25">
      <c r="A69" s="18">
        <v>2019</v>
      </c>
      <c r="B69" s="20">
        <f>100*B83+B82*50+B81*0</f>
        <v>58.945027009850655</v>
      </c>
      <c r="C69" s="20">
        <f>100*C83+C82*50+C81*0</f>
        <v>56.973865199449797</v>
      </c>
      <c r="F69" s="29">
        <v>2019</v>
      </c>
      <c r="G69" s="20">
        <f>100*G83+G82*50+G81*0</f>
        <v>60.685071574642137</v>
      </c>
      <c r="H69" s="20">
        <f>100*H83+H82*50+H81*0</f>
        <v>59.16010498687664</v>
      </c>
      <c r="I69" s="20">
        <f t="shared" ref="I69:K69" si="5">100*I83+I82*50+I81*0</f>
        <v>57.695374800637957</v>
      </c>
      <c r="J69" s="20">
        <f t="shared" si="5"/>
        <v>58.687258687258691</v>
      </c>
      <c r="K69" s="20">
        <f t="shared" si="5"/>
        <v>54.319453076445001</v>
      </c>
    </row>
    <row r="70" spans="1:32" ht="13.5" customHeight="1" x14ac:dyDescent="0.25">
      <c r="A70" s="18">
        <v>2017</v>
      </c>
      <c r="B70" s="20">
        <f>100*B87+B86*50+B85*0</f>
        <v>49.358974358974365</v>
      </c>
      <c r="C70" s="20">
        <f>100*C87+C86*50+C85*0</f>
        <v>48.040816326530603</v>
      </c>
      <c r="F70" s="29">
        <v>2017</v>
      </c>
      <c r="G70" s="20">
        <f>100*G87+G86*50+G85*0</f>
        <v>48.881789137380196</v>
      </c>
      <c r="H70" s="20">
        <f>100*H87+H86*50+H85*0</f>
        <v>49.539170506912441</v>
      </c>
      <c r="I70" s="20">
        <f t="shared" ref="I70:K70" si="6">100*I87+I86*50+I85*0</f>
        <v>49.081364829396321</v>
      </c>
      <c r="J70" s="20">
        <f t="shared" si="6"/>
        <v>47.305389221556879</v>
      </c>
      <c r="K70" s="20">
        <f t="shared" si="6"/>
        <v>47.946428571428569</v>
      </c>
    </row>
    <row r="71" spans="1:32" ht="13.5" customHeight="1" x14ac:dyDescent="0.25">
      <c r="A71" s="18">
        <v>2016</v>
      </c>
      <c r="B71" s="20">
        <f>100*B91+B90*50+B89*0</f>
        <v>53.633345628919216</v>
      </c>
      <c r="C71" s="20">
        <f>100*C91+C90*50+C89*0</f>
        <v>51.537515375153752</v>
      </c>
      <c r="F71" s="29">
        <v>2016</v>
      </c>
      <c r="G71" s="20">
        <f>100*G91+G90*50+G89*0</f>
        <v>53.883495145631066</v>
      </c>
      <c r="H71" s="20">
        <f>100*H91+H90*50+H89*0</f>
        <v>52.742857142857147</v>
      </c>
      <c r="I71" s="20">
        <f t="shared" ref="I71:K71" si="7">100*I91+I90*50+I89*0</f>
        <v>52.550091074681234</v>
      </c>
      <c r="J71" s="20">
        <f t="shared" si="7"/>
        <v>53.800000000000004</v>
      </c>
      <c r="K71" s="20">
        <f t="shared" si="7"/>
        <v>50.555941626129254</v>
      </c>
    </row>
    <row r="72" spans="1:32" ht="13.5" customHeight="1" x14ac:dyDescent="0.25">
      <c r="A72" s="18">
        <v>2014</v>
      </c>
      <c r="B72" s="20">
        <f>100*B95+B94*50+B93*0</f>
        <v>51.003344481605353</v>
      </c>
      <c r="C72" s="20">
        <f>100*C95+C94*50+C93*0</f>
        <v>50.967117988394584</v>
      </c>
      <c r="F72" s="29">
        <v>2014</v>
      </c>
      <c r="G72" s="20">
        <f>100*G95+G94*50+G93*0</f>
        <v>52.702702702702709</v>
      </c>
      <c r="H72" s="20">
        <f>100*H95+H94*50+H93*0</f>
        <v>50.084745762711869</v>
      </c>
      <c r="I72" s="20">
        <f t="shared" ref="I72:K72" si="8">100*I95+I94*50+I93*0</f>
        <v>50.914634146341463</v>
      </c>
      <c r="J72" s="20">
        <f t="shared" si="8"/>
        <v>51.260504201680675</v>
      </c>
      <c r="K72" s="20">
        <f t="shared" si="8"/>
        <v>50.617283950617285</v>
      </c>
    </row>
    <row r="73" spans="1:32" ht="13.5" customHeight="1" x14ac:dyDescent="0.25">
      <c r="A73" s="18">
        <v>2012</v>
      </c>
      <c r="B73" s="20" t="s">
        <v>60</v>
      </c>
      <c r="C73" s="20" t="s">
        <v>60</v>
      </c>
      <c r="F73" s="29">
        <v>2012</v>
      </c>
      <c r="G73" s="20" t="s">
        <v>60</v>
      </c>
      <c r="H73" s="20" t="s">
        <v>60</v>
      </c>
      <c r="I73" s="20" t="s">
        <v>60</v>
      </c>
      <c r="J73" s="20" t="s">
        <v>60</v>
      </c>
      <c r="K73" s="20" t="s">
        <v>60</v>
      </c>
    </row>
    <row r="74" spans="1:32" ht="13.5" customHeight="1" x14ac:dyDescent="0.25">
      <c r="A74" s="18">
        <v>2009</v>
      </c>
      <c r="B74" s="20" t="s">
        <v>60</v>
      </c>
      <c r="C74" s="20" t="s">
        <v>60</v>
      </c>
      <c r="F74" s="29">
        <v>2009</v>
      </c>
      <c r="G74" s="20" t="s">
        <v>60</v>
      </c>
      <c r="H74" s="20" t="s">
        <v>60</v>
      </c>
      <c r="I74" s="20" t="s">
        <v>60</v>
      </c>
      <c r="J74" s="20" t="s">
        <v>60</v>
      </c>
      <c r="K74" s="20" t="s">
        <v>60</v>
      </c>
    </row>
    <row r="75" spans="1:32" ht="13.5" customHeight="1" x14ac:dyDescent="0.25">
      <c r="A75" s="18">
        <v>2008</v>
      </c>
      <c r="B75" s="20" t="s">
        <v>60</v>
      </c>
      <c r="C75" s="20" t="s">
        <v>60</v>
      </c>
      <c r="F75" s="29">
        <v>2008</v>
      </c>
      <c r="G75" s="20" t="s">
        <v>60</v>
      </c>
      <c r="H75" s="20" t="s">
        <v>60</v>
      </c>
      <c r="I75" s="20" t="s">
        <v>60</v>
      </c>
      <c r="J75" s="20" t="s">
        <v>60</v>
      </c>
      <c r="K75" s="20" t="s">
        <v>60</v>
      </c>
    </row>
    <row r="76" spans="1:32" ht="13.5" customHeight="1" x14ac:dyDescent="0.25">
      <c r="A76" s="18">
        <v>2007</v>
      </c>
      <c r="B76" s="20" t="s">
        <v>60</v>
      </c>
      <c r="C76" s="20" t="s">
        <v>60</v>
      </c>
      <c r="F76" s="29">
        <v>2007</v>
      </c>
      <c r="G76" s="20" t="s">
        <v>60</v>
      </c>
      <c r="H76" s="20" t="s">
        <v>60</v>
      </c>
      <c r="I76" s="20" t="s">
        <v>60</v>
      </c>
      <c r="J76" s="20" t="s">
        <v>60</v>
      </c>
      <c r="K76" s="20" t="s">
        <v>60</v>
      </c>
    </row>
    <row r="77" spans="1:32" ht="13.5" customHeight="1" x14ac:dyDescent="0.25">
      <c r="A77" s="19">
        <v>2006</v>
      </c>
      <c r="B77" s="38" t="s">
        <v>60</v>
      </c>
      <c r="C77" s="38" t="s">
        <v>60</v>
      </c>
      <c r="F77" s="32">
        <v>2006</v>
      </c>
      <c r="G77" s="38" t="s">
        <v>60</v>
      </c>
      <c r="H77" s="38" t="s">
        <v>60</v>
      </c>
      <c r="I77" s="38" t="s">
        <v>60</v>
      </c>
      <c r="J77" s="38" t="s">
        <v>60</v>
      </c>
      <c r="K77" s="38" t="s">
        <v>60</v>
      </c>
    </row>
    <row r="78" spans="1:32" x14ac:dyDescent="0.25">
      <c r="F78" s="3"/>
    </row>
    <row r="79" spans="1:32" x14ac:dyDescent="0.25">
      <c r="A79" s="183" t="s">
        <v>140</v>
      </c>
      <c r="B79" s="183"/>
      <c r="C79" s="183"/>
      <c r="D79" s="34"/>
      <c r="F79" s="183" t="s">
        <v>141</v>
      </c>
      <c r="G79" s="183"/>
      <c r="H79" s="183"/>
      <c r="I79" s="183"/>
      <c r="J79" s="183"/>
      <c r="K79" s="183"/>
    </row>
    <row r="80" spans="1:32" ht="14.25" x14ac:dyDescent="0.25">
      <c r="A80" s="142">
        <v>2019</v>
      </c>
      <c r="B80" s="135" t="s">
        <v>129</v>
      </c>
      <c r="C80" s="135" t="s">
        <v>130</v>
      </c>
      <c r="F80" s="143">
        <v>2019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4" t="s">
        <v>177</v>
      </c>
      <c r="B81" s="9">
        <v>5.5926278995869085E-2</v>
      </c>
      <c r="C81" s="9">
        <v>4.9793672627235212E-2</v>
      </c>
      <c r="F81" s="4" t="s">
        <v>182</v>
      </c>
      <c r="G81" s="14">
        <v>5.112474437627812E-2</v>
      </c>
      <c r="H81" s="14">
        <v>5.4593175853018379E-2</v>
      </c>
      <c r="I81" s="14">
        <v>6.3795853269537475E-2</v>
      </c>
      <c r="J81" s="14">
        <v>4.9227799227799227E-2</v>
      </c>
      <c r="K81" s="14">
        <v>4.4748290863890622E-2</v>
      </c>
    </row>
    <row r="82" spans="1:11" ht="14.25" x14ac:dyDescent="0.25">
      <c r="A82" s="13" t="s">
        <v>178</v>
      </c>
      <c r="B82" s="9">
        <v>0.70924690181124883</v>
      </c>
      <c r="C82" s="9">
        <v>0.76093535075653373</v>
      </c>
      <c r="F82" s="13" t="s">
        <v>142</v>
      </c>
      <c r="G82" s="14">
        <v>0.68404907975460139</v>
      </c>
      <c r="H82" s="14">
        <v>0.70761154855643038</v>
      </c>
      <c r="I82" s="14">
        <v>0.71850079744816586</v>
      </c>
      <c r="J82" s="14">
        <v>0.7277992277992279</v>
      </c>
      <c r="K82" s="14">
        <v>0.82411435674331879</v>
      </c>
    </row>
    <row r="83" spans="1:11" ht="14.25" x14ac:dyDescent="0.25">
      <c r="A83" s="5" t="s">
        <v>179</v>
      </c>
      <c r="B83" s="9">
        <v>0.23482681919288212</v>
      </c>
      <c r="C83" s="9">
        <v>0.18927097661623107</v>
      </c>
      <c r="F83" s="5" t="s">
        <v>183</v>
      </c>
      <c r="G83" s="14">
        <v>0.26482617586912066</v>
      </c>
      <c r="H83" s="14">
        <v>0.23779527559055119</v>
      </c>
      <c r="I83" s="14">
        <v>0.21770334928229665</v>
      </c>
      <c r="J83" s="14">
        <v>0.22297297297297297</v>
      </c>
      <c r="K83" s="14">
        <v>0.13113735239279056</v>
      </c>
    </row>
    <row r="84" spans="1:11" ht="14.25" x14ac:dyDescent="0.25">
      <c r="A84" s="142">
        <v>2017</v>
      </c>
      <c r="B84" s="135" t="s">
        <v>129</v>
      </c>
      <c r="C84" s="135" t="s">
        <v>130</v>
      </c>
      <c r="F84" s="135">
        <v>2017</v>
      </c>
      <c r="G84" s="147" t="s">
        <v>131</v>
      </c>
      <c r="H84" s="147" t="s">
        <v>132</v>
      </c>
      <c r="I84" s="147" t="s">
        <v>133</v>
      </c>
      <c r="J84" s="147" t="s">
        <v>134</v>
      </c>
      <c r="K84" s="147" t="s">
        <v>135</v>
      </c>
    </row>
    <row r="85" spans="1:11" ht="14.25" x14ac:dyDescent="0.25">
      <c r="A85" s="4" t="s">
        <v>177</v>
      </c>
      <c r="B85" s="9">
        <v>8.9743589743589744E-2</v>
      </c>
      <c r="C85" s="9">
        <v>8.6530612244897942E-2</v>
      </c>
      <c r="F85" s="4" t="s">
        <v>182</v>
      </c>
      <c r="G85" s="14">
        <v>8.6261980830670909E-2</v>
      </c>
      <c r="H85" s="14">
        <v>9.3701996927803399E-2</v>
      </c>
      <c r="I85" s="14">
        <v>9.9737532808398963E-2</v>
      </c>
      <c r="J85" s="14">
        <v>0.10778443113772455</v>
      </c>
      <c r="K85" s="14">
        <v>6.25E-2</v>
      </c>
    </row>
    <row r="86" spans="1:11" ht="14.25" x14ac:dyDescent="0.25">
      <c r="A86" s="13" t="s">
        <v>178</v>
      </c>
      <c r="B86" s="9">
        <v>0.83333333333333348</v>
      </c>
      <c r="C86" s="9">
        <v>0.86612244897959167</v>
      </c>
      <c r="F86" s="13" t="s">
        <v>142</v>
      </c>
      <c r="G86" s="14">
        <v>0.84984025559105436</v>
      </c>
      <c r="H86" s="14">
        <v>0.82181259600614442</v>
      </c>
      <c r="I86" s="14">
        <v>0.81889763779527558</v>
      </c>
      <c r="J86" s="14">
        <v>0.83832335329341301</v>
      </c>
      <c r="K86" s="14">
        <v>0.91607142857142843</v>
      </c>
    </row>
    <row r="87" spans="1:11" ht="14.25" x14ac:dyDescent="0.25">
      <c r="A87" s="5" t="s">
        <v>179</v>
      </c>
      <c r="B87" s="9">
        <v>7.6923076923076927E-2</v>
      </c>
      <c r="C87" s="9">
        <v>4.7346938775510203E-2</v>
      </c>
      <c r="F87" s="5" t="s">
        <v>183</v>
      </c>
      <c r="G87" s="14">
        <v>6.3897763578274758E-2</v>
      </c>
      <c r="H87" s="14">
        <v>8.4485407066052232E-2</v>
      </c>
      <c r="I87" s="14">
        <v>8.1364829396325444E-2</v>
      </c>
      <c r="J87" s="14">
        <v>5.3892215568862277E-2</v>
      </c>
      <c r="K87" s="14">
        <v>2.1428571428571429E-2</v>
      </c>
    </row>
    <row r="88" spans="1:11" ht="14.25" x14ac:dyDescent="0.25">
      <c r="A88" s="142">
        <v>2016</v>
      </c>
      <c r="B88" s="135" t="s">
        <v>129</v>
      </c>
      <c r="C88" s="135" t="s">
        <v>130</v>
      </c>
      <c r="F88" s="135">
        <v>2016</v>
      </c>
      <c r="G88" s="147" t="s">
        <v>136</v>
      </c>
      <c r="H88" s="147" t="s">
        <v>132</v>
      </c>
      <c r="I88" s="147" t="s">
        <v>133</v>
      </c>
      <c r="J88" s="147" t="s">
        <v>134</v>
      </c>
      <c r="K88" s="147" t="s">
        <v>135</v>
      </c>
    </row>
    <row r="89" spans="1:11" ht="14.25" x14ac:dyDescent="0.25">
      <c r="A89" s="4" t="s">
        <v>177</v>
      </c>
      <c r="B89" s="9">
        <v>5.0903725562523053E-2</v>
      </c>
      <c r="C89" s="9">
        <v>4.9507995079950809E-2</v>
      </c>
      <c r="F89" s="4" t="s">
        <v>182</v>
      </c>
      <c r="G89" s="14">
        <v>4.3149946062567418E-2</v>
      </c>
      <c r="H89" s="14">
        <v>5.7714285714285711E-2</v>
      </c>
      <c r="I89" s="14">
        <v>6.0109289617486336E-2</v>
      </c>
      <c r="J89" s="14">
        <v>3.5999999999999997E-2</v>
      </c>
      <c r="K89" s="14">
        <v>4.5170257123002086E-2</v>
      </c>
    </row>
    <row r="90" spans="1:11" ht="14.25" x14ac:dyDescent="0.25">
      <c r="A90" s="13" t="s">
        <v>178</v>
      </c>
      <c r="B90" s="9">
        <v>0.8255256362965695</v>
      </c>
      <c r="C90" s="9">
        <v>0.87023370233702335</v>
      </c>
      <c r="F90" s="13" t="s">
        <v>142</v>
      </c>
      <c r="G90" s="14">
        <v>0.83603020496224378</v>
      </c>
      <c r="H90" s="14">
        <v>0.82971428571428574</v>
      </c>
      <c r="I90" s="14">
        <v>0.82877959927140255</v>
      </c>
      <c r="J90" s="14">
        <v>0.85199999999999998</v>
      </c>
      <c r="K90" s="14">
        <v>0.89854065323141075</v>
      </c>
    </row>
    <row r="91" spans="1:11" ht="14.25" x14ac:dyDescent="0.25">
      <c r="A91" s="5" t="s">
        <v>179</v>
      </c>
      <c r="B91" s="9">
        <v>0.12357063814090742</v>
      </c>
      <c r="C91" s="9">
        <v>8.0258302583025826E-2</v>
      </c>
      <c r="F91" s="5" t="s">
        <v>183</v>
      </c>
      <c r="G91" s="14">
        <v>0.12081984897518878</v>
      </c>
      <c r="H91" s="14">
        <v>0.11257142857142859</v>
      </c>
      <c r="I91" s="14">
        <v>0.1111111111111111</v>
      </c>
      <c r="J91" s="14">
        <v>0.11200000000000002</v>
      </c>
      <c r="K91" s="14">
        <v>5.6289089645587216E-2</v>
      </c>
    </row>
    <row r="92" spans="1:11" ht="14.25" x14ac:dyDescent="0.25">
      <c r="A92" s="142">
        <v>2014</v>
      </c>
      <c r="B92" s="135" t="s">
        <v>129</v>
      </c>
      <c r="C92" s="135" t="s">
        <v>130</v>
      </c>
      <c r="F92" s="135">
        <v>2014</v>
      </c>
      <c r="G92" s="147" t="s">
        <v>136</v>
      </c>
      <c r="H92" s="147" t="s">
        <v>132</v>
      </c>
      <c r="I92" s="147" t="s">
        <v>133</v>
      </c>
      <c r="J92" s="147" t="s">
        <v>134</v>
      </c>
      <c r="K92" s="147" t="s">
        <v>135</v>
      </c>
    </row>
    <row r="93" spans="1:11" ht="14.25" x14ac:dyDescent="0.25">
      <c r="A93" s="4" t="s">
        <v>177</v>
      </c>
      <c r="B93" s="9">
        <v>4.4593088071348944E-2</v>
      </c>
      <c r="C93" s="9">
        <v>4.2553191489361701E-2</v>
      </c>
      <c r="F93" s="4" t="s">
        <v>182</v>
      </c>
      <c r="G93" s="14">
        <v>3.783783783783784E-2</v>
      </c>
      <c r="H93" s="14">
        <v>6.2711864406779658E-2</v>
      </c>
      <c r="I93" s="14">
        <v>3.3536585365853661E-2</v>
      </c>
      <c r="J93" s="14">
        <v>3.7815126050420166E-2</v>
      </c>
      <c r="K93" s="14">
        <v>3.2098765432098768E-2</v>
      </c>
    </row>
    <row r="94" spans="1:11" ht="14.25" x14ac:dyDescent="0.25">
      <c r="A94" s="13" t="s">
        <v>178</v>
      </c>
      <c r="B94" s="9">
        <v>0.89074693422519513</v>
      </c>
      <c r="C94" s="9">
        <v>0.8955512572533848</v>
      </c>
      <c r="F94" s="13" t="s">
        <v>142</v>
      </c>
      <c r="G94" s="14">
        <v>0.87027027027027026</v>
      </c>
      <c r="H94" s="14">
        <v>0.87288135593220351</v>
      </c>
      <c r="I94" s="14">
        <v>0.91463414634146345</v>
      </c>
      <c r="J94" s="14">
        <v>0.89915966386554624</v>
      </c>
      <c r="K94" s="14">
        <v>0.92345679012345683</v>
      </c>
    </row>
    <row r="95" spans="1:11" ht="14.25" x14ac:dyDescent="0.25">
      <c r="A95" s="5" t="s">
        <v>179</v>
      </c>
      <c r="B95" s="9">
        <v>6.4659977703455968E-2</v>
      </c>
      <c r="C95" s="9">
        <v>6.1895551257253392E-2</v>
      </c>
      <c r="F95" s="5" t="s">
        <v>183</v>
      </c>
      <c r="G95" s="14">
        <v>9.1891891891891897E-2</v>
      </c>
      <c r="H95" s="14">
        <v>6.4406779661016947E-2</v>
      </c>
      <c r="I95" s="14">
        <v>5.1829268292682924E-2</v>
      </c>
      <c r="J95" s="14">
        <v>6.3025210084033612E-2</v>
      </c>
      <c r="K95" s="14">
        <v>4.4444444444444446E-2</v>
      </c>
    </row>
    <row r="96" spans="1:11" ht="14.25" x14ac:dyDescent="0.25">
      <c r="A96" s="142">
        <v>2012</v>
      </c>
      <c r="B96" s="135" t="s">
        <v>129</v>
      </c>
      <c r="C96" s="135" t="s">
        <v>130</v>
      </c>
      <c r="F96" s="135">
        <v>2012</v>
      </c>
      <c r="G96" s="147" t="s">
        <v>136</v>
      </c>
      <c r="H96" s="147" t="s">
        <v>132</v>
      </c>
      <c r="I96" s="147" t="s">
        <v>133</v>
      </c>
      <c r="J96" s="147" t="s">
        <v>134</v>
      </c>
      <c r="K96" s="147" t="s">
        <v>135</v>
      </c>
    </row>
    <row r="97" spans="1:11" ht="14.25" x14ac:dyDescent="0.25">
      <c r="A97" s="4" t="s">
        <v>177</v>
      </c>
      <c r="B97" s="9" t="s">
        <v>60</v>
      </c>
      <c r="C97" s="9" t="s">
        <v>60</v>
      </c>
      <c r="F97" s="4" t="s">
        <v>182</v>
      </c>
      <c r="G97" s="14" t="s">
        <v>60</v>
      </c>
      <c r="H97" s="14" t="s">
        <v>60</v>
      </c>
      <c r="I97" s="14" t="s">
        <v>60</v>
      </c>
      <c r="J97" s="14" t="s">
        <v>60</v>
      </c>
      <c r="K97" s="14" t="s">
        <v>60</v>
      </c>
    </row>
    <row r="98" spans="1:11" ht="14.25" x14ac:dyDescent="0.25">
      <c r="A98" s="13" t="s">
        <v>178</v>
      </c>
      <c r="B98" s="9" t="s">
        <v>60</v>
      </c>
      <c r="C98" s="9" t="s">
        <v>60</v>
      </c>
      <c r="F98" s="13" t="s">
        <v>142</v>
      </c>
      <c r="G98" s="14" t="s">
        <v>60</v>
      </c>
      <c r="H98" s="14" t="s">
        <v>60</v>
      </c>
      <c r="I98" s="14" t="s">
        <v>60</v>
      </c>
      <c r="J98" s="14" t="s">
        <v>60</v>
      </c>
      <c r="K98" s="14" t="s">
        <v>60</v>
      </c>
    </row>
    <row r="99" spans="1:11" ht="14.25" x14ac:dyDescent="0.25">
      <c r="A99" s="5" t="s">
        <v>179</v>
      </c>
      <c r="B99" s="9" t="s">
        <v>60</v>
      </c>
      <c r="C99" s="9" t="s">
        <v>60</v>
      </c>
      <c r="F99" s="5" t="s">
        <v>183</v>
      </c>
      <c r="G99" s="14" t="s">
        <v>60</v>
      </c>
      <c r="H99" s="14" t="s">
        <v>60</v>
      </c>
      <c r="I99" s="14" t="s">
        <v>60</v>
      </c>
      <c r="J99" s="14" t="s">
        <v>60</v>
      </c>
      <c r="K99" s="14" t="s">
        <v>60</v>
      </c>
    </row>
    <row r="100" spans="1:11" ht="14.25" x14ac:dyDescent="0.25">
      <c r="A100" s="142">
        <v>2009</v>
      </c>
      <c r="B100" s="135" t="s">
        <v>129</v>
      </c>
      <c r="C100" s="135" t="s">
        <v>130</v>
      </c>
      <c r="F100" s="135">
        <v>2009</v>
      </c>
      <c r="G100" s="147" t="s">
        <v>136</v>
      </c>
      <c r="H100" s="147" t="s">
        <v>132</v>
      </c>
      <c r="I100" s="147" t="s">
        <v>133</v>
      </c>
      <c r="J100" s="147" t="s">
        <v>134</v>
      </c>
      <c r="K100" s="147" t="s">
        <v>135</v>
      </c>
    </row>
    <row r="101" spans="1:11" ht="14.25" x14ac:dyDescent="0.25">
      <c r="A101" s="4" t="s">
        <v>177</v>
      </c>
      <c r="B101" s="9" t="s">
        <v>60</v>
      </c>
      <c r="C101" s="9" t="s">
        <v>60</v>
      </c>
      <c r="F101" s="4" t="s">
        <v>182</v>
      </c>
      <c r="G101" s="9" t="s">
        <v>60</v>
      </c>
      <c r="H101" s="9" t="s">
        <v>60</v>
      </c>
      <c r="I101" s="9" t="s">
        <v>60</v>
      </c>
      <c r="J101" s="9" t="s">
        <v>60</v>
      </c>
      <c r="K101" s="9" t="s">
        <v>60</v>
      </c>
    </row>
    <row r="102" spans="1:11" ht="14.25" x14ac:dyDescent="0.25">
      <c r="A102" s="13" t="s">
        <v>178</v>
      </c>
      <c r="B102" s="9" t="s">
        <v>60</v>
      </c>
      <c r="C102" s="9" t="s">
        <v>60</v>
      </c>
      <c r="F102" s="13" t="s">
        <v>142</v>
      </c>
      <c r="G102" s="9" t="s">
        <v>60</v>
      </c>
      <c r="H102" s="9" t="s">
        <v>60</v>
      </c>
      <c r="I102" s="9" t="s">
        <v>60</v>
      </c>
      <c r="J102" s="9" t="s">
        <v>60</v>
      </c>
      <c r="K102" s="9" t="s">
        <v>60</v>
      </c>
    </row>
    <row r="103" spans="1:11" ht="14.25" x14ac:dyDescent="0.25">
      <c r="A103" s="5" t="s">
        <v>179</v>
      </c>
      <c r="B103" s="9" t="s">
        <v>60</v>
      </c>
      <c r="C103" s="9" t="s">
        <v>60</v>
      </c>
      <c r="F103" s="5" t="s">
        <v>183</v>
      </c>
      <c r="G103" s="9" t="s">
        <v>60</v>
      </c>
      <c r="H103" s="9" t="s">
        <v>60</v>
      </c>
      <c r="I103" s="9" t="s">
        <v>60</v>
      </c>
      <c r="J103" s="9" t="s">
        <v>60</v>
      </c>
      <c r="K103" s="9" t="s">
        <v>60</v>
      </c>
    </row>
    <row r="104" spans="1:11" ht="14.25" x14ac:dyDescent="0.25">
      <c r="A104" s="142">
        <v>2008</v>
      </c>
      <c r="B104" s="135" t="s">
        <v>129</v>
      </c>
      <c r="C104" s="135" t="s">
        <v>130</v>
      </c>
      <c r="F104" s="135">
        <v>2008</v>
      </c>
      <c r="G104" s="147" t="s">
        <v>136</v>
      </c>
      <c r="H104" s="147" t="s">
        <v>132</v>
      </c>
      <c r="I104" s="147" t="s">
        <v>133</v>
      </c>
      <c r="J104" s="147" t="s">
        <v>134</v>
      </c>
      <c r="K104" s="147" t="s">
        <v>135</v>
      </c>
    </row>
    <row r="105" spans="1:11" ht="14.25" x14ac:dyDescent="0.25">
      <c r="A105" s="4" t="s">
        <v>177</v>
      </c>
      <c r="B105" s="9" t="s">
        <v>60</v>
      </c>
      <c r="C105" s="9" t="s">
        <v>60</v>
      </c>
      <c r="F105" s="4" t="s">
        <v>182</v>
      </c>
      <c r="G105" s="9" t="s">
        <v>60</v>
      </c>
      <c r="H105" s="9" t="s">
        <v>60</v>
      </c>
      <c r="I105" s="9" t="s">
        <v>60</v>
      </c>
      <c r="J105" s="9" t="s">
        <v>60</v>
      </c>
      <c r="K105" s="9" t="s">
        <v>60</v>
      </c>
    </row>
    <row r="106" spans="1:11" ht="14.25" x14ac:dyDescent="0.25">
      <c r="A106" s="13" t="s">
        <v>178</v>
      </c>
      <c r="B106" s="9" t="s">
        <v>60</v>
      </c>
      <c r="C106" s="9" t="s">
        <v>60</v>
      </c>
      <c r="F106" s="13" t="s">
        <v>142</v>
      </c>
      <c r="G106" s="9" t="s">
        <v>60</v>
      </c>
      <c r="H106" s="9" t="s">
        <v>60</v>
      </c>
      <c r="I106" s="9" t="s">
        <v>60</v>
      </c>
      <c r="J106" s="9" t="s">
        <v>60</v>
      </c>
      <c r="K106" s="9" t="s">
        <v>60</v>
      </c>
    </row>
    <row r="107" spans="1:11" ht="14.25" x14ac:dyDescent="0.25">
      <c r="A107" s="5" t="s">
        <v>179</v>
      </c>
      <c r="B107" s="9" t="s">
        <v>60</v>
      </c>
      <c r="C107" s="9" t="s">
        <v>60</v>
      </c>
      <c r="F107" s="5" t="s">
        <v>183</v>
      </c>
      <c r="G107" s="9" t="s">
        <v>60</v>
      </c>
      <c r="H107" s="9" t="s">
        <v>60</v>
      </c>
      <c r="I107" s="9" t="s">
        <v>60</v>
      </c>
      <c r="J107" s="9" t="s">
        <v>60</v>
      </c>
      <c r="K107" s="9" t="s">
        <v>60</v>
      </c>
    </row>
    <row r="108" spans="1:11" ht="14.25" x14ac:dyDescent="0.25">
      <c r="A108" s="142">
        <v>2007</v>
      </c>
      <c r="B108" s="135" t="s">
        <v>129</v>
      </c>
      <c r="C108" s="135" t="s">
        <v>130</v>
      </c>
      <c r="F108" s="135">
        <v>2007</v>
      </c>
      <c r="G108" s="147" t="s">
        <v>131</v>
      </c>
      <c r="H108" s="147" t="s">
        <v>132</v>
      </c>
      <c r="I108" s="147" t="s">
        <v>133</v>
      </c>
      <c r="J108" s="147" t="s">
        <v>134</v>
      </c>
      <c r="K108" s="147" t="s">
        <v>135</v>
      </c>
    </row>
    <row r="109" spans="1:11" ht="14.25" x14ac:dyDescent="0.25">
      <c r="A109" s="4" t="s">
        <v>177</v>
      </c>
      <c r="B109" s="9" t="s">
        <v>60</v>
      </c>
      <c r="C109" s="9" t="s">
        <v>60</v>
      </c>
      <c r="F109" s="4" t="s">
        <v>182</v>
      </c>
      <c r="G109" s="9" t="s">
        <v>60</v>
      </c>
      <c r="H109" s="9" t="s">
        <v>60</v>
      </c>
      <c r="I109" s="9" t="s">
        <v>60</v>
      </c>
      <c r="J109" s="9" t="s">
        <v>60</v>
      </c>
      <c r="K109" s="9" t="s">
        <v>60</v>
      </c>
    </row>
    <row r="110" spans="1:11" ht="14.25" x14ac:dyDescent="0.25">
      <c r="A110" s="13" t="s">
        <v>178</v>
      </c>
      <c r="B110" s="9" t="s">
        <v>60</v>
      </c>
      <c r="C110" s="9" t="s">
        <v>60</v>
      </c>
      <c r="F110" s="13" t="s">
        <v>142</v>
      </c>
      <c r="G110" s="9" t="s">
        <v>60</v>
      </c>
      <c r="H110" s="9" t="s">
        <v>60</v>
      </c>
      <c r="I110" s="9" t="s">
        <v>60</v>
      </c>
      <c r="J110" s="9" t="s">
        <v>60</v>
      </c>
      <c r="K110" s="9" t="s">
        <v>60</v>
      </c>
    </row>
    <row r="111" spans="1:11" ht="14.25" x14ac:dyDescent="0.25">
      <c r="A111" s="5" t="s">
        <v>179</v>
      </c>
      <c r="B111" s="9" t="s">
        <v>60</v>
      </c>
      <c r="C111" s="9" t="s">
        <v>60</v>
      </c>
      <c r="F111" s="5" t="s">
        <v>183</v>
      </c>
      <c r="G111" s="9" t="s">
        <v>60</v>
      </c>
      <c r="H111" s="9" t="s">
        <v>60</v>
      </c>
      <c r="I111" s="9" t="s">
        <v>60</v>
      </c>
      <c r="J111" s="9" t="s">
        <v>60</v>
      </c>
      <c r="K111" s="9" t="s">
        <v>60</v>
      </c>
    </row>
    <row r="112" spans="1:11" ht="14.25" x14ac:dyDescent="0.25">
      <c r="A112" s="144">
        <v>2006</v>
      </c>
      <c r="B112" s="148" t="s">
        <v>129</v>
      </c>
      <c r="C112" s="149" t="s">
        <v>130</v>
      </c>
      <c r="F112" s="144">
        <v>2006</v>
      </c>
      <c r="G112" s="148" t="s">
        <v>131</v>
      </c>
      <c r="H112" s="149" t="s">
        <v>132</v>
      </c>
      <c r="I112" s="148" t="s">
        <v>133</v>
      </c>
      <c r="J112" s="149" t="s">
        <v>134</v>
      </c>
      <c r="K112" s="148" t="s">
        <v>135</v>
      </c>
    </row>
    <row r="113" spans="1:11" ht="14.25" x14ac:dyDescent="0.25">
      <c r="A113" s="4" t="s">
        <v>177</v>
      </c>
      <c r="B113" s="9" t="s">
        <v>60</v>
      </c>
      <c r="C113" s="9" t="s">
        <v>60</v>
      </c>
      <c r="F113" s="4" t="s">
        <v>182</v>
      </c>
      <c r="G113" s="9" t="s">
        <v>60</v>
      </c>
      <c r="H113" s="9" t="s">
        <v>60</v>
      </c>
      <c r="I113" s="9" t="s">
        <v>60</v>
      </c>
      <c r="J113" s="9" t="s">
        <v>60</v>
      </c>
      <c r="K113" s="9" t="s">
        <v>60</v>
      </c>
    </row>
    <row r="114" spans="1:11" ht="14.25" x14ac:dyDescent="0.25">
      <c r="A114" s="13" t="s">
        <v>178</v>
      </c>
      <c r="B114" s="9" t="s">
        <v>60</v>
      </c>
      <c r="C114" s="9" t="s">
        <v>60</v>
      </c>
      <c r="F114" s="13" t="s">
        <v>142</v>
      </c>
      <c r="G114" s="9" t="s">
        <v>60</v>
      </c>
      <c r="H114" s="9" t="s">
        <v>60</v>
      </c>
      <c r="I114" s="9" t="s">
        <v>60</v>
      </c>
      <c r="J114" s="9" t="s">
        <v>60</v>
      </c>
      <c r="K114" s="9" t="s">
        <v>60</v>
      </c>
    </row>
    <row r="115" spans="1:11" ht="14.25" x14ac:dyDescent="0.25">
      <c r="A115" s="5" t="s">
        <v>179</v>
      </c>
      <c r="B115" s="9" t="s">
        <v>60</v>
      </c>
      <c r="C115" s="9" t="s">
        <v>60</v>
      </c>
      <c r="F115" s="5" t="s">
        <v>183</v>
      </c>
      <c r="G115" s="9" t="s">
        <v>60</v>
      </c>
      <c r="H115" s="9" t="s">
        <v>60</v>
      </c>
      <c r="I115" s="9" t="s">
        <v>60</v>
      </c>
      <c r="J115" s="9" t="s">
        <v>60</v>
      </c>
      <c r="K115" s="9" t="s">
        <v>60</v>
      </c>
    </row>
  </sheetData>
  <mergeCells count="2">
    <mergeCell ref="A79:C79"/>
    <mergeCell ref="F79:K79"/>
  </mergeCells>
  <pageMargins left="0.7" right="0.7" top="0.75" bottom="0.75" header="0.3" footer="0.3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0B8E6-45B6-4247-AA75-6FDDDC6C9AF1}">
  <sheetPr>
    <tabColor rgb="FF92D050"/>
  </sheetPr>
  <dimension ref="A1:V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2" s="17" customFormat="1" ht="30" customHeight="1" x14ac:dyDescent="0.2">
      <c r="A1" s="24" t="s">
        <v>194</v>
      </c>
      <c r="B1" s="15"/>
      <c r="C1" s="15"/>
      <c r="D1" s="15"/>
      <c r="E1" s="15"/>
      <c r="F1" s="15"/>
      <c r="G1" s="15"/>
      <c r="H1" s="16"/>
      <c r="I1" s="16"/>
      <c r="J1" s="16"/>
    </row>
    <row r="3" spans="1:22" ht="14.25" thickBot="1" x14ac:dyDescent="0.3">
      <c r="A3" s="25" t="s">
        <v>95</v>
      </c>
    </row>
    <row r="4" spans="1:22" ht="48.6" customHeight="1" thickBot="1" x14ac:dyDescent="0.3">
      <c r="A4" s="139" t="s">
        <v>172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2" ht="15" customHeight="1" x14ac:dyDescent="0.25">
      <c r="A5" s="91" t="s">
        <v>173</v>
      </c>
      <c r="B5" s="8">
        <v>0.51451723618657197</v>
      </c>
      <c r="C5" s="8">
        <v>0.48588084537940002</v>
      </c>
      <c r="D5" s="8">
        <v>0.52319948419567397</v>
      </c>
      <c r="E5" s="8">
        <v>0.40902046988551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22" ht="15" customHeight="1" x14ac:dyDescent="0.25">
      <c r="A6" s="92" t="s">
        <v>174</v>
      </c>
      <c r="B6" s="83">
        <v>0.43554592415265397</v>
      </c>
      <c r="C6" s="83">
        <v>0.45054631929920402</v>
      </c>
      <c r="D6" s="83">
        <v>0.419816274979952</v>
      </c>
      <c r="E6" s="83">
        <v>0.54617874237507102</v>
      </c>
      <c r="F6" s="83" t="s">
        <v>60</v>
      </c>
      <c r="G6" s="83" t="s">
        <v>60</v>
      </c>
      <c r="H6" s="83" t="s">
        <v>60</v>
      </c>
      <c r="I6" s="83" t="s">
        <v>60</v>
      </c>
      <c r="J6" s="83" t="s">
        <v>60</v>
      </c>
    </row>
    <row r="7" spans="1:22" ht="15" customHeight="1" thickBot="1" x14ac:dyDescent="0.3">
      <c r="A7" s="39" t="s">
        <v>42</v>
      </c>
      <c r="B7" s="10">
        <f>100%-SUM(B5:B6)</f>
        <v>4.9936839660774002E-2</v>
      </c>
      <c r="C7" s="10">
        <f t="shared" ref="C7:E7" si="0">100%-SUM(C5:C6)</f>
        <v>6.3572835321396015E-2</v>
      </c>
      <c r="D7" s="10">
        <f t="shared" si="0"/>
        <v>5.6984240824374033E-2</v>
      </c>
      <c r="E7" s="10">
        <f t="shared" si="0"/>
        <v>4.4800787739418979E-2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9" spans="1:22" ht="14.25" thickBot="1" x14ac:dyDescent="0.3"/>
    <row r="10" spans="1:22" ht="15" thickBot="1" x14ac:dyDescent="0.3">
      <c r="A10" s="136">
        <v>2019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2" ht="14.25" x14ac:dyDescent="0.25">
      <c r="A11" s="91" t="s">
        <v>173</v>
      </c>
      <c r="B11" s="9">
        <v>0.34250000000000003</v>
      </c>
      <c r="C11" s="9">
        <v>0.57999999999999996</v>
      </c>
      <c r="D11" s="9">
        <v>0.5590361445783133</v>
      </c>
      <c r="E11" s="9">
        <v>0.52867830423940154</v>
      </c>
      <c r="F11" s="9">
        <v>0.71393034825870638</v>
      </c>
      <c r="G11" s="9">
        <v>0.55476190476190479</v>
      </c>
      <c r="H11" s="9">
        <v>0.47457627118644069</v>
      </c>
      <c r="I11" s="9">
        <v>0.63095238095238093</v>
      </c>
      <c r="J11" s="9">
        <v>0.64454976303317535</v>
      </c>
      <c r="K11" s="9">
        <v>0.37558685446009382</v>
      </c>
      <c r="L11" s="9">
        <v>0.49009900990099015</v>
      </c>
      <c r="M11" s="9">
        <v>0.47381546134663344</v>
      </c>
      <c r="N11" s="9">
        <v>0.51870324189526185</v>
      </c>
      <c r="O11" s="9">
        <v>0.53201970443349755</v>
      </c>
      <c r="P11" s="9">
        <v>0.48157248157248156</v>
      </c>
      <c r="Q11" s="9">
        <v>0.56359102244389025</v>
      </c>
      <c r="R11" s="9">
        <v>0.4214463840399002</v>
      </c>
      <c r="S11" s="9">
        <v>0.55000000000000004</v>
      </c>
      <c r="T11" s="9">
        <v>0.43478260869565216</v>
      </c>
      <c r="U11" s="9">
        <v>0.45049504950495051</v>
      </c>
      <c r="V11" s="9">
        <v>0.8075</v>
      </c>
    </row>
    <row r="12" spans="1:22" ht="14.25" x14ac:dyDescent="0.25">
      <c r="A12" s="92" t="s">
        <v>174</v>
      </c>
      <c r="B12" s="9">
        <v>0.58750000000000002</v>
      </c>
      <c r="C12" s="9">
        <v>0.41249999999999998</v>
      </c>
      <c r="D12" s="9">
        <v>0.41686746987951806</v>
      </c>
      <c r="E12" s="9">
        <v>0.33416458852867836</v>
      </c>
      <c r="F12" s="9">
        <v>0.25621890547263682</v>
      </c>
      <c r="G12" s="9">
        <v>0.4</v>
      </c>
      <c r="H12" s="9">
        <v>0.40193704600484259</v>
      </c>
      <c r="I12" s="9">
        <v>0.36666666666666664</v>
      </c>
      <c r="J12" s="9">
        <v>0.34834123222748814</v>
      </c>
      <c r="K12" s="9">
        <v>0.60328638497652587</v>
      </c>
      <c r="L12" s="9">
        <v>0.4405940594059406</v>
      </c>
      <c r="M12" s="9">
        <v>0.49875311720698257</v>
      </c>
      <c r="N12" s="9">
        <v>0.34663341645885287</v>
      </c>
      <c r="O12" s="9">
        <v>0.4113300492610838</v>
      </c>
      <c r="P12" s="9">
        <v>0.47911547911547914</v>
      </c>
      <c r="Q12" s="9">
        <v>0.4214463840399002</v>
      </c>
      <c r="R12" s="9">
        <v>0.513715710723192</v>
      </c>
      <c r="S12" s="9">
        <v>0.39047619047619053</v>
      </c>
      <c r="T12" s="9">
        <v>0.5531400966183575</v>
      </c>
      <c r="U12" s="9">
        <v>0.53465346534653468</v>
      </c>
      <c r="V12" s="9">
        <v>0.19</v>
      </c>
    </row>
    <row r="13" spans="1:22" ht="15" thickBot="1" x14ac:dyDescent="0.3">
      <c r="A13" s="39" t="s">
        <v>42</v>
      </c>
      <c r="B13" s="9">
        <f>100%-SUM(B11:B12)</f>
        <v>6.9999999999999951E-2</v>
      </c>
      <c r="C13" s="9">
        <f t="shared" ref="C13:V13" si="1">100%-SUM(C11:C12)</f>
        <v>7.5000000000000622E-3</v>
      </c>
      <c r="D13" s="9">
        <f t="shared" si="1"/>
        <v>2.4096385542168641E-2</v>
      </c>
      <c r="E13" s="9">
        <f t="shared" si="1"/>
        <v>0.13715710723192009</v>
      </c>
      <c r="F13" s="9">
        <f t="shared" si="1"/>
        <v>2.9850746268656803E-2</v>
      </c>
      <c r="G13" s="9">
        <f t="shared" si="1"/>
        <v>4.5238095238095188E-2</v>
      </c>
      <c r="H13" s="9">
        <f t="shared" si="1"/>
        <v>0.12348668280871666</v>
      </c>
      <c r="I13" s="9">
        <f t="shared" si="1"/>
        <v>2.3809523809523725E-3</v>
      </c>
      <c r="J13" s="9">
        <f t="shared" si="1"/>
        <v>7.1090047393365108E-3</v>
      </c>
      <c r="K13" s="9">
        <f t="shared" si="1"/>
        <v>2.1126760563380254E-2</v>
      </c>
      <c r="L13" s="9">
        <f t="shared" si="1"/>
        <v>6.9306930693069257E-2</v>
      </c>
      <c r="M13" s="9">
        <f t="shared" si="1"/>
        <v>2.7431421446383997E-2</v>
      </c>
      <c r="N13" s="9">
        <f t="shared" si="1"/>
        <v>0.13466334164588534</v>
      </c>
      <c r="O13" s="9">
        <f t="shared" si="1"/>
        <v>5.6650246305418595E-2</v>
      </c>
      <c r="P13" s="9">
        <f t="shared" si="1"/>
        <v>3.9312039312039304E-2</v>
      </c>
      <c r="Q13" s="9">
        <f t="shared" si="1"/>
        <v>1.4962593516209544E-2</v>
      </c>
      <c r="R13" s="9">
        <f t="shared" si="1"/>
        <v>6.48379052369078E-2</v>
      </c>
      <c r="S13" s="9">
        <f t="shared" si="1"/>
        <v>5.9523809523809423E-2</v>
      </c>
      <c r="T13" s="9">
        <f t="shared" si="1"/>
        <v>1.2077294685990392E-2</v>
      </c>
      <c r="U13" s="9">
        <f t="shared" si="1"/>
        <v>1.4851485148514865E-2</v>
      </c>
      <c r="V13" s="9">
        <f t="shared" si="1"/>
        <v>2.4999999999999467E-3</v>
      </c>
    </row>
    <row r="14" spans="1:22" ht="15" thickBot="1" x14ac:dyDescent="0.3">
      <c r="A14" s="136">
        <v>2017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2" ht="14.25" x14ac:dyDescent="0.25">
      <c r="A15" s="91" t="s">
        <v>173</v>
      </c>
      <c r="B15" s="9">
        <v>0.5174825174825175</v>
      </c>
      <c r="C15" s="9">
        <v>0.56643356643356646</v>
      </c>
      <c r="D15" s="9">
        <v>0.55244755244755239</v>
      </c>
      <c r="E15" s="9">
        <v>0.55944055944055948</v>
      </c>
      <c r="F15" s="9">
        <v>0.55244755244755239</v>
      </c>
      <c r="G15" s="9">
        <v>0.55244755244755239</v>
      </c>
      <c r="H15" s="9">
        <v>0.61538461538461542</v>
      </c>
      <c r="I15" s="9">
        <v>0.55244755244755239</v>
      </c>
      <c r="J15" s="9">
        <v>0.62937062937062938</v>
      </c>
      <c r="K15" s="9">
        <v>0.33566433566433568</v>
      </c>
      <c r="L15" s="9">
        <v>0.48951048951048953</v>
      </c>
      <c r="M15" s="9">
        <v>0.15384615384615385</v>
      </c>
      <c r="N15" s="9">
        <v>0.42657342657342651</v>
      </c>
      <c r="O15" s="9">
        <v>0.45454545454545453</v>
      </c>
      <c r="P15" s="9">
        <v>0.43356643356643354</v>
      </c>
      <c r="Q15" s="9">
        <v>0.55244755244755239</v>
      </c>
      <c r="R15" s="9">
        <v>0.30069930069930068</v>
      </c>
      <c r="S15" s="9">
        <v>0.51048951048951052</v>
      </c>
      <c r="T15" s="9">
        <v>0.77622377622377625</v>
      </c>
      <c r="U15" s="9">
        <v>0.54545454545454541</v>
      </c>
      <c r="V15" s="9">
        <v>0.81118881118881125</v>
      </c>
    </row>
    <row r="16" spans="1:22" ht="14.25" x14ac:dyDescent="0.25">
      <c r="A16" s="92" t="s">
        <v>174</v>
      </c>
      <c r="B16" s="9">
        <v>0.22377622377622378</v>
      </c>
      <c r="C16" s="9">
        <v>0.2937062937062937</v>
      </c>
      <c r="D16" s="9">
        <v>0.44055944055944063</v>
      </c>
      <c r="E16" s="9">
        <v>0.16783216783216784</v>
      </c>
      <c r="F16" s="9">
        <v>0.39160839160839161</v>
      </c>
      <c r="G16" s="9">
        <v>0.41958041958041958</v>
      </c>
      <c r="H16" s="9">
        <v>0.30769230769230771</v>
      </c>
      <c r="I16" s="9">
        <v>0.44755244755244755</v>
      </c>
      <c r="J16" s="9">
        <v>0.2937062937062937</v>
      </c>
      <c r="K16" s="9">
        <v>0.65034965034965031</v>
      </c>
      <c r="L16" s="9">
        <v>0.44055944055944063</v>
      </c>
      <c r="M16" s="9">
        <v>0.84615384615384615</v>
      </c>
      <c r="N16" s="9">
        <v>0.57342657342657344</v>
      </c>
      <c r="O16" s="9">
        <v>0.54545454545454541</v>
      </c>
      <c r="P16" s="9">
        <v>0.51048951048951052</v>
      </c>
      <c r="Q16" s="9">
        <v>0.43356643356643354</v>
      </c>
      <c r="R16" s="9">
        <v>0.63636363636363635</v>
      </c>
      <c r="S16" s="9">
        <v>0.45454545454545453</v>
      </c>
      <c r="T16" s="9">
        <v>0.21678321678321677</v>
      </c>
      <c r="U16" s="9">
        <v>0.3776223776223776</v>
      </c>
      <c r="V16" s="9">
        <v>0.17482517482517484</v>
      </c>
    </row>
    <row r="17" spans="1:22" ht="15" thickBot="1" x14ac:dyDescent="0.3">
      <c r="A17" s="39" t="s">
        <v>42</v>
      </c>
      <c r="B17" s="9">
        <f>100%-SUM(B15:B16)</f>
        <v>0.25874125874125875</v>
      </c>
      <c r="C17" s="9">
        <f t="shared" ref="C17:V17" si="2">100%-SUM(C15:C16)</f>
        <v>0.13986013986013979</v>
      </c>
      <c r="D17" s="9">
        <f t="shared" si="2"/>
        <v>6.9930069930069783E-3</v>
      </c>
      <c r="E17" s="9">
        <f t="shared" si="2"/>
        <v>0.27272727272727271</v>
      </c>
      <c r="F17" s="9">
        <f t="shared" si="2"/>
        <v>5.5944055944056048E-2</v>
      </c>
      <c r="G17" s="9">
        <f t="shared" si="2"/>
        <v>2.7972027972028024E-2</v>
      </c>
      <c r="H17" s="9">
        <f t="shared" si="2"/>
        <v>7.6923076923076872E-2</v>
      </c>
      <c r="I17" s="9">
        <f t="shared" si="2"/>
        <v>0</v>
      </c>
      <c r="J17" s="9">
        <f t="shared" si="2"/>
        <v>7.6923076923076872E-2</v>
      </c>
      <c r="K17" s="9">
        <f t="shared" si="2"/>
        <v>1.3986013986013957E-2</v>
      </c>
      <c r="L17" s="9">
        <f t="shared" si="2"/>
        <v>6.9930069930069783E-2</v>
      </c>
      <c r="M17" s="9">
        <f t="shared" si="2"/>
        <v>0</v>
      </c>
      <c r="N17" s="9">
        <f t="shared" si="2"/>
        <v>0</v>
      </c>
      <c r="O17" s="9">
        <f t="shared" si="2"/>
        <v>0</v>
      </c>
      <c r="P17" s="9">
        <f t="shared" si="2"/>
        <v>5.5944055944055937E-2</v>
      </c>
      <c r="Q17" s="9">
        <f t="shared" si="2"/>
        <v>1.3986013986014068E-2</v>
      </c>
      <c r="R17" s="9">
        <f t="shared" si="2"/>
        <v>6.2937062937062915E-2</v>
      </c>
      <c r="S17" s="9">
        <f t="shared" si="2"/>
        <v>3.4965034965035002E-2</v>
      </c>
      <c r="T17" s="9">
        <f t="shared" si="2"/>
        <v>6.9930069930069783E-3</v>
      </c>
      <c r="U17" s="9">
        <f t="shared" si="2"/>
        <v>7.6923076923076983E-2</v>
      </c>
      <c r="V17" s="9">
        <f t="shared" si="2"/>
        <v>1.3986013986013957E-2</v>
      </c>
    </row>
    <row r="18" spans="1:22" ht="15" thickBot="1" x14ac:dyDescent="0.3">
      <c r="A18" s="136">
        <v>2016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91" t="s">
        <v>173</v>
      </c>
      <c r="B19" s="9">
        <v>0.38345864661654133</v>
      </c>
      <c r="C19" s="9">
        <v>0.42105263157894735</v>
      </c>
      <c r="D19" s="9">
        <v>0.57393483709273185</v>
      </c>
      <c r="E19" s="9">
        <v>0.62656641604010022</v>
      </c>
      <c r="F19" s="9">
        <v>0.59090909090909094</v>
      </c>
      <c r="G19" s="9">
        <v>0.53383458646616544</v>
      </c>
      <c r="H19" s="9">
        <v>0.53884711779448624</v>
      </c>
      <c r="I19" s="9">
        <v>0.64832535885167464</v>
      </c>
      <c r="J19" s="9">
        <v>0.63571428571428568</v>
      </c>
      <c r="K19" s="9">
        <v>0.42583732057416268</v>
      </c>
      <c r="L19" s="9">
        <v>0.46681922196796338</v>
      </c>
      <c r="M19" s="9">
        <v>0.32581453634085217</v>
      </c>
      <c r="N19" s="9">
        <v>0.5287081339712919</v>
      </c>
      <c r="O19" s="9">
        <v>0.45112781954887216</v>
      </c>
      <c r="P19" s="9">
        <v>0.45</v>
      </c>
      <c r="Q19" s="9">
        <v>0.60381861575178997</v>
      </c>
      <c r="R19" s="9">
        <v>0.55361596009975067</v>
      </c>
      <c r="S19" s="9">
        <v>0.55639097744360899</v>
      </c>
      <c r="T19" s="9">
        <v>0.50125313283208017</v>
      </c>
      <c r="U19" s="9">
        <v>0.50125313283208017</v>
      </c>
      <c r="V19" s="9">
        <v>0.40350877192982454</v>
      </c>
    </row>
    <row r="20" spans="1:22" ht="14.25" x14ac:dyDescent="0.25">
      <c r="A20" s="92" t="s">
        <v>174</v>
      </c>
      <c r="B20" s="9">
        <v>0.56140350877192979</v>
      </c>
      <c r="C20" s="9">
        <v>0.56390977443609025</v>
      </c>
      <c r="D20" s="9">
        <v>0.38345864661654133</v>
      </c>
      <c r="E20" s="9">
        <v>0.31328320802005011</v>
      </c>
      <c r="F20" s="9">
        <v>0.39952153110047844</v>
      </c>
      <c r="G20" s="9">
        <v>0.46616541353383456</v>
      </c>
      <c r="H20" s="9">
        <v>0.38095238095238093</v>
      </c>
      <c r="I20" s="9">
        <v>0.29665071770334928</v>
      </c>
      <c r="J20" s="9">
        <v>0.19761904761904764</v>
      </c>
      <c r="K20" s="9">
        <v>0.51674641148325362</v>
      </c>
      <c r="L20" s="9">
        <v>0.37986270022883295</v>
      </c>
      <c r="M20" s="9">
        <v>0.64661654135338342</v>
      </c>
      <c r="N20" s="9">
        <v>0.44497607655502391</v>
      </c>
      <c r="O20" s="9">
        <v>0.46365914786967416</v>
      </c>
      <c r="P20" s="9">
        <v>0.39750000000000002</v>
      </c>
      <c r="Q20" s="9">
        <v>0.38902147971360385</v>
      </c>
      <c r="R20" s="9">
        <v>0.4314214463840399</v>
      </c>
      <c r="S20" s="9">
        <v>0.44360902255639095</v>
      </c>
      <c r="T20" s="9">
        <v>0.41604010025062654</v>
      </c>
      <c r="U20" s="9">
        <v>0.48621553884711782</v>
      </c>
      <c r="V20" s="9">
        <v>0.57393483709273185</v>
      </c>
    </row>
    <row r="21" spans="1:22" ht="15" thickBot="1" x14ac:dyDescent="0.3">
      <c r="A21" s="39" t="s">
        <v>42</v>
      </c>
      <c r="B21" s="9">
        <f>100%-SUM(B19:B20)</f>
        <v>5.513784461152893E-2</v>
      </c>
      <c r="C21" s="9">
        <f t="shared" ref="C21:V21" si="3">100%-SUM(C19:C20)</f>
        <v>1.5037593984962405E-2</v>
      </c>
      <c r="D21" s="9">
        <f t="shared" si="3"/>
        <v>4.2606516290726759E-2</v>
      </c>
      <c r="E21" s="9">
        <f t="shared" si="3"/>
        <v>6.0150375939849621E-2</v>
      </c>
      <c r="F21" s="9">
        <f t="shared" si="3"/>
        <v>9.5693779904306719E-3</v>
      </c>
      <c r="G21" s="9">
        <f t="shared" si="3"/>
        <v>0</v>
      </c>
      <c r="H21" s="9">
        <f t="shared" si="3"/>
        <v>8.0200501253132828E-2</v>
      </c>
      <c r="I21" s="9">
        <f t="shared" si="3"/>
        <v>5.5023923444976086E-2</v>
      </c>
      <c r="J21" s="9">
        <f t="shared" si="3"/>
        <v>0.16666666666666674</v>
      </c>
      <c r="K21" s="9">
        <f t="shared" si="3"/>
        <v>5.7416267942583699E-2</v>
      </c>
      <c r="L21" s="9">
        <f t="shared" si="3"/>
        <v>0.15331807780320372</v>
      </c>
      <c r="M21" s="9">
        <f t="shared" si="3"/>
        <v>2.7568922305764465E-2</v>
      </c>
      <c r="N21" s="9">
        <f t="shared" si="3"/>
        <v>2.6315789473684181E-2</v>
      </c>
      <c r="O21" s="9">
        <f t="shared" si="3"/>
        <v>8.521303258145374E-2</v>
      </c>
      <c r="P21" s="9">
        <f t="shared" si="3"/>
        <v>0.15249999999999997</v>
      </c>
      <c r="Q21" s="9">
        <f t="shared" si="3"/>
        <v>7.1599045346062429E-3</v>
      </c>
      <c r="R21" s="9">
        <f t="shared" si="3"/>
        <v>1.4962593516209433E-2</v>
      </c>
      <c r="S21" s="9">
        <f t="shared" si="3"/>
        <v>0</v>
      </c>
      <c r="T21" s="9">
        <f t="shared" si="3"/>
        <v>8.2706766917293284E-2</v>
      </c>
      <c r="U21" s="9">
        <f t="shared" si="3"/>
        <v>1.2531328320801949E-2</v>
      </c>
      <c r="V21" s="9">
        <f t="shared" si="3"/>
        <v>2.2556390977443552E-2</v>
      </c>
    </row>
    <row r="22" spans="1:22" ht="15" thickBot="1" x14ac:dyDescent="0.3">
      <c r="A22" s="136">
        <v>2014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91" t="s">
        <v>173</v>
      </c>
      <c r="B23" s="9">
        <v>0.35833333333333334</v>
      </c>
      <c r="C23" s="9">
        <v>0.40833333333333338</v>
      </c>
      <c r="D23" s="9">
        <v>0.35833333333333334</v>
      </c>
      <c r="E23" s="9">
        <v>0.4</v>
      </c>
      <c r="F23" s="9">
        <v>0.54166666666666663</v>
      </c>
      <c r="G23" s="9">
        <v>0.32500000000000001</v>
      </c>
      <c r="H23" s="9">
        <v>0.3</v>
      </c>
      <c r="I23" s="9">
        <v>0.60833333333333328</v>
      </c>
      <c r="J23" s="9">
        <v>0.31666666666666665</v>
      </c>
      <c r="K23" s="9">
        <v>0.42499999999999999</v>
      </c>
      <c r="L23" s="9">
        <v>0.48333333333333334</v>
      </c>
      <c r="M23" s="9">
        <v>0.36666666666666664</v>
      </c>
      <c r="N23" s="9">
        <v>0.375</v>
      </c>
      <c r="O23" s="9">
        <v>0.25</v>
      </c>
      <c r="P23" s="9">
        <v>0.34166666666666662</v>
      </c>
      <c r="Q23" s="9">
        <v>0.53333333333333333</v>
      </c>
      <c r="R23" s="9">
        <v>0.41666666666666674</v>
      </c>
      <c r="S23" s="9">
        <v>0.36666666666666664</v>
      </c>
      <c r="T23" s="9">
        <v>0.40833333333333338</v>
      </c>
      <c r="U23" s="9">
        <v>0.42499999999999999</v>
      </c>
      <c r="V23" s="9">
        <v>0.56666666666666665</v>
      </c>
    </row>
    <row r="24" spans="1:22" ht="14.25" x14ac:dyDescent="0.25">
      <c r="A24" s="92" t="s">
        <v>174</v>
      </c>
      <c r="B24" s="9">
        <v>0.58333333333333337</v>
      </c>
      <c r="C24" s="9">
        <v>0.56666666666666665</v>
      </c>
      <c r="D24" s="9">
        <v>0.6166666666666667</v>
      </c>
      <c r="E24" s="9">
        <v>0.53333333333333333</v>
      </c>
      <c r="F24" s="9">
        <v>0.45833333333333326</v>
      </c>
      <c r="G24" s="9">
        <v>0.64166666666666672</v>
      </c>
      <c r="H24" s="9">
        <v>0.67500000000000004</v>
      </c>
      <c r="I24" s="9">
        <v>0.36666666666666664</v>
      </c>
      <c r="J24" s="9">
        <v>0.66666666666666652</v>
      </c>
      <c r="K24" s="9">
        <v>0.55000000000000004</v>
      </c>
      <c r="L24" s="9">
        <v>0.45</v>
      </c>
      <c r="M24" s="9">
        <v>0.55000000000000004</v>
      </c>
      <c r="N24" s="9">
        <v>0.44166666666666665</v>
      </c>
      <c r="O24" s="9">
        <v>0.64166666666666672</v>
      </c>
      <c r="P24" s="9">
        <v>0.60833333333333328</v>
      </c>
      <c r="Q24" s="9">
        <v>0.46666666666666662</v>
      </c>
      <c r="R24" s="9">
        <v>0.56666666666666665</v>
      </c>
      <c r="S24" s="9">
        <v>0.60833333333333328</v>
      </c>
      <c r="T24" s="9">
        <v>0.59166666666666667</v>
      </c>
      <c r="U24" s="9">
        <v>0.57499999999999996</v>
      </c>
      <c r="V24" s="9">
        <v>0.41666666666666674</v>
      </c>
    </row>
    <row r="25" spans="1:22" ht="15" thickBot="1" x14ac:dyDescent="0.3">
      <c r="A25" s="39" t="s">
        <v>42</v>
      </c>
      <c r="B25" s="9">
        <f>100%-SUM(B23:B24)</f>
        <v>5.8333333333333348E-2</v>
      </c>
      <c r="C25" s="9">
        <f t="shared" ref="C25:V25" si="4">100%-SUM(C23:C24)</f>
        <v>2.4999999999999911E-2</v>
      </c>
      <c r="D25" s="9">
        <f t="shared" si="4"/>
        <v>2.4999999999999911E-2</v>
      </c>
      <c r="E25" s="9">
        <f t="shared" si="4"/>
        <v>6.6666666666666652E-2</v>
      </c>
      <c r="F25" s="9">
        <f t="shared" si="4"/>
        <v>0</v>
      </c>
      <c r="G25" s="9">
        <f t="shared" si="4"/>
        <v>3.3333333333333215E-2</v>
      </c>
      <c r="H25" s="9">
        <f t="shared" si="4"/>
        <v>2.4999999999999911E-2</v>
      </c>
      <c r="I25" s="9">
        <f t="shared" si="4"/>
        <v>2.5000000000000133E-2</v>
      </c>
      <c r="J25" s="9">
        <f t="shared" si="4"/>
        <v>1.6666666666666829E-2</v>
      </c>
      <c r="K25" s="9">
        <f t="shared" si="4"/>
        <v>2.4999999999999911E-2</v>
      </c>
      <c r="L25" s="9">
        <f t="shared" si="4"/>
        <v>6.6666666666666652E-2</v>
      </c>
      <c r="M25" s="9">
        <f t="shared" si="4"/>
        <v>8.3333333333333259E-2</v>
      </c>
      <c r="N25" s="9">
        <f t="shared" si="4"/>
        <v>0.18333333333333335</v>
      </c>
      <c r="O25" s="9">
        <f t="shared" si="4"/>
        <v>0.10833333333333328</v>
      </c>
      <c r="P25" s="9">
        <f t="shared" si="4"/>
        <v>5.0000000000000044E-2</v>
      </c>
      <c r="Q25" s="9">
        <f t="shared" si="4"/>
        <v>0</v>
      </c>
      <c r="R25" s="9">
        <f t="shared" si="4"/>
        <v>1.6666666666666607E-2</v>
      </c>
      <c r="S25" s="9">
        <f t="shared" si="4"/>
        <v>2.5000000000000133E-2</v>
      </c>
      <c r="T25" s="9">
        <f t="shared" si="4"/>
        <v>0</v>
      </c>
      <c r="U25" s="9">
        <f t="shared" si="4"/>
        <v>0</v>
      </c>
      <c r="V25" s="9">
        <f t="shared" si="4"/>
        <v>1.6666666666666607E-2</v>
      </c>
    </row>
    <row r="26" spans="1:22" ht="15" thickBot="1" x14ac:dyDescent="0.3">
      <c r="A26" s="136">
        <v>2012</v>
      </c>
      <c r="B26" s="135" t="s">
        <v>110</v>
      </c>
      <c r="C26" s="135" t="s">
        <v>111</v>
      </c>
      <c r="D26" s="135" t="s">
        <v>112</v>
      </c>
      <c r="E26" s="135" t="s">
        <v>113</v>
      </c>
      <c r="F26" s="135" t="s">
        <v>114</v>
      </c>
      <c r="G26" s="135" t="s">
        <v>145</v>
      </c>
      <c r="H26" s="135" t="s">
        <v>115</v>
      </c>
      <c r="I26" s="135" t="s">
        <v>116</v>
      </c>
      <c r="J26" s="135" t="s">
        <v>117</v>
      </c>
      <c r="K26" s="135" t="s">
        <v>118</v>
      </c>
      <c r="L26" s="135" t="s">
        <v>119</v>
      </c>
      <c r="M26" s="135" t="s">
        <v>120</v>
      </c>
      <c r="N26" s="135" t="s">
        <v>121</v>
      </c>
      <c r="O26" s="135" t="s">
        <v>122</v>
      </c>
      <c r="P26" s="135" t="s">
        <v>123</v>
      </c>
      <c r="Q26" s="135" t="s">
        <v>124</v>
      </c>
      <c r="R26" s="135" t="s">
        <v>125</v>
      </c>
      <c r="S26" s="135" t="s">
        <v>126</v>
      </c>
      <c r="T26" s="135" t="s">
        <v>149</v>
      </c>
      <c r="U26" s="135" t="s">
        <v>127</v>
      </c>
      <c r="V26" s="135" t="s">
        <v>128</v>
      </c>
    </row>
    <row r="27" spans="1:22" ht="14.25" x14ac:dyDescent="0.25">
      <c r="A27" s="91" t="s">
        <v>173</v>
      </c>
      <c r="B27" s="9" t="s">
        <v>60</v>
      </c>
      <c r="C27" s="9" t="s">
        <v>60</v>
      </c>
      <c r="D27" s="9" t="s">
        <v>60</v>
      </c>
      <c r="E27" s="9" t="s">
        <v>60</v>
      </c>
      <c r="F27" s="9" t="s">
        <v>60</v>
      </c>
      <c r="G27" s="9" t="s">
        <v>60</v>
      </c>
      <c r="H27" s="9" t="s">
        <v>60</v>
      </c>
      <c r="I27" s="9" t="s">
        <v>60</v>
      </c>
      <c r="J27" s="9" t="s">
        <v>60</v>
      </c>
      <c r="K27" s="9" t="s">
        <v>60</v>
      </c>
      <c r="L27" s="9" t="s">
        <v>60</v>
      </c>
      <c r="M27" s="9" t="s">
        <v>60</v>
      </c>
      <c r="N27" s="9" t="s">
        <v>60</v>
      </c>
      <c r="O27" s="9" t="s">
        <v>60</v>
      </c>
      <c r="P27" s="9" t="s">
        <v>60</v>
      </c>
      <c r="Q27" s="9" t="s">
        <v>60</v>
      </c>
      <c r="R27" s="9" t="s">
        <v>60</v>
      </c>
      <c r="S27" s="9" t="s">
        <v>60</v>
      </c>
      <c r="T27" s="9" t="s">
        <v>60</v>
      </c>
      <c r="U27" s="9" t="s">
        <v>60</v>
      </c>
      <c r="V27" s="9" t="s">
        <v>60</v>
      </c>
    </row>
    <row r="28" spans="1:22" ht="14.25" x14ac:dyDescent="0.25">
      <c r="A28" s="92" t="s">
        <v>174</v>
      </c>
      <c r="B28" s="9" t="s">
        <v>60</v>
      </c>
      <c r="C28" s="9" t="s">
        <v>60</v>
      </c>
      <c r="D28" s="9" t="s">
        <v>60</v>
      </c>
      <c r="E28" s="9" t="s">
        <v>60</v>
      </c>
      <c r="F28" s="9" t="s">
        <v>60</v>
      </c>
      <c r="G28" s="9" t="s">
        <v>60</v>
      </c>
      <c r="H28" s="9" t="s">
        <v>60</v>
      </c>
      <c r="I28" s="9" t="s">
        <v>60</v>
      </c>
      <c r="J28" s="9" t="s">
        <v>60</v>
      </c>
      <c r="K28" s="9" t="s">
        <v>60</v>
      </c>
      <c r="L28" s="9" t="s">
        <v>60</v>
      </c>
      <c r="M28" s="9" t="s">
        <v>60</v>
      </c>
      <c r="N28" s="9" t="s">
        <v>60</v>
      </c>
      <c r="O28" s="9" t="s">
        <v>60</v>
      </c>
      <c r="P28" s="9" t="s">
        <v>60</v>
      </c>
      <c r="Q28" s="9" t="s">
        <v>60</v>
      </c>
      <c r="R28" s="9" t="s">
        <v>60</v>
      </c>
      <c r="S28" s="9" t="s">
        <v>60</v>
      </c>
      <c r="T28" s="9" t="s">
        <v>60</v>
      </c>
      <c r="U28" s="9" t="s">
        <v>60</v>
      </c>
      <c r="V28" s="9" t="s">
        <v>60</v>
      </c>
    </row>
    <row r="29" spans="1:22" ht="15" thickBot="1" x14ac:dyDescent="0.3">
      <c r="A29" s="39" t="s">
        <v>42</v>
      </c>
      <c r="B29" s="9" t="s">
        <v>60</v>
      </c>
      <c r="C29" s="9" t="s">
        <v>60</v>
      </c>
      <c r="D29" s="9" t="s">
        <v>60</v>
      </c>
      <c r="E29" s="9" t="s">
        <v>60</v>
      </c>
      <c r="F29" s="9" t="s">
        <v>60</v>
      </c>
      <c r="G29" s="9" t="s">
        <v>60</v>
      </c>
      <c r="H29" s="9" t="s">
        <v>60</v>
      </c>
      <c r="I29" s="9" t="s">
        <v>60</v>
      </c>
      <c r="J29" s="9" t="s">
        <v>60</v>
      </c>
      <c r="K29" s="9" t="s">
        <v>60</v>
      </c>
      <c r="L29" s="9" t="s">
        <v>60</v>
      </c>
      <c r="M29" s="9" t="s">
        <v>60</v>
      </c>
      <c r="N29" s="9" t="s">
        <v>60</v>
      </c>
      <c r="O29" s="9" t="s">
        <v>60</v>
      </c>
      <c r="P29" s="9" t="s">
        <v>60</v>
      </c>
      <c r="Q29" s="9" t="s">
        <v>60</v>
      </c>
      <c r="R29" s="9" t="s">
        <v>60</v>
      </c>
      <c r="S29" s="9" t="s">
        <v>60</v>
      </c>
      <c r="T29" s="9" t="s">
        <v>60</v>
      </c>
      <c r="U29" s="9" t="s">
        <v>60</v>
      </c>
      <c r="V29" s="9" t="s">
        <v>60</v>
      </c>
    </row>
    <row r="30" spans="1:22" ht="15" thickBot="1" x14ac:dyDescent="0.3">
      <c r="A30" s="134">
        <v>2009</v>
      </c>
      <c r="B30" s="135" t="s">
        <v>110</v>
      </c>
      <c r="C30" s="135" t="s">
        <v>111</v>
      </c>
      <c r="D30" s="135" t="s">
        <v>112</v>
      </c>
      <c r="E30" s="135" t="s">
        <v>113</v>
      </c>
      <c r="F30" s="135" t="s">
        <v>114</v>
      </c>
      <c r="G30" s="135" t="s">
        <v>145</v>
      </c>
      <c r="H30" s="135" t="s">
        <v>115</v>
      </c>
      <c r="I30" s="135" t="s">
        <v>116</v>
      </c>
      <c r="J30" s="135" t="s">
        <v>117</v>
      </c>
      <c r="K30" s="135" t="s">
        <v>118</v>
      </c>
      <c r="L30" s="135" t="s">
        <v>119</v>
      </c>
      <c r="M30" s="135" t="s">
        <v>120</v>
      </c>
      <c r="N30" s="135" t="s">
        <v>121</v>
      </c>
      <c r="O30" s="135" t="s">
        <v>122</v>
      </c>
      <c r="P30" s="135" t="s">
        <v>123</v>
      </c>
      <c r="Q30" s="135" t="s">
        <v>124</v>
      </c>
      <c r="R30" s="135" t="s">
        <v>125</v>
      </c>
      <c r="S30" s="135" t="s">
        <v>126</v>
      </c>
      <c r="T30" s="135" t="s">
        <v>149</v>
      </c>
      <c r="U30" s="135" t="s">
        <v>127</v>
      </c>
      <c r="V30" s="135" t="s">
        <v>128</v>
      </c>
    </row>
    <row r="31" spans="1:22" ht="14.25" x14ac:dyDescent="0.25">
      <c r="A31" s="91" t="s">
        <v>173</v>
      </c>
      <c r="B31" s="9" t="s">
        <v>60</v>
      </c>
      <c r="C31" s="9" t="s">
        <v>60</v>
      </c>
      <c r="D31" s="9" t="s">
        <v>60</v>
      </c>
      <c r="E31" s="9" t="s">
        <v>60</v>
      </c>
      <c r="F31" s="9" t="s">
        <v>60</v>
      </c>
      <c r="G31" s="9" t="s">
        <v>60</v>
      </c>
      <c r="H31" s="9" t="s">
        <v>60</v>
      </c>
      <c r="I31" s="9" t="s">
        <v>60</v>
      </c>
      <c r="J31" s="9" t="s">
        <v>60</v>
      </c>
      <c r="K31" s="9" t="s">
        <v>60</v>
      </c>
      <c r="L31" s="9" t="s">
        <v>60</v>
      </c>
      <c r="M31" s="9" t="s">
        <v>60</v>
      </c>
      <c r="N31" s="9" t="s">
        <v>60</v>
      </c>
      <c r="O31" s="9" t="s">
        <v>60</v>
      </c>
      <c r="P31" s="9" t="s">
        <v>60</v>
      </c>
      <c r="Q31" s="9" t="s">
        <v>60</v>
      </c>
      <c r="R31" s="9" t="s">
        <v>60</v>
      </c>
      <c r="S31" s="9" t="s">
        <v>60</v>
      </c>
      <c r="T31" s="9" t="s">
        <v>60</v>
      </c>
      <c r="U31" s="9" t="s">
        <v>60</v>
      </c>
      <c r="V31" s="9" t="s">
        <v>60</v>
      </c>
    </row>
    <row r="32" spans="1:22" ht="14.25" x14ac:dyDescent="0.25">
      <c r="A32" s="92" t="s">
        <v>174</v>
      </c>
      <c r="B32" s="9" t="s">
        <v>60</v>
      </c>
      <c r="C32" s="9" t="s">
        <v>60</v>
      </c>
      <c r="D32" s="9" t="s">
        <v>60</v>
      </c>
      <c r="E32" s="9" t="s">
        <v>60</v>
      </c>
      <c r="F32" s="9" t="s">
        <v>60</v>
      </c>
      <c r="G32" s="9" t="s">
        <v>60</v>
      </c>
      <c r="H32" s="9" t="s">
        <v>60</v>
      </c>
      <c r="I32" s="9" t="s">
        <v>60</v>
      </c>
      <c r="J32" s="9" t="s">
        <v>60</v>
      </c>
      <c r="K32" s="9" t="s">
        <v>60</v>
      </c>
      <c r="L32" s="9" t="s">
        <v>60</v>
      </c>
      <c r="M32" s="9" t="s">
        <v>60</v>
      </c>
      <c r="N32" s="9" t="s">
        <v>60</v>
      </c>
      <c r="O32" s="9" t="s">
        <v>60</v>
      </c>
      <c r="P32" s="9" t="s">
        <v>60</v>
      </c>
      <c r="Q32" s="9" t="s">
        <v>60</v>
      </c>
      <c r="R32" s="9" t="s">
        <v>60</v>
      </c>
      <c r="S32" s="9" t="s">
        <v>60</v>
      </c>
      <c r="T32" s="9" t="s">
        <v>60</v>
      </c>
      <c r="U32" s="9" t="s">
        <v>60</v>
      </c>
      <c r="V32" s="9" t="s">
        <v>60</v>
      </c>
    </row>
    <row r="33" spans="1:22" ht="15" thickBot="1" x14ac:dyDescent="0.3">
      <c r="A33" s="39" t="s">
        <v>42</v>
      </c>
      <c r="B33" s="9" t="s">
        <v>60</v>
      </c>
      <c r="C33" s="9" t="s">
        <v>60</v>
      </c>
      <c r="D33" s="9" t="s">
        <v>60</v>
      </c>
      <c r="E33" s="9" t="s">
        <v>60</v>
      </c>
      <c r="F33" s="9" t="s">
        <v>60</v>
      </c>
      <c r="G33" s="9" t="s">
        <v>60</v>
      </c>
      <c r="H33" s="9" t="s">
        <v>60</v>
      </c>
      <c r="I33" s="9" t="s">
        <v>60</v>
      </c>
      <c r="J33" s="9" t="s">
        <v>60</v>
      </c>
      <c r="K33" s="9" t="s">
        <v>60</v>
      </c>
      <c r="L33" s="9" t="s">
        <v>60</v>
      </c>
      <c r="M33" s="9" t="s">
        <v>60</v>
      </c>
      <c r="N33" s="9" t="s">
        <v>60</v>
      </c>
      <c r="O33" s="9" t="s">
        <v>60</v>
      </c>
      <c r="P33" s="9" t="s">
        <v>60</v>
      </c>
      <c r="Q33" s="9" t="s">
        <v>60</v>
      </c>
      <c r="R33" s="9" t="s">
        <v>60</v>
      </c>
      <c r="S33" s="9" t="s">
        <v>60</v>
      </c>
      <c r="T33" s="9" t="s">
        <v>60</v>
      </c>
      <c r="U33" s="9" t="s">
        <v>60</v>
      </c>
      <c r="V33" s="9" t="s">
        <v>60</v>
      </c>
    </row>
    <row r="34" spans="1:22" ht="15" thickBot="1" x14ac:dyDescent="0.3">
      <c r="A34" s="136">
        <v>2008</v>
      </c>
      <c r="B34" s="135" t="s">
        <v>110</v>
      </c>
      <c r="C34" s="135" t="s">
        <v>111</v>
      </c>
      <c r="D34" s="135" t="s">
        <v>112</v>
      </c>
      <c r="E34" s="135" t="s">
        <v>113</v>
      </c>
      <c r="F34" s="135" t="s">
        <v>114</v>
      </c>
      <c r="G34" s="135" t="s">
        <v>145</v>
      </c>
      <c r="H34" s="135" t="s">
        <v>115</v>
      </c>
      <c r="I34" s="135" t="s">
        <v>116</v>
      </c>
      <c r="J34" s="135" t="s">
        <v>117</v>
      </c>
      <c r="K34" s="135" t="s">
        <v>118</v>
      </c>
      <c r="L34" s="135" t="s">
        <v>119</v>
      </c>
      <c r="M34" s="135" t="s">
        <v>120</v>
      </c>
      <c r="N34" s="135" t="s">
        <v>121</v>
      </c>
      <c r="O34" s="135" t="s">
        <v>122</v>
      </c>
      <c r="P34" s="135" t="s">
        <v>123</v>
      </c>
      <c r="Q34" s="135" t="s">
        <v>124</v>
      </c>
      <c r="R34" s="135" t="s">
        <v>125</v>
      </c>
      <c r="S34" s="135" t="s">
        <v>126</v>
      </c>
      <c r="T34" s="135" t="s">
        <v>149</v>
      </c>
      <c r="U34" s="135" t="s">
        <v>127</v>
      </c>
      <c r="V34" s="135" t="s">
        <v>128</v>
      </c>
    </row>
    <row r="35" spans="1:22" ht="14.25" x14ac:dyDescent="0.25">
      <c r="A35" s="91" t="s">
        <v>173</v>
      </c>
      <c r="B35" s="9" t="s">
        <v>60</v>
      </c>
      <c r="C35" s="9" t="s">
        <v>60</v>
      </c>
      <c r="D35" s="9" t="s">
        <v>60</v>
      </c>
      <c r="E35" s="9" t="s">
        <v>60</v>
      </c>
      <c r="F35" s="9" t="s">
        <v>60</v>
      </c>
      <c r="G35" s="9" t="s">
        <v>60</v>
      </c>
      <c r="H35" s="9" t="s">
        <v>60</v>
      </c>
      <c r="I35" s="9" t="s">
        <v>60</v>
      </c>
      <c r="J35" s="9" t="s">
        <v>60</v>
      </c>
      <c r="K35" s="9" t="s">
        <v>60</v>
      </c>
      <c r="L35" s="9" t="s">
        <v>60</v>
      </c>
      <c r="M35" s="9" t="s">
        <v>60</v>
      </c>
      <c r="N35" s="9" t="s">
        <v>60</v>
      </c>
      <c r="O35" s="9" t="s">
        <v>60</v>
      </c>
      <c r="P35" s="9" t="s">
        <v>60</v>
      </c>
      <c r="Q35" s="9" t="s">
        <v>60</v>
      </c>
      <c r="R35" s="9" t="s">
        <v>60</v>
      </c>
      <c r="S35" s="9" t="s">
        <v>60</v>
      </c>
      <c r="T35" s="9" t="s">
        <v>60</v>
      </c>
      <c r="U35" s="9" t="s">
        <v>60</v>
      </c>
      <c r="V35" s="9" t="s">
        <v>60</v>
      </c>
    </row>
    <row r="36" spans="1:22" ht="14.25" x14ac:dyDescent="0.25">
      <c r="A36" s="92" t="s">
        <v>174</v>
      </c>
      <c r="B36" s="9" t="s">
        <v>60</v>
      </c>
      <c r="C36" s="9" t="s">
        <v>60</v>
      </c>
      <c r="D36" s="9" t="s">
        <v>60</v>
      </c>
      <c r="E36" s="9" t="s">
        <v>60</v>
      </c>
      <c r="F36" s="9" t="s">
        <v>60</v>
      </c>
      <c r="G36" s="9" t="s">
        <v>60</v>
      </c>
      <c r="H36" s="9" t="s">
        <v>60</v>
      </c>
      <c r="I36" s="9" t="s">
        <v>60</v>
      </c>
      <c r="J36" s="9" t="s">
        <v>60</v>
      </c>
      <c r="K36" s="9" t="s">
        <v>60</v>
      </c>
      <c r="L36" s="9" t="s">
        <v>60</v>
      </c>
      <c r="M36" s="9" t="s">
        <v>60</v>
      </c>
      <c r="N36" s="9" t="s">
        <v>60</v>
      </c>
      <c r="O36" s="9" t="s">
        <v>60</v>
      </c>
      <c r="P36" s="9" t="s">
        <v>60</v>
      </c>
      <c r="Q36" s="9" t="s">
        <v>60</v>
      </c>
      <c r="R36" s="9" t="s">
        <v>60</v>
      </c>
      <c r="S36" s="9" t="s">
        <v>60</v>
      </c>
      <c r="T36" s="9" t="s">
        <v>60</v>
      </c>
      <c r="U36" s="9" t="s">
        <v>60</v>
      </c>
      <c r="V36" s="9" t="s">
        <v>60</v>
      </c>
    </row>
    <row r="37" spans="1:22" ht="15" thickBot="1" x14ac:dyDescent="0.3">
      <c r="A37" s="39" t="s">
        <v>42</v>
      </c>
      <c r="B37" s="9" t="s">
        <v>60</v>
      </c>
      <c r="C37" s="9" t="s">
        <v>60</v>
      </c>
      <c r="D37" s="9" t="s">
        <v>60</v>
      </c>
      <c r="E37" s="9" t="s">
        <v>60</v>
      </c>
      <c r="F37" s="9" t="s">
        <v>60</v>
      </c>
      <c r="G37" s="9" t="s">
        <v>60</v>
      </c>
      <c r="H37" s="9" t="s">
        <v>60</v>
      </c>
      <c r="I37" s="9" t="s">
        <v>60</v>
      </c>
      <c r="J37" s="9" t="s">
        <v>60</v>
      </c>
      <c r="K37" s="9" t="s">
        <v>60</v>
      </c>
      <c r="L37" s="9" t="s">
        <v>60</v>
      </c>
      <c r="M37" s="9" t="s">
        <v>60</v>
      </c>
      <c r="N37" s="9" t="s">
        <v>60</v>
      </c>
      <c r="O37" s="9" t="s">
        <v>60</v>
      </c>
      <c r="P37" s="9" t="s">
        <v>60</v>
      </c>
      <c r="Q37" s="9" t="s">
        <v>60</v>
      </c>
      <c r="R37" s="9" t="s">
        <v>60</v>
      </c>
      <c r="S37" s="9" t="s">
        <v>60</v>
      </c>
      <c r="T37" s="9" t="s">
        <v>60</v>
      </c>
      <c r="U37" s="9" t="s">
        <v>60</v>
      </c>
      <c r="V37" s="9" t="s">
        <v>60</v>
      </c>
    </row>
    <row r="38" spans="1:22" ht="15" thickBot="1" x14ac:dyDescent="0.3">
      <c r="A38" s="134">
        <v>2007</v>
      </c>
      <c r="B38" s="135" t="s">
        <v>110</v>
      </c>
      <c r="C38" s="135" t="s">
        <v>111</v>
      </c>
      <c r="D38" s="135" t="s">
        <v>112</v>
      </c>
      <c r="E38" s="135" t="s">
        <v>113</v>
      </c>
      <c r="F38" s="135" t="s">
        <v>114</v>
      </c>
      <c r="G38" s="135" t="s">
        <v>145</v>
      </c>
      <c r="H38" s="135" t="s">
        <v>115</v>
      </c>
      <c r="I38" s="135" t="s">
        <v>116</v>
      </c>
      <c r="J38" s="135" t="s">
        <v>117</v>
      </c>
      <c r="K38" s="135" t="s">
        <v>118</v>
      </c>
      <c r="L38" s="135" t="s">
        <v>119</v>
      </c>
      <c r="M38" s="135" t="s">
        <v>120</v>
      </c>
      <c r="N38" s="135" t="s">
        <v>121</v>
      </c>
      <c r="O38" s="135" t="s">
        <v>122</v>
      </c>
      <c r="P38" s="135" t="s">
        <v>123</v>
      </c>
      <c r="Q38" s="135" t="s">
        <v>124</v>
      </c>
      <c r="R38" s="135" t="s">
        <v>125</v>
      </c>
      <c r="S38" s="135" t="s">
        <v>126</v>
      </c>
      <c r="T38" s="135" t="s">
        <v>149</v>
      </c>
      <c r="U38" s="135" t="s">
        <v>127</v>
      </c>
      <c r="V38" s="135" t="s">
        <v>128</v>
      </c>
    </row>
    <row r="39" spans="1:22" ht="14.25" x14ac:dyDescent="0.25">
      <c r="A39" s="91" t="s">
        <v>173</v>
      </c>
      <c r="B39" s="9" t="s">
        <v>60</v>
      </c>
      <c r="C39" s="9" t="s">
        <v>60</v>
      </c>
      <c r="D39" s="9" t="s">
        <v>60</v>
      </c>
      <c r="E39" s="9" t="s">
        <v>60</v>
      </c>
      <c r="F39" s="9" t="s">
        <v>60</v>
      </c>
      <c r="G39" s="9" t="s">
        <v>60</v>
      </c>
      <c r="H39" s="9" t="s">
        <v>60</v>
      </c>
      <c r="I39" s="9" t="s">
        <v>60</v>
      </c>
      <c r="J39" s="9" t="s">
        <v>60</v>
      </c>
      <c r="K39" s="9" t="s">
        <v>60</v>
      </c>
      <c r="L39" s="9" t="s">
        <v>60</v>
      </c>
      <c r="M39" s="9" t="s">
        <v>60</v>
      </c>
      <c r="N39" s="9" t="s">
        <v>60</v>
      </c>
      <c r="O39" s="9" t="s">
        <v>60</v>
      </c>
      <c r="P39" s="9" t="s">
        <v>60</v>
      </c>
      <c r="Q39" s="9" t="s">
        <v>60</v>
      </c>
      <c r="R39" s="9" t="s">
        <v>60</v>
      </c>
      <c r="S39" s="9" t="s">
        <v>60</v>
      </c>
      <c r="T39" s="9" t="s">
        <v>60</v>
      </c>
      <c r="U39" s="9" t="s">
        <v>60</v>
      </c>
      <c r="V39" s="9" t="s">
        <v>60</v>
      </c>
    </row>
    <row r="40" spans="1:22" ht="14.25" x14ac:dyDescent="0.25">
      <c r="A40" s="92" t="s">
        <v>174</v>
      </c>
      <c r="B40" s="9" t="s">
        <v>60</v>
      </c>
      <c r="C40" s="9" t="s">
        <v>60</v>
      </c>
      <c r="D40" s="9" t="s">
        <v>60</v>
      </c>
      <c r="E40" s="9" t="s">
        <v>60</v>
      </c>
      <c r="F40" s="9" t="s">
        <v>60</v>
      </c>
      <c r="G40" s="9" t="s">
        <v>60</v>
      </c>
      <c r="H40" s="9" t="s">
        <v>60</v>
      </c>
      <c r="I40" s="9" t="s">
        <v>60</v>
      </c>
      <c r="J40" s="9" t="s">
        <v>60</v>
      </c>
      <c r="K40" s="9" t="s">
        <v>60</v>
      </c>
      <c r="L40" s="9" t="s">
        <v>60</v>
      </c>
      <c r="M40" s="9" t="s">
        <v>60</v>
      </c>
      <c r="N40" s="9" t="s">
        <v>60</v>
      </c>
      <c r="O40" s="9" t="s">
        <v>60</v>
      </c>
      <c r="P40" s="9" t="s">
        <v>60</v>
      </c>
      <c r="Q40" s="9" t="s">
        <v>60</v>
      </c>
      <c r="R40" s="9" t="s">
        <v>60</v>
      </c>
      <c r="S40" s="9" t="s">
        <v>60</v>
      </c>
      <c r="T40" s="9" t="s">
        <v>60</v>
      </c>
      <c r="U40" s="9" t="s">
        <v>60</v>
      </c>
      <c r="V40" s="9" t="s">
        <v>60</v>
      </c>
    </row>
    <row r="41" spans="1:22" ht="15" thickBot="1" x14ac:dyDescent="0.3">
      <c r="A41" s="39" t="s">
        <v>42</v>
      </c>
      <c r="B41" s="9" t="s">
        <v>60</v>
      </c>
      <c r="C41" s="9" t="s">
        <v>60</v>
      </c>
      <c r="D41" s="9" t="s">
        <v>60</v>
      </c>
      <c r="E41" s="9" t="s">
        <v>60</v>
      </c>
      <c r="F41" s="9" t="s">
        <v>60</v>
      </c>
      <c r="G41" s="9" t="s">
        <v>60</v>
      </c>
      <c r="H41" s="9" t="s">
        <v>60</v>
      </c>
      <c r="I41" s="9" t="s">
        <v>60</v>
      </c>
      <c r="J41" s="9" t="s">
        <v>60</v>
      </c>
      <c r="K41" s="9" t="s">
        <v>60</v>
      </c>
      <c r="L41" s="9" t="s">
        <v>60</v>
      </c>
      <c r="M41" s="9" t="s">
        <v>60</v>
      </c>
      <c r="N41" s="9" t="s">
        <v>60</v>
      </c>
      <c r="O41" s="9" t="s">
        <v>60</v>
      </c>
      <c r="P41" s="9" t="s">
        <v>60</v>
      </c>
      <c r="Q41" s="9" t="s">
        <v>60</v>
      </c>
      <c r="R41" s="9" t="s">
        <v>60</v>
      </c>
      <c r="S41" s="9" t="s">
        <v>60</v>
      </c>
      <c r="T41" s="9" t="s">
        <v>60</v>
      </c>
      <c r="U41" s="9" t="s">
        <v>60</v>
      </c>
      <c r="V41" s="9" t="s">
        <v>60</v>
      </c>
    </row>
    <row r="42" spans="1:22" ht="15" thickBot="1" x14ac:dyDescent="0.3">
      <c r="A42" s="134">
        <v>2006</v>
      </c>
      <c r="B42" s="135" t="s">
        <v>110</v>
      </c>
      <c r="C42" s="135" t="s">
        <v>111</v>
      </c>
      <c r="D42" s="135" t="s">
        <v>112</v>
      </c>
      <c r="E42" s="135" t="s">
        <v>113</v>
      </c>
      <c r="F42" s="135" t="s">
        <v>114</v>
      </c>
      <c r="G42" s="135" t="s">
        <v>145</v>
      </c>
      <c r="H42" s="135" t="s">
        <v>115</v>
      </c>
      <c r="I42" s="135" t="s">
        <v>116</v>
      </c>
      <c r="J42" s="135" t="s">
        <v>117</v>
      </c>
      <c r="K42" s="135" t="s">
        <v>118</v>
      </c>
      <c r="L42" s="135" t="s">
        <v>119</v>
      </c>
      <c r="M42" s="135" t="s">
        <v>120</v>
      </c>
      <c r="N42" s="135" t="s">
        <v>121</v>
      </c>
      <c r="O42" s="135" t="s">
        <v>122</v>
      </c>
      <c r="P42" s="135" t="s">
        <v>123</v>
      </c>
      <c r="Q42" s="135" t="s">
        <v>124</v>
      </c>
      <c r="R42" s="135" t="s">
        <v>125</v>
      </c>
      <c r="S42" s="135" t="s">
        <v>126</v>
      </c>
      <c r="T42" s="135" t="s">
        <v>149</v>
      </c>
      <c r="U42" s="135" t="s">
        <v>127</v>
      </c>
      <c r="V42" s="135" t="s">
        <v>128</v>
      </c>
    </row>
    <row r="43" spans="1:22" ht="14.25" x14ac:dyDescent="0.25">
      <c r="A43" s="91" t="s">
        <v>173</v>
      </c>
      <c r="B43" s="9" t="s">
        <v>60</v>
      </c>
      <c r="C43" s="9" t="s">
        <v>60</v>
      </c>
      <c r="D43" s="9" t="s">
        <v>60</v>
      </c>
      <c r="E43" s="9" t="s">
        <v>60</v>
      </c>
      <c r="F43" s="9" t="s">
        <v>60</v>
      </c>
      <c r="G43" s="9" t="s">
        <v>60</v>
      </c>
      <c r="H43" s="9" t="s">
        <v>60</v>
      </c>
      <c r="I43" s="9" t="s">
        <v>60</v>
      </c>
      <c r="J43" s="9" t="s">
        <v>60</v>
      </c>
      <c r="K43" s="9" t="s">
        <v>60</v>
      </c>
      <c r="L43" s="9" t="s">
        <v>60</v>
      </c>
      <c r="M43" s="9" t="s">
        <v>60</v>
      </c>
      <c r="N43" s="9" t="s">
        <v>60</v>
      </c>
      <c r="O43" s="9" t="s">
        <v>60</v>
      </c>
      <c r="P43" s="9" t="s">
        <v>60</v>
      </c>
      <c r="Q43" s="9" t="s">
        <v>60</v>
      </c>
      <c r="R43" s="9" t="s">
        <v>60</v>
      </c>
      <c r="S43" s="9" t="s">
        <v>60</v>
      </c>
      <c r="T43" s="9" t="s">
        <v>60</v>
      </c>
      <c r="U43" s="9" t="s">
        <v>60</v>
      </c>
      <c r="V43" s="9" t="s">
        <v>60</v>
      </c>
    </row>
    <row r="44" spans="1:22" ht="14.25" x14ac:dyDescent="0.25">
      <c r="A44" s="92" t="s">
        <v>174</v>
      </c>
      <c r="B44" s="9" t="s">
        <v>60</v>
      </c>
      <c r="C44" s="9" t="s">
        <v>60</v>
      </c>
      <c r="D44" s="9" t="s">
        <v>60</v>
      </c>
      <c r="E44" s="9" t="s">
        <v>60</v>
      </c>
      <c r="F44" s="9" t="s">
        <v>60</v>
      </c>
      <c r="G44" s="9" t="s">
        <v>60</v>
      </c>
      <c r="H44" s="9" t="s">
        <v>60</v>
      </c>
      <c r="I44" s="9" t="s">
        <v>60</v>
      </c>
      <c r="J44" s="9" t="s">
        <v>60</v>
      </c>
      <c r="K44" s="9" t="s">
        <v>60</v>
      </c>
      <c r="L44" s="9" t="s">
        <v>60</v>
      </c>
      <c r="M44" s="9" t="s">
        <v>60</v>
      </c>
      <c r="N44" s="9" t="s">
        <v>60</v>
      </c>
      <c r="O44" s="9" t="s">
        <v>60</v>
      </c>
      <c r="P44" s="9" t="s">
        <v>60</v>
      </c>
      <c r="Q44" s="9" t="s">
        <v>60</v>
      </c>
      <c r="R44" s="9" t="s">
        <v>60</v>
      </c>
      <c r="S44" s="9" t="s">
        <v>60</v>
      </c>
      <c r="T44" s="9" t="s">
        <v>60</v>
      </c>
      <c r="U44" s="9" t="s">
        <v>60</v>
      </c>
      <c r="V44" s="9" t="s">
        <v>60</v>
      </c>
    </row>
    <row r="45" spans="1:22" ht="15" thickBot="1" x14ac:dyDescent="0.3">
      <c r="A45" s="39" t="s">
        <v>42</v>
      </c>
      <c r="B45" s="9" t="s">
        <v>60</v>
      </c>
      <c r="C45" s="9" t="s">
        <v>60</v>
      </c>
      <c r="D45" s="9" t="s">
        <v>60</v>
      </c>
      <c r="E45" s="9" t="s">
        <v>60</v>
      </c>
      <c r="F45" s="9" t="s">
        <v>60</v>
      </c>
      <c r="G45" s="9" t="s">
        <v>60</v>
      </c>
      <c r="H45" s="9" t="s">
        <v>60</v>
      </c>
      <c r="I45" s="9" t="s">
        <v>60</v>
      </c>
      <c r="J45" s="9" t="s">
        <v>60</v>
      </c>
      <c r="K45" s="9" t="s">
        <v>60</v>
      </c>
      <c r="L45" s="9" t="s">
        <v>60</v>
      </c>
      <c r="M45" s="9" t="s">
        <v>60</v>
      </c>
      <c r="N45" s="9" t="s">
        <v>60</v>
      </c>
      <c r="O45" s="9" t="s">
        <v>60</v>
      </c>
      <c r="P45" s="9" t="s">
        <v>60</v>
      </c>
      <c r="Q45" s="9" t="s">
        <v>60</v>
      </c>
      <c r="R45" s="9" t="s">
        <v>60</v>
      </c>
      <c r="S45" s="9" t="s">
        <v>60</v>
      </c>
      <c r="T45" s="9" t="s">
        <v>60</v>
      </c>
      <c r="U45" s="9" t="s">
        <v>60</v>
      </c>
      <c r="V45" s="9" t="s">
        <v>60</v>
      </c>
    </row>
    <row r="47" spans="1:22" ht="14.25" thickBot="1" x14ac:dyDescent="0.3">
      <c r="A47" s="183" t="s">
        <v>140</v>
      </c>
      <c r="B47" s="183"/>
      <c r="C47" s="183"/>
      <c r="D47" s="34"/>
      <c r="F47" s="183" t="s">
        <v>141</v>
      </c>
      <c r="G47" s="183"/>
      <c r="H47" s="183"/>
      <c r="I47" s="183"/>
      <c r="J47" s="183"/>
      <c r="K47" s="183"/>
    </row>
    <row r="48" spans="1:22" ht="15" thickBot="1" x14ac:dyDescent="0.3">
      <c r="A48" s="136">
        <v>2019</v>
      </c>
      <c r="B48" s="135" t="s">
        <v>129</v>
      </c>
      <c r="C48" s="135" t="s">
        <v>130</v>
      </c>
      <c r="F48" s="136">
        <v>2019</v>
      </c>
      <c r="G48" s="147" t="s">
        <v>131</v>
      </c>
      <c r="H48" s="147" t="s">
        <v>132</v>
      </c>
      <c r="I48" s="147" t="s">
        <v>133</v>
      </c>
      <c r="J48" s="147" t="s">
        <v>134</v>
      </c>
      <c r="K48" s="147" t="s">
        <v>135</v>
      </c>
    </row>
    <row r="49" spans="1:11" ht="14.25" x14ac:dyDescent="0.25">
      <c r="A49" s="91" t="s">
        <v>173</v>
      </c>
      <c r="B49" s="14">
        <v>0.58419591012370609</v>
      </c>
      <c r="C49" s="14">
        <v>0.48321420836040718</v>
      </c>
      <c r="F49" s="91" t="s">
        <v>173</v>
      </c>
      <c r="G49" s="14">
        <v>0.45</v>
      </c>
      <c r="H49" s="14">
        <v>0.63597612958226768</v>
      </c>
      <c r="I49" s="14">
        <v>0.62789243277048157</v>
      </c>
      <c r="J49" s="14">
        <v>0.56581986143187069</v>
      </c>
      <c r="K49" s="14">
        <v>0.35929892891918208</v>
      </c>
    </row>
    <row r="50" spans="1:11" ht="14.25" x14ac:dyDescent="0.25">
      <c r="A50" s="92" t="s">
        <v>174</v>
      </c>
      <c r="B50" s="14">
        <v>0.37389548093915681</v>
      </c>
      <c r="C50" s="14">
        <v>0.46783625730994144</v>
      </c>
      <c r="F50" s="92" t="s">
        <v>174</v>
      </c>
      <c r="G50" s="14">
        <v>0.48984375000000002</v>
      </c>
      <c r="H50" s="14">
        <v>0.33290707587382778</v>
      </c>
      <c r="I50" s="14">
        <v>0.33083176985616009</v>
      </c>
      <c r="J50" s="14">
        <v>0.40184757505773677</v>
      </c>
      <c r="K50" s="14">
        <v>0.5754625121713729</v>
      </c>
    </row>
    <row r="51" spans="1:11" ht="15" thickBot="1" x14ac:dyDescent="0.3">
      <c r="A51" s="39" t="s">
        <v>42</v>
      </c>
      <c r="B51" s="10">
        <f>100%-SUM(B49:B50)</f>
        <v>4.1908608937137104E-2</v>
      </c>
      <c r="C51" s="10">
        <f>100%-SUM(C49:C50)</f>
        <v>4.8949534329651323E-2</v>
      </c>
      <c r="F51" s="39" t="s">
        <v>42</v>
      </c>
      <c r="G51" s="10">
        <f>100%-SUM(G49:G50)</f>
        <v>6.0156249999999911E-2</v>
      </c>
      <c r="H51" s="10">
        <f>100%-SUM(H49:H50)</f>
        <v>3.1116794543904591E-2</v>
      </c>
      <c r="I51" s="10">
        <f t="shared" ref="I51:K51" si="5">100%-SUM(I49:I50)</f>
        <v>4.1275797373358403E-2</v>
      </c>
      <c r="J51" s="10">
        <f t="shared" si="5"/>
        <v>3.2332563510392598E-2</v>
      </c>
      <c r="K51" s="10">
        <f t="shared" si="5"/>
        <v>6.5238558909445077E-2</v>
      </c>
    </row>
    <row r="52" spans="1:11" ht="15" thickBot="1" x14ac:dyDescent="0.3">
      <c r="A52" s="136">
        <v>2017</v>
      </c>
      <c r="B52" s="135" t="s">
        <v>129</v>
      </c>
      <c r="C52" s="135" t="s">
        <v>130</v>
      </c>
      <c r="F52" s="136">
        <v>2017</v>
      </c>
      <c r="G52" s="147" t="s">
        <v>131</v>
      </c>
      <c r="H52" s="147" t="s">
        <v>132</v>
      </c>
      <c r="I52" s="147" t="s">
        <v>133</v>
      </c>
      <c r="J52" s="147" t="s">
        <v>134</v>
      </c>
      <c r="K52" s="147" t="s">
        <v>135</v>
      </c>
    </row>
    <row r="53" spans="1:11" ht="14.25" x14ac:dyDescent="0.25">
      <c r="A53" s="91" t="s">
        <v>173</v>
      </c>
      <c r="B53" s="14">
        <v>0.59566787003610111</v>
      </c>
      <c r="C53" s="14">
        <v>0.45241038318912241</v>
      </c>
      <c r="F53" s="91" t="s">
        <v>173</v>
      </c>
      <c r="G53" s="14">
        <v>0.45011600928074247</v>
      </c>
      <c r="H53" s="14">
        <v>0.63603818615751795</v>
      </c>
      <c r="I53" s="14">
        <v>0.61046511627906974</v>
      </c>
      <c r="J53" s="14">
        <v>0.59684684684684686</v>
      </c>
      <c r="K53" s="14">
        <v>0.32299741602067189</v>
      </c>
    </row>
    <row r="54" spans="1:11" ht="14.25" x14ac:dyDescent="0.25">
      <c r="A54" s="92" t="s">
        <v>174</v>
      </c>
      <c r="B54" s="14">
        <v>0.35306859205776175</v>
      </c>
      <c r="C54" s="14">
        <v>0.47960444993819529</v>
      </c>
      <c r="F54" s="92" t="s">
        <v>174</v>
      </c>
      <c r="G54" s="14">
        <v>0.47563805104408352</v>
      </c>
      <c r="H54" s="14">
        <v>0.3233890214797136</v>
      </c>
      <c r="I54" s="14">
        <v>0.3410852713178294</v>
      </c>
      <c r="J54" s="14">
        <v>0.3603603603603604</v>
      </c>
      <c r="K54" s="14">
        <v>0.5852713178294574</v>
      </c>
    </row>
    <row r="55" spans="1:11" ht="15" thickBot="1" x14ac:dyDescent="0.3">
      <c r="A55" s="39" t="s">
        <v>42</v>
      </c>
      <c r="B55" s="10">
        <f>100%-SUM(B53:B54)</f>
        <v>5.1263537906137135E-2</v>
      </c>
      <c r="C55" s="10">
        <f>100%-SUM(C53:C54)</f>
        <v>6.7985166872682301E-2</v>
      </c>
      <c r="F55" s="39" t="s">
        <v>42</v>
      </c>
      <c r="G55" s="10">
        <f>100%-SUM(G53:G54)</f>
        <v>7.4245939675174011E-2</v>
      </c>
      <c r="H55" s="10">
        <f>100%-SUM(H53:H54)</f>
        <v>4.0572792362768451E-2</v>
      </c>
      <c r="I55" s="10">
        <f t="shared" ref="I55:K55" si="6">100%-SUM(I53:I54)</f>
        <v>4.8449612403100861E-2</v>
      </c>
      <c r="J55" s="10">
        <f t="shared" si="6"/>
        <v>4.2792792792792689E-2</v>
      </c>
      <c r="K55" s="10">
        <f t="shared" si="6"/>
        <v>9.1731266149870705E-2</v>
      </c>
    </row>
    <row r="56" spans="1:11" ht="15" thickBot="1" x14ac:dyDescent="0.3">
      <c r="A56" s="136">
        <v>2016</v>
      </c>
      <c r="B56" s="135" t="s">
        <v>129</v>
      </c>
      <c r="C56" s="135" t="s">
        <v>130</v>
      </c>
      <c r="F56" s="136">
        <v>2016</v>
      </c>
      <c r="G56" s="147" t="s">
        <v>136</v>
      </c>
      <c r="H56" s="147" t="s">
        <v>132</v>
      </c>
      <c r="I56" s="147" t="s">
        <v>133</v>
      </c>
      <c r="J56" s="147" t="s">
        <v>134</v>
      </c>
      <c r="K56" s="147" t="s">
        <v>135</v>
      </c>
    </row>
    <row r="57" spans="1:11" ht="14.25" x14ac:dyDescent="0.25">
      <c r="A57" s="91" t="s">
        <v>173</v>
      </c>
      <c r="B57" s="14">
        <v>0.59047372508413154</v>
      </c>
      <c r="C57" s="14">
        <v>0.44553819815964046</v>
      </c>
      <c r="F57" s="91" t="s">
        <v>173</v>
      </c>
      <c r="G57" s="14">
        <v>0.43873807776962581</v>
      </c>
      <c r="H57" s="14">
        <v>0.64675984752223636</v>
      </c>
      <c r="I57" s="14">
        <v>0.60964912280701755</v>
      </c>
      <c r="J57" s="14">
        <v>0.55575379125780555</v>
      </c>
      <c r="K57" s="14">
        <v>0.30677480916030536</v>
      </c>
    </row>
    <row r="58" spans="1:11" ht="14.25" x14ac:dyDescent="0.25">
      <c r="A58" s="92" t="s">
        <v>174</v>
      </c>
      <c r="B58" s="14">
        <v>0.37017861765467253</v>
      </c>
      <c r="C58" s="14">
        <v>0.48812326128825168</v>
      </c>
      <c r="F58" s="92" t="s">
        <v>174</v>
      </c>
      <c r="G58" s="14">
        <v>0.50110051357300078</v>
      </c>
      <c r="H58" s="14">
        <v>0.31639135959339265</v>
      </c>
      <c r="I58" s="14">
        <v>0.35651629072681706</v>
      </c>
      <c r="J58" s="14">
        <v>0.40053523639607491</v>
      </c>
      <c r="K58" s="14">
        <v>0.60257633587786263</v>
      </c>
    </row>
    <row r="59" spans="1:11" ht="15" thickBot="1" x14ac:dyDescent="0.3">
      <c r="A59" s="39" t="s">
        <v>42</v>
      </c>
      <c r="B59" s="10">
        <f>100%-SUM(B57:B58)</f>
        <v>3.9347657261195934E-2</v>
      </c>
      <c r="C59" s="10">
        <f>100%-SUM(C57:C58)</f>
        <v>6.6338540552107861E-2</v>
      </c>
      <c r="F59" s="39" t="s">
        <v>42</v>
      </c>
      <c r="G59" s="10">
        <f>100%-SUM(G57:G58)</f>
        <v>6.0161408657373405E-2</v>
      </c>
      <c r="H59" s="10">
        <f>100%-SUM(H57:H58)</f>
        <v>3.684879288437104E-2</v>
      </c>
      <c r="I59" s="10">
        <f t="shared" ref="I59:K59" si="7">100%-SUM(I57:I58)</f>
        <v>3.3834586466165328E-2</v>
      </c>
      <c r="J59" s="10">
        <f t="shared" si="7"/>
        <v>4.3710972346119537E-2</v>
      </c>
      <c r="K59" s="10">
        <f t="shared" si="7"/>
        <v>9.0648854961832059E-2</v>
      </c>
    </row>
    <row r="60" spans="1:11" ht="15" thickBot="1" x14ac:dyDescent="0.3">
      <c r="A60" s="136">
        <v>2014</v>
      </c>
      <c r="B60" s="135" t="s">
        <v>129</v>
      </c>
      <c r="C60" s="135" t="s">
        <v>130</v>
      </c>
      <c r="F60" s="136">
        <v>2014</v>
      </c>
      <c r="G60" s="147" t="s">
        <v>136</v>
      </c>
      <c r="H60" s="147" t="s">
        <v>132</v>
      </c>
      <c r="I60" s="147" t="s">
        <v>133</v>
      </c>
      <c r="J60" s="147" t="s">
        <v>134</v>
      </c>
      <c r="K60" s="147" t="s">
        <v>135</v>
      </c>
    </row>
    <row r="61" spans="1:11" ht="14.25" x14ac:dyDescent="0.25">
      <c r="A61" s="91" t="s">
        <v>173</v>
      </c>
      <c r="B61" s="14">
        <v>0.47692307692307695</v>
      </c>
      <c r="C61" s="14">
        <v>0.34888888888888892</v>
      </c>
      <c r="F61" s="91" t="s">
        <v>173</v>
      </c>
      <c r="G61" s="14">
        <v>0.36585365853658536</v>
      </c>
      <c r="H61" s="14">
        <v>0.50265251989389925</v>
      </c>
      <c r="I61" s="14">
        <v>0.48409090909090907</v>
      </c>
      <c r="J61" s="14">
        <v>0.44582043343653249</v>
      </c>
      <c r="K61" s="14">
        <v>0.2318840579710145</v>
      </c>
    </row>
    <row r="62" spans="1:11" ht="14.25" x14ac:dyDescent="0.25">
      <c r="A62" s="92" t="s">
        <v>174</v>
      </c>
      <c r="B62" s="14">
        <v>0.49230769230769234</v>
      </c>
      <c r="C62" s="14">
        <v>0.60222222222222221</v>
      </c>
      <c r="F62" s="92" t="s">
        <v>174</v>
      </c>
      <c r="G62" s="14">
        <v>0.57649667405764971</v>
      </c>
      <c r="H62" s="14">
        <v>0.46816976127320958</v>
      </c>
      <c r="I62" s="14">
        <v>0.50227272727272732</v>
      </c>
      <c r="J62" s="14">
        <v>0.51083591331269351</v>
      </c>
      <c r="K62" s="14">
        <v>0.70652173913043481</v>
      </c>
    </row>
    <row r="63" spans="1:11" ht="15" thickBot="1" x14ac:dyDescent="0.3">
      <c r="A63" s="39" t="s">
        <v>42</v>
      </c>
      <c r="B63" s="10">
        <f>100%-SUM(B61:B62)</f>
        <v>3.076923076923066E-2</v>
      </c>
      <c r="C63" s="10">
        <f>100%-SUM(C61:C62)</f>
        <v>4.8888888888888871E-2</v>
      </c>
      <c r="F63" s="39" t="s">
        <v>42</v>
      </c>
      <c r="G63" s="10">
        <f>100%-SUM(G61:G62)</f>
        <v>5.7649667405764937E-2</v>
      </c>
      <c r="H63" s="10">
        <f>100%-SUM(H61:H62)</f>
        <v>2.917771883289122E-2</v>
      </c>
      <c r="I63" s="10">
        <f t="shared" ref="I63:K63" si="8">100%-SUM(I61:I62)</f>
        <v>1.3636363636363669E-2</v>
      </c>
      <c r="J63" s="10">
        <f t="shared" si="8"/>
        <v>4.334365325077405E-2</v>
      </c>
      <c r="K63" s="10">
        <f t="shared" si="8"/>
        <v>6.1594202898550665E-2</v>
      </c>
    </row>
    <row r="64" spans="1:11" ht="15" thickBot="1" x14ac:dyDescent="0.3">
      <c r="A64" s="136">
        <v>2012</v>
      </c>
      <c r="B64" s="135" t="s">
        <v>129</v>
      </c>
      <c r="C64" s="135" t="s">
        <v>130</v>
      </c>
      <c r="F64" s="136">
        <v>2012</v>
      </c>
      <c r="G64" s="147" t="s">
        <v>136</v>
      </c>
      <c r="H64" s="147" t="s">
        <v>132</v>
      </c>
      <c r="I64" s="147" t="s">
        <v>133</v>
      </c>
      <c r="J64" s="147" t="s">
        <v>134</v>
      </c>
      <c r="K64" s="147" t="s">
        <v>135</v>
      </c>
    </row>
    <row r="65" spans="1:11" ht="14.25" x14ac:dyDescent="0.25">
      <c r="A65" s="91" t="s">
        <v>173</v>
      </c>
      <c r="B65" s="14" t="s">
        <v>60</v>
      </c>
      <c r="C65" s="14" t="s">
        <v>60</v>
      </c>
      <c r="F65" s="91" t="s">
        <v>173</v>
      </c>
      <c r="G65" s="14" t="s">
        <v>60</v>
      </c>
      <c r="H65" s="14" t="s">
        <v>60</v>
      </c>
      <c r="I65" s="14" t="s">
        <v>60</v>
      </c>
      <c r="J65" s="14" t="s">
        <v>60</v>
      </c>
      <c r="K65" s="14" t="s">
        <v>60</v>
      </c>
    </row>
    <row r="66" spans="1:11" ht="14.25" x14ac:dyDescent="0.25">
      <c r="A66" s="92" t="s">
        <v>174</v>
      </c>
      <c r="B66" s="14" t="s">
        <v>60</v>
      </c>
      <c r="C66" s="14" t="s">
        <v>60</v>
      </c>
      <c r="F66" s="92" t="s">
        <v>174</v>
      </c>
      <c r="G66" s="14" t="s">
        <v>60</v>
      </c>
      <c r="H66" s="14" t="s">
        <v>60</v>
      </c>
      <c r="I66" s="14" t="s">
        <v>60</v>
      </c>
      <c r="J66" s="14" t="s">
        <v>60</v>
      </c>
      <c r="K66" s="14" t="s">
        <v>60</v>
      </c>
    </row>
    <row r="67" spans="1:11" ht="15" thickBot="1" x14ac:dyDescent="0.3">
      <c r="A67" s="39" t="s">
        <v>42</v>
      </c>
      <c r="B67" s="14" t="s">
        <v>60</v>
      </c>
      <c r="C67" s="14" t="s">
        <v>60</v>
      </c>
      <c r="F67" s="39" t="s">
        <v>42</v>
      </c>
      <c r="G67" s="14" t="s">
        <v>60</v>
      </c>
      <c r="H67" s="14" t="s">
        <v>60</v>
      </c>
      <c r="I67" s="14" t="s">
        <v>60</v>
      </c>
      <c r="J67" s="14" t="s">
        <v>60</v>
      </c>
      <c r="K67" s="14" t="s">
        <v>60</v>
      </c>
    </row>
    <row r="68" spans="1:11" ht="15" thickBot="1" x14ac:dyDescent="0.3">
      <c r="A68" s="134">
        <v>2009</v>
      </c>
      <c r="B68" s="135" t="s">
        <v>129</v>
      </c>
      <c r="C68" s="135" t="s">
        <v>130</v>
      </c>
      <c r="F68" s="134">
        <v>2009</v>
      </c>
      <c r="G68" s="147" t="s">
        <v>136</v>
      </c>
      <c r="H68" s="147" t="s">
        <v>132</v>
      </c>
      <c r="I68" s="147" t="s">
        <v>133</v>
      </c>
      <c r="J68" s="147" t="s">
        <v>134</v>
      </c>
      <c r="K68" s="147" t="s">
        <v>135</v>
      </c>
    </row>
    <row r="69" spans="1:11" ht="14.25" x14ac:dyDescent="0.25">
      <c r="A69" s="91" t="s">
        <v>173</v>
      </c>
      <c r="B69" s="14" t="s">
        <v>60</v>
      </c>
      <c r="C69" s="14" t="s">
        <v>60</v>
      </c>
      <c r="F69" s="91" t="s">
        <v>173</v>
      </c>
      <c r="G69" s="14" t="s">
        <v>60</v>
      </c>
      <c r="H69" s="14" t="s">
        <v>60</v>
      </c>
      <c r="I69" s="14" t="s">
        <v>60</v>
      </c>
      <c r="J69" s="14" t="s">
        <v>60</v>
      </c>
      <c r="K69" s="14" t="s">
        <v>60</v>
      </c>
    </row>
    <row r="70" spans="1:11" ht="14.25" x14ac:dyDescent="0.25">
      <c r="A70" s="92" t="s">
        <v>174</v>
      </c>
      <c r="B70" s="14" t="s">
        <v>60</v>
      </c>
      <c r="C70" s="14" t="s">
        <v>60</v>
      </c>
      <c r="F70" s="92" t="s">
        <v>174</v>
      </c>
      <c r="G70" s="14" t="s">
        <v>60</v>
      </c>
      <c r="H70" s="14" t="s">
        <v>60</v>
      </c>
      <c r="I70" s="14" t="s">
        <v>60</v>
      </c>
      <c r="J70" s="14" t="s">
        <v>60</v>
      </c>
      <c r="K70" s="14" t="s">
        <v>60</v>
      </c>
    </row>
    <row r="71" spans="1:11" ht="15" thickBot="1" x14ac:dyDescent="0.3">
      <c r="A71" s="39" t="s">
        <v>42</v>
      </c>
      <c r="B71" s="14" t="s">
        <v>60</v>
      </c>
      <c r="C71" s="14" t="s">
        <v>60</v>
      </c>
      <c r="F71" s="39" t="s">
        <v>42</v>
      </c>
      <c r="G71" s="14" t="s">
        <v>60</v>
      </c>
      <c r="H71" s="14" t="s">
        <v>60</v>
      </c>
      <c r="I71" s="14" t="s">
        <v>60</v>
      </c>
      <c r="J71" s="14" t="s">
        <v>60</v>
      </c>
      <c r="K71" s="14" t="s">
        <v>60</v>
      </c>
    </row>
    <row r="72" spans="1:11" ht="15" thickBot="1" x14ac:dyDescent="0.3">
      <c r="A72" s="136">
        <v>2008</v>
      </c>
      <c r="B72" s="135" t="s">
        <v>129</v>
      </c>
      <c r="C72" s="135" t="s">
        <v>130</v>
      </c>
      <c r="F72" s="136">
        <v>2008</v>
      </c>
      <c r="G72" s="147" t="s">
        <v>136</v>
      </c>
      <c r="H72" s="147" t="s">
        <v>132</v>
      </c>
      <c r="I72" s="147" t="s">
        <v>133</v>
      </c>
      <c r="J72" s="147" t="s">
        <v>134</v>
      </c>
      <c r="K72" s="147" t="s">
        <v>135</v>
      </c>
    </row>
    <row r="73" spans="1:11" ht="14.25" x14ac:dyDescent="0.25">
      <c r="A73" s="91" t="s">
        <v>173</v>
      </c>
      <c r="B73" s="14" t="s">
        <v>60</v>
      </c>
      <c r="C73" s="14" t="s">
        <v>60</v>
      </c>
      <c r="F73" s="91" t="s">
        <v>173</v>
      </c>
      <c r="G73" s="14" t="s">
        <v>60</v>
      </c>
      <c r="H73" s="14" t="s">
        <v>60</v>
      </c>
      <c r="I73" s="14" t="s">
        <v>60</v>
      </c>
      <c r="J73" s="14" t="s">
        <v>60</v>
      </c>
      <c r="K73" s="14" t="s">
        <v>60</v>
      </c>
    </row>
    <row r="74" spans="1:11" ht="14.25" x14ac:dyDescent="0.25">
      <c r="A74" s="92" t="s">
        <v>174</v>
      </c>
      <c r="B74" s="14" t="s">
        <v>60</v>
      </c>
      <c r="C74" s="14" t="s">
        <v>60</v>
      </c>
      <c r="F74" s="92" t="s">
        <v>174</v>
      </c>
      <c r="G74" s="14" t="s">
        <v>60</v>
      </c>
      <c r="H74" s="14" t="s">
        <v>60</v>
      </c>
      <c r="I74" s="14" t="s">
        <v>60</v>
      </c>
      <c r="J74" s="14" t="s">
        <v>60</v>
      </c>
      <c r="K74" s="14" t="s">
        <v>60</v>
      </c>
    </row>
    <row r="75" spans="1:11" ht="15" thickBot="1" x14ac:dyDescent="0.3">
      <c r="A75" s="39" t="s">
        <v>42</v>
      </c>
      <c r="B75" s="14" t="s">
        <v>60</v>
      </c>
      <c r="C75" s="14" t="s">
        <v>60</v>
      </c>
      <c r="F75" s="39" t="s">
        <v>42</v>
      </c>
      <c r="G75" s="14" t="s">
        <v>60</v>
      </c>
      <c r="H75" s="14" t="s">
        <v>60</v>
      </c>
      <c r="I75" s="14" t="s">
        <v>60</v>
      </c>
      <c r="J75" s="14" t="s">
        <v>60</v>
      </c>
      <c r="K75" s="14" t="s">
        <v>60</v>
      </c>
    </row>
    <row r="76" spans="1:11" ht="15" thickBot="1" x14ac:dyDescent="0.3">
      <c r="A76" s="134">
        <v>2007</v>
      </c>
      <c r="B76" s="135" t="s">
        <v>129</v>
      </c>
      <c r="C76" s="135" t="s">
        <v>130</v>
      </c>
      <c r="F76" s="134">
        <v>2007</v>
      </c>
      <c r="G76" s="147" t="s">
        <v>131</v>
      </c>
      <c r="H76" s="147" t="s">
        <v>132</v>
      </c>
      <c r="I76" s="147" t="s">
        <v>133</v>
      </c>
      <c r="J76" s="147" t="s">
        <v>134</v>
      </c>
      <c r="K76" s="147" t="s">
        <v>135</v>
      </c>
    </row>
    <row r="77" spans="1:11" ht="14.25" x14ac:dyDescent="0.25">
      <c r="A77" s="91" t="s">
        <v>173</v>
      </c>
      <c r="B77" s="14" t="s">
        <v>60</v>
      </c>
      <c r="C77" s="14" t="s">
        <v>60</v>
      </c>
      <c r="F77" s="91" t="s">
        <v>173</v>
      </c>
      <c r="G77" s="14" t="s">
        <v>60</v>
      </c>
      <c r="H77" s="14" t="s">
        <v>60</v>
      </c>
      <c r="I77" s="14" t="s">
        <v>60</v>
      </c>
      <c r="J77" s="14" t="s">
        <v>60</v>
      </c>
      <c r="K77" s="14" t="s">
        <v>60</v>
      </c>
    </row>
    <row r="78" spans="1:11" ht="14.25" x14ac:dyDescent="0.25">
      <c r="A78" s="92" t="s">
        <v>174</v>
      </c>
      <c r="B78" s="14" t="s">
        <v>60</v>
      </c>
      <c r="C78" s="14" t="s">
        <v>60</v>
      </c>
      <c r="F78" s="92" t="s">
        <v>174</v>
      </c>
      <c r="G78" s="14" t="s">
        <v>60</v>
      </c>
      <c r="H78" s="14" t="s">
        <v>60</v>
      </c>
      <c r="I78" s="14" t="s">
        <v>60</v>
      </c>
      <c r="J78" s="14" t="s">
        <v>60</v>
      </c>
      <c r="K78" s="14" t="s">
        <v>60</v>
      </c>
    </row>
    <row r="79" spans="1:11" ht="15" thickBot="1" x14ac:dyDescent="0.3">
      <c r="A79" s="39" t="s">
        <v>42</v>
      </c>
      <c r="B79" s="14" t="s">
        <v>60</v>
      </c>
      <c r="C79" s="14" t="s">
        <v>60</v>
      </c>
      <c r="F79" s="39" t="s">
        <v>42</v>
      </c>
      <c r="G79" s="14" t="s">
        <v>60</v>
      </c>
      <c r="H79" s="14" t="s">
        <v>60</v>
      </c>
      <c r="I79" s="14" t="s">
        <v>60</v>
      </c>
      <c r="J79" s="14" t="s">
        <v>60</v>
      </c>
      <c r="K79" s="14" t="s">
        <v>60</v>
      </c>
    </row>
    <row r="80" spans="1:11" ht="15" thickBot="1" x14ac:dyDescent="0.3">
      <c r="A80" s="134">
        <v>2006</v>
      </c>
      <c r="B80" s="148" t="s">
        <v>129</v>
      </c>
      <c r="C80" s="149" t="s">
        <v>130</v>
      </c>
      <c r="F80" s="134">
        <v>2006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91" t="s">
        <v>173</v>
      </c>
      <c r="B81" s="14" t="s">
        <v>60</v>
      </c>
      <c r="C81" s="14" t="s">
        <v>60</v>
      </c>
      <c r="F81" s="91" t="s">
        <v>173</v>
      </c>
      <c r="G81" s="14" t="s">
        <v>60</v>
      </c>
      <c r="H81" s="14" t="s">
        <v>60</v>
      </c>
      <c r="I81" s="14" t="s">
        <v>60</v>
      </c>
      <c r="J81" s="14" t="s">
        <v>60</v>
      </c>
      <c r="K81" s="14" t="s">
        <v>60</v>
      </c>
    </row>
    <row r="82" spans="1:11" ht="14.25" x14ac:dyDescent="0.25">
      <c r="A82" s="92" t="s">
        <v>174</v>
      </c>
      <c r="B82" s="14" t="s">
        <v>60</v>
      </c>
      <c r="C82" s="14" t="s">
        <v>60</v>
      </c>
      <c r="F82" s="92" t="s">
        <v>174</v>
      </c>
      <c r="G82" s="14" t="s">
        <v>60</v>
      </c>
      <c r="H82" s="14" t="s">
        <v>60</v>
      </c>
      <c r="I82" s="14" t="s">
        <v>60</v>
      </c>
      <c r="J82" s="14" t="s">
        <v>60</v>
      </c>
      <c r="K82" s="14" t="s">
        <v>60</v>
      </c>
    </row>
    <row r="83" spans="1:11" ht="15" thickBot="1" x14ac:dyDescent="0.3">
      <c r="A83" s="39" t="s">
        <v>42</v>
      </c>
      <c r="B83" s="14" t="s">
        <v>60</v>
      </c>
      <c r="C83" s="14" t="s">
        <v>60</v>
      </c>
      <c r="F83" s="39" t="s">
        <v>42</v>
      </c>
      <c r="G83" s="14" t="s">
        <v>60</v>
      </c>
      <c r="H83" s="14" t="s">
        <v>60</v>
      </c>
      <c r="I83" s="14" t="s">
        <v>60</v>
      </c>
      <c r="J83" s="14" t="s">
        <v>60</v>
      </c>
      <c r="K83" s="14" t="s">
        <v>60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92D050"/>
  </sheetPr>
  <dimension ref="A1:AF11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1" customWidth="1"/>
    <col min="2" max="25" width="17.5703125" style="1" customWidth="1"/>
    <col min="26" max="16384" width="10.85546875" style="1"/>
  </cols>
  <sheetData>
    <row r="1" spans="1:10" s="17" customFormat="1" ht="30" customHeight="1" x14ac:dyDescent="0.2">
      <c r="A1" s="15" t="s">
        <v>195</v>
      </c>
      <c r="B1" s="15"/>
      <c r="C1" s="15"/>
      <c r="D1" s="15"/>
      <c r="E1" s="15"/>
      <c r="F1" s="15"/>
      <c r="G1" s="15"/>
      <c r="H1" s="16"/>
      <c r="I1" s="16"/>
      <c r="J1" s="16"/>
    </row>
    <row r="3" spans="1:10" x14ac:dyDescent="0.25">
      <c r="A3" s="2" t="s">
        <v>95</v>
      </c>
    </row>
    <row r="4" spans="1:10" ht="15" customHeight="1" thickBot="1" x14ac:dyDescent="0.3">
      <c r="A4" s="152" t="s">
        <v>68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9">
        <v>2008</v>
      </c>
      <c r="I4" s="153">
        <v>2007</v>
      </c>
      <c r="J4" s="154">
        <v>2006</v>
      </c>
    </row>
    <row r="5" spans="1:10" ht="15" customHeight="1" x14ac:dyDescent="0.25">
      <c r="A5" s="4" t="s">
        <v>177</v>
      </c>
      <c r="B5" s="8">
        <v>0.23699999999999999</v>
      </c>
      <c r="C5" s="8">
        <v>0.21299999999999999</v>
      </c>
      <c r="D5" s="8">
        <v>0.13500000000000001</v>
      </c>
      <c r="E5" s="8">
        <v>8.4000000000000005E-2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10" ht="15" customHeight="1" x14ac:dyDescent="0.25">
      <c r="A6" s="5" t="s">
        <v>178</v>
      </c>
      <c r="B6" s="9">
        <v>0.505</v>
      </c>
      <c r="C6" s="9">
        <v>0.41499999999999998</v>
      </c>
      <c r="D6" s="9">
        <v>0.39500000000000002</v>
      </c>
      <c r="E6" s="9">
        <v>0.50900000000000001</v>
      </c>
      <c r="F6" s="9" t="s">
        <v>60</v>
      </c>
      <c r="G6" s="9" t="s">
        <v>60</v>
      </c>
      <c r="H6" s="9" t="s">
        <v>60</v>
      </c>
      <c r="I6" s="9" t="s">
        <v>60</v>
      </c>
      <c r="J6" s="9" t="s">
        <v>60</v>
      </c>
    </row>
    <row r="7" spans="1:10" ht="15" customHeight="1" thickBot="1" x14ac:dyDescent="0.3">
      <c r="A7" s="6" t="s">
        <v>179</v>
      </c>
      <c r="B7" s="10">
        <v>0.25700000000000001</v>
      </c>
      <c r="C7" s="10">
        <v>0.372</v>
      </c>
      <c r="D7" s="10">
        <v>0.46899999999999997</v>
      </c>
      <c r="E7" s="10">
        <v>0.40699999999999997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8" spans="1:10" ht="15" customHeight="1" x14ac:dyDescent="0.25"/>
    <row r="10" spans="1:10" x14ac:dyDescent="0.25">
      <c r="A10" s="2" t="s">
        <v>143</v>
      </c>
    </row>
    <row r="11" spans="1:10" ht="15" customHeight="1" x14ac:dyDescent="0.25">
      <c r="A11" s="155" t="s">
        <v>68</v>
      </c>
      <c r="B11" s="128">
        <v>2019</v>
      </c>
      <c r="C11" s="128">
        <v>2017</v>
      </c>
      <c r="D11" s="128">
        <v>2016</v>
      </c>
      <c r="E11" s="128">
        <v>2014</v>
      </c>
      <c r="F11" s="128">
        <v>2012</v>
      </c>
      <c r="G11" s="128">
        <v>2009</v>
      </c>
      <c r="H11" s="128">
        <v>2008</v>
      </c>
      <c r="I11" s="128">
        <v>2007</v>
      </c>
      <c r="J11" s="128">
        <v>2006</v>
      </c>
    </row>
    <row r="12" spans="1:10" ht="15" customHeight="1" x14ac:dyDescent="0.25">
      <c r="A12" s="7" t="s">
        <v>144</v>
      </c>
      <c r="B12" s="11">
        <f t="shared" ref="B12:E12" si="0">100*B7+B6*50+B5*0</f>
        <v>50.95</v>
      </c>
      <c r="C12" s="27">
        <f t="shared" si="0"/>
        <v>57.95</v>
      </c>
      <c r="D12" s="11">
        <f t="shared" si="0"/>
        <v>66.650000000000006</v>
      </c>
      <c r="E12" s="11">
        <f t="shared" si="0"/>
        <v>66.149999999999991</v>
      </c>
      <c r="F12" s="11" t="s">
        <v>60</v>
      </c>
      <c r="G12" s="11" t="s">
        <v>60</v>
      </c>
      <c r="H12" s="11" t="s">
        <v>60</v>
      </c>
      <c r="I12" s="11" t="s">
        <v>60</v>
      </c>
      <c r="J12" s="11" t="s">
        <v>60</v>
      </c>
    </row>
    <row r="14" spans="1:10" s="17" customFormat="1" ht="30" customHeight="1" x14ac:dyDescent="0.2">
      <c r="A14" s="15" t="s">
        <v>196</v>
      </c>
      <c r="B14" s="15"/>
      <c r="C14" s="15"/>
      <c r="D14" s="15"/>
      <c r="E14" s="15"/>
      <c r="F14" s="15"/>
      <c r="G14" s="15"/>
      <c r="H14" s="16"/>
      <c r="I14" s="16"/>
      <c r="J14" s="16"/>
    </row>
    <row r="16" spans="1:10" x14ac:dyDescent="0.25">
      <c r="A16" s="3" t="s">
        <v>181</v>
      </c>
    </row>
    <row r="18" spans="1:23" s="23" customFormat="1" ht="28.5" x14ac:dyDescent="0.2">
      <c r="A18" s="156" t="s">
        <v>68</v>
      </c>
      <c r="B18" s="157" t="s">
        <v>110</v>
      </c>
      <c r="C18" s="157" t="s">
        <v>111</v>
      </c>
      <c r="D18" s="157" t="s">
        <v>112</v>
      </c>
      <c r="E18" s="157" t="s">
        <v>113</v>
      </c>
      <c r="F18" s="157" t="s">
        <v>114</v>
      </c>
      <c r="G18" s="157" t="s">
        <v>145</v>
      </c>
      <c r="H18" s="157" t="s">
        <v>115</v>
      </c>
      <c r="I18" s="157" t="s">
        <v>146</v>
      </c>
      <c r="J18" s="157" t="s">
        <v>147</v>
      </c>
      <c r="K18" s="157" t="s">
        <v>118</v>
      </c>
      <c r="L18" s="157" t="s">
        <v>119</v>
      </c>
      <c r="M18" s="157" t="s">
        <v>120</v>
      </c>
      <c r="N18" s="157" t="s">
        <v>121</v>
      </c>
      <c r="O18" s="157" t="s">
        <v>122</v>
      </c>
      <c r="P18" s="157" t="s">
        <v>148</v>
      </c>
      <c r="Q18" s="157" t="s">
        <v>124</v>
      </c>
      <c r="R18" s="157" t="s">
        <v>125</v>
      </c>
      <c r="S18" s="157" t="s">
        <v>126</v>
      </c>
      <c r="T18" s="157" t="s">
        <v>149</v>
      </c>
      <c r="U18" s="157" t="s">
        <v>127</v>
      </c>
      <c r="V18" s="157" t="s">
        <v>128</v>
      </c>
      <c r="W18" s="161" t="s">
        <v>150</v>
      </c>
    </row>
    <row r="19" spans="1:23" ht="14.25" x14ac:dyDescent="0.25">
      <c r="A19" s="29">
        <v>2019</v>
      </c>
      <c r="B19" s="20">
        <f>100*B32+B31*50+B30*0</f>
        <v>33.050847457627121</v>
      </c>
      <c r="C19" s="20">
        <f t="shared" ref="C19:V19" si="1">100*C32+C31*50+C30*0</f>
        <v>51.114649681528661</v>
      </c>
      <c r="D19" s="20">
        <f t="shared" si="1"/>
        <v>51.451612903225808</v>
      </c>
      <c r="E19" s="20">
        <f t="shared" si="1"/>
        <v>43.548387096774192</v>
      </c>
      <c r="F19" s="20">
        <f t="shared" si="1"/>
        <v>53.83386581469648</v>
      </c>
      <c r="G19" s="20">
        <f t="shared" si="1"/>
        <v>53.4</v>
      </c>
      <c r="H19" s="20">
        <f t="shared" si="1"/>
        <v>35.660377358490564</v>
      </c>
      <c r="I19" s="20">
        <f t="shared" si="1"/>
        <v>58.333333333333329</v>
      </c>
      <c r="J19" s="20">
        <f t="shared" si="1"/>
        <v>58.069164265129686</v>
      </c>
      <c r="K19" s="20">
        <f t="shared" si="1"/>
        <v>47.083333333333329</v>
      </c>
      <c r="L19" s="20">
        <f t="shared" si="1"/>
        <v>49.21875</v>
      </c>
      <c r="M19" s="20">
        <f t="shared" si="1"/>
        <v>58.978328173374621</v>
      </c>
      <c r="N19" s="20">
        <f t="shared" si="1"/>
        <v>72.112211221122109</v>
      </c>
      <c r="O19" s="20">
        <f t="shared" si="1"/>
        <v>45.78947368421052</v>
      </c>
      <c r="P19" s="20">
        <f t="shared" si="1"/>
        <v>30.138888888888889</v>
      </c>
      <c r="Q19" s="20">
        <f t="shared" si="1"/>
        <v>38.837920489296636</v>
      </c>
      <c r="R19" s="20">
        <f t="shared" si="1"/>
        <v>62.987012987012982</v>
      </c>
      <c r="S19" s="20">
        <f t="shared" si="1"/>
        <v>73.728813559322035</v>
      </c>
      <c r="T19" s="20">
        <f t="shared" si="1"/>
        <v>64.820846905537451</v>
      </c>
      <c r="U19" s="20">
        <f t="shared" si="1"/>
        <v>57.992565055762086</v>
      </c>
      <c r="V19" s="20">
        <f t="shared" si="1"/>
        <v>51.657458563535911</v>
      </c>
      <c r="W19" s="30">
        <f>B12</f>
        <v>50.95</v>
      </c>
    </row>
    <row r="20" spans="1:23" ht="14.25" x14ac:dyDescent="0.25">
      <c r="A20" s="29">
        <v>2017</v>
      </c>
      <c r="B20" s="20">
        <f>100*B36+B35*50+B34*0</f>
        <v>52.325581395348834</v>
      </c>
      <c r="C20" s="20">
        <f t="shared" ref="C20:V20" si="2">100*C36+C35*50+C34*0</f>
        <v>27.127659574468083</v>
      </c>
      <c r="D20" s="20">
        <f t="shared" si="2"/>
        <v>50</v>
      </c>
      <c r="E20" s="20">
        <f t="shared" si="2"/>
        <v>58.252427184466015</v>
      </c>
      <c r="F20" s="20">
        <f t="shared" si="2"/>
        <v>57.727272727272727</v>
      </c>
      <c r="G20" s="20">
        <f t="shared" si="2"/>
        <v>50.574712643678154</v>
      </c>
      <c r="H20" s="20">
        <f t="shared" si="2"/>
        <v>34.065934065934066</v>
      </c>
      <c r="I20" s="20">
        <f t="shared" si="2"/>
        <v>61.797752808988768</v>
      </c>
      <c r="J20" s="20">
        <f t="shared" si="2"/>
        <v>56</v>
      </c>
      <c r="K20" s="20">
        <f t="shared" si="2"/>
        <v>76.271186440677965</v>
      </c>
      <c r="L20" s="20">
        <f t="shared" si="2"/>
        <v>29.545454545454547</v>
      </c>
      <c r="M20" s="20">
        <f t="shared" si="2"/>
        <v>58.108108108108112</v>
      </c>
      <c r="N20" s="20">
        <f t="shared" si="2"/>
        <v>57.5</v>
      </c>
      <c r="O20" s="20">
        <f t="shared" si="2"/>
        <v>47.008547008547005</v>
      </c>
      <c r="P20" s="20">
        <f t="shared" si="2"/>
        <v>55.154639175257728</v>
      </c>
      <c r="Q20" s="20">
        <f t="shared" si="2"/>
        <v>84.065934065934073</v>
      </c>
      <c r="R20" s="20">
        <f t="shared" si="2"/>
        <v>68.584070796460182</v>
      </c>
      <c r="S20" s="20">
        <f t="shared" si="2"/>
        <v>56.451612903225815</v>
      </c>
      <c r="T20" s="20">
        <f t="shared" si="2"/>
        <v>90.145985401459853</v>
      </c>
      <c r="U20" s="20">
        <f t="shared" si="2"/>
        <v>77.41935483870968</v>
      </c>
      <c r="V20" s="20">
        <f t="shared" si="2"/>
        <v>83.09352517985613</v>
      </c>
      <c r="W20" s="31">
        <f>C12</f>
        <v>57.95</v>
      </c>
    </row>
    <row r="21" spans="1:23" ht="14.25" x14ac:dyDescent="0.25">
      <c r="A21" s="29">
        <v>2016</v>
      </c>
      <c r="B21" s="20">
        <f>100*B40+B39*50+B38*0</f>
        <v>51.298701298701303</v>
      </c>
      <c r="C21" s="20">
        <f t="shared" ref="C21:V21" si="3">100*C40+C39*50+C38*0</f>
        <v>62.169312169312171</v>
      </c>
      <c r="D21" s="20">
        <f t="shared" si="3"/>
        <v>63.879003558718864</v>
      </c>
      <c r="E21" s="20">
        <f t="shared" si="3"/>
        <v>43.814432989690722</v>
      </c>
      <c r="F21" s="20">
        <f t="shared" si="3"/>
        <v>61.904761904761905</v>
      </c>
      <c r="G21" s="20">
        <f t="shared" si="3"/>
        <v>59.556313993174065</v>
      </c>
      <c r="H21" s="20">
        <f t="shared" si="3"/>
        <v>50</v>
      </c>
      <c r="I21" s="20">
        <f t="shared" si="3"/>
        <v>76.888217522658607</v>
      </c>
      <c r="J21" s="20">
        <f t="shared" si="3"/>
        <v>72.291021671826627</v>
      </c>
      <c r="K21" s="20">
        <f t="shared" si="3"/>
        <v>83.769633507853399</v>
      </c>
      <c r="L21" s="20">
        <f t="shared" si="3"/>
        <v>65.78947368421052</v>
      </c>
      <c r="M21" s="20">
        <f t="shared" si="3"/>
        <v>69.298245614035082</v>
      </c>
      <c r="N21" s="20">
        <f t="shared" si="3"/>
        <v>74.81481481481481</v>
      </c>
      <c r="O21" s="20">
        <f t="shared" si="3"/>
        <v>64.565217391304344</v>
      </c>
      <c r="P21" s="20">
        <f t="shared" si="3"/>
        <v>53.497942386831276</v>
      </c>
      <c r="Q21" s="20">
        <f t="shared" si="3"/>
        <v>73.322683706070279</v>
      </c>
      <c r="R21" s="20">
        <f t="shared" si="3"/>
        <v>74.587458745874585</v>
      </c>
      <c r="S21" s="20">
        <f t="shared" si="3"/>
        <v>81.640625</v>
      </c>
      <c r="T21" s="20">
        <f t="shared" si="3"/>
        <v>62.738853503184714</v>
      </c>
      <c r="U21" s="20">
        <f t="shared" si="3"/>
        <v>79.47598253275109</v>
      </c>
      <c r="V21" s="20">
        <f t="shared" si="3"/>
        <v>75.138121546961329</v>
      </c>
      <c r="W21" s="31">
        <f>D12</f>
        <v>66.650000000000006</v>
      </c>
    </row>
    <row r="22" spans="1:23" ht="14.25" x14ac:dyDescent="0.25">
      <c r="A22" s="29">
        <v>2014</v>
      </c>
      <c r="B22" s="20">
        <f>100*B44+B43*50+B42*0</f>
        <v>61.578947368421055</v>
      </c>
      <c r="C22" s="20">
        <f t="shared" ref="C22:V22" si="4">100*C44+C43*50+C42*0</f>
        <v>55.263157894736835</v>
      </c>
      <c r="D22" s="20">
        <f t="shared" si="4"/>
        <v>51.086956521739133</v>
      </c>
      <c r="E22" s="20">
        <f t="shared" si="4"/>
        <v>59.782608695652172</v>
      </c>
      <c r="F22" s="20">
        <f t="shared" si="4"/>
        <v>58.854166666666664</v>
      </c>
      <c r="G22" s="20">
        <f t="shared" si="4"/>
        <v>62.389380530973455</v>
      </c>
      <c r="H22" s="20">
        <f t="shared" si="4"/>
        <v>54.878048780487802</v>
      </c>
      <c r="I22" s="20">
        <f t="shared" si="4"/>
        <v>81.318681318681314</v>
      </c>
      <c r="J22" s="20">
        <f t="shared" si="4"/>
        <v>52.409638554216869</v>
      </c>
      <c r="K22" s="20">
        <f t="shared" si="4"/>
        <v>65.555555555555543</v>
      </c>
      <c r="L22" s="20">
        <f t="shared" si="4"/>
        <v>74.117647058823536</v>
      </c>
      <c r="M22" s="20">
        <f t="shared" si="4"/>
        <v>69.186046511627907</v>
      </c>
      <c r="N22" s="20">
        <f t="shared" si="4"/>
        <v>85.34482758620689</v>
      </c>
      <c r="O22" s="20">
        <f t="shared" si="4"/>
        <v>63.529411764705877</v>
      </c>
      <c r="P22" s="20">
        <f t="shared" si="4"/>
        <v>61.333333333333343</v>
      </c>
      <c r="Q22" s="20">
        <f t="shared" si="4"/>
        <v>76.288659793814432</v>
      </c>
      <c r="R22" s="20">
        <f t="shared" si="4"/>
        <v>69.026548672566378</v>
      </c>
      <c r="S22" s="20">
        <f t="shared" si="4"/>
        <v>68.292682926829272</v>
      </c>
      <c r="T22" s="20">
        <f t="shared" si="4"/>
        <v>68.421052631578945</v>
      </c>
      <c r="U22" s="20">
        <f t="shared" si="4"/>
        <v>69.402985074626869</v>
      </c>
      <c r="V22" s="20">
        <f t="shared" si="4"/>
        <v>75.25252525252526</v>
      </c>
      <c r="W22" s="31">
        <f>E12</f>
        <v>66.149999999999991</v>
      </c>
    </row>
    <row r="23" spans="1:23" ht="14.25" x14ac:dyDescent="0.25">
      <c r="A23" s="29">
        <v>2012</v>
      </c>
      <c r="B23" s="20" t="s">
        <v>60</v>
      </c>
      <c r="C23" s="20" t="s">
        <v>60</v>
      </c>
      <c r="D23" s="20" t="s">
        <v>60</v>
      </c>
      <c r="E23" s="20" t="s">
        <v>60</v>
      </c>
      <c r="F23" s="20" t="s">
        <v>60</v>
      </c>
      <c r="G23" s="20" t="s">
        <v>60</v>
      </c>
      <c r="H23" s="20" t="s">
        <v>60</v>
      </c>
      <c r="I23" s="20" t="s">
        <v>60</v>
      </c>
      <c r="J23" s="20" t="s">
        <v>60</v>
      </c>
      <c r="K23" s="20" t="s">
        <v>60</v>
      </c>
      <c r="L23" s="20" t="s">
        <v>60</v>
      </c>
      <c r="M23" s="20" t="s">
        <v>60</v>
      </c>
      <c r="N23" s="20" t="s">
        <v>60</v>
      </c>
      <c r="O23" s="20" t="s">
        <v>60</v>
      </c>
      <c r="P23" s="20" t="s">
        <v>60</v>
      </c>
      <c r="Q23" s="20" t="s">
        <v>60</v>
      </c>
      <c r="R23" s="20" t="s">
        <v>60</v>
      </c>
      <c r="S23" s="20" t="s">
        <v>60</v>
      </c>
      <c r="T23" s="20" t="s">
        <v>60</v>
      </c>
      <c r="U23" s="20" t="s">
        <v>60</v>
      </c>
      <c r="V23" s="20" t="s">
        <v>60</v>
      </c>
      <c r="W23" s="31" t="str">
        <f>F12</f>
        <v>NA</v>
      </c>
    </row>
    <row r="24" spans="1:23" ht="14.25" x14ac:dyDescent="0.25">
      <c r="A24" s="29">
        <v>2009</v>
      </c>
      <c r="B24" s="20" t="s">
        <v>60</v>
      </c>
      <c r="C24" s="20" t="s">
        <v>60</v>
      </c>
      <c r="D24" s="20" t="s">
        <v>60</v>
      </c>
      <c r="E24" s="20" t="s">
        <v>60</v>
      </c>
      <c r="F24" s="20" t="s">
        <v>60</v>
      </c>
      <c r="G24" s="20" t="s">
        <v>60</v>
      </c>
      <c r="H24" s="20" t="s">
        <v>60</v>
      </c>
      <c r="I24" s="20" t="s">
        <v>60</v>
      </c>
      <c r="J24" s="20" t="s">
        <v>60</v>
      </c>
      <c r="K24" s="20" t="s">
        <v>60</v>
      </c>
      <c r="L24" s="20" t="s">
        <v>60</v>
      </c>
      <c r="M24" s="20" t="s">
        <v>60</v>
      </c>
      <c r="N24" s="20" t="s">
        <v>60</v>
      </c>
      <c r="O24" s="20" t="s">
        <v>60</v>
      </c>
      <c r="P24" s="20" t="s">
        <v>60</v>
      </c>
      <c r="Q24" s="20" t="s">
        <v>60</v>
      </c>
      <c r="R24" s="20" t="s">
        <v>60</v>
      </c>
      <c r="S24" s="20" t="s">
        <v>60</v>
      </c>
      <c r="T24" s="20" t="s">
        <v>60</v>
      </c>
      <c r="U24" s="20" t="s">
        <v>60</v>
      </c>
      <c r="V24" s="20" t="s">
        <v>60</v>
      </c>
      <c r="W24" s="31" t="str">
        <f>G12</f>
        <v>NA</v>
      </c>
    </row>
    <row r="25" spans="1:23" ht="14.25" x14ac:dyDescent="0.25">
      <c r="A25" s="29">
        <v>2008</v>
      </c>
      <c r="B25" s="20" t="s">
        <v>60</v>
      </c>
      <c r="C25" s="20" t="s">
        <v>60</v>
      </c>
      <c r="D25" s="20" t="s">
        <v>60</v>
      </c>
      <c r="E25" s="20" t="s">
        <v>60</v>
      </c>
      <c r="F25" s="20" t="s">
        <v>60</v>
      </c>
      <c r="G25" s="20" t="s">
        <v>60</v>
      </c>
      <c r="H25" s="20" t="s">
        <v>60</v>
      </c>
      <c r="I25" s="20" t="s">
        <v>60</v>
      </c>
      <c r="J25" s="20" t="s">
        <v>60</v>
      </c>
      <c r="K25" s="20" t="s">
        <v>60</v>
      </c>
      <c r="L25" s="20" t="s">
        <v>60</v>
      </c>
      <c r="M25" s="20" t="s">
        <v>60</v>
      </c>
      <c r="N25" s="20" t="s">
        <v>60</v>
      </c>
      <c r="O25" s="20" t="s">
        <v>60</v>
      </c>
      <c r="P25" s="20" t="s">
        <v>60</v>
      </c>
      <c r="Q25" s="20" t="s">
        <v>60</v>
      </c>
      <c r="R25" s="20" t="s">
        <v>60</v>
      </c>
      <c r="S25" s="20" t="s">
        <v>60</v>
      </c>
      <c r="T25" s="20" t="s">
        <v>60</v>
      </c>
      <c r="U25" s="20" t="s">
        <v>60</v>
      </c>
      <c r="V25" s="20" t="s">
        <v>60</v>
      </c>
      <c r="W25" s="31" t="str">
        <f>H12</f>
        <v>NA</v>
      </c>
    </row>
    <row r="26" spans="1:23" ht="14.25" x14ac:dyDescent="0.25">
      <c r="A26" s="29">
        <v>2007</v>
      </c>
      <c r="B26" s="20" t="s">
        <v>60</v>
      </c>
      <c r="C26" s="20" t="s">
        <v>60</v>
      </c>
      <c r="D26" s="20" t="s">
        <v>60</v>
      </c>
      <c r="E26" s="20" t="s">
        <v>60</v>
      </c>
      <c r="F26" s="20" t="s">
        <v>60</v>
      </c>
      <c r="G26" s="20" t="s">
        <v>60</v>
      </c>
      <c r="H26" s="20" t="s">
        <v>60</v>
      </c>
      <c r="I26" s="20" t="s">
        <v>60</v>
      </c>
      <c r="J26" s="20" t="s">
        <v>60</v>
      </c>
      <c r="K26" s="20" t="s">
        <v>60</v>
      </c>
      <c r="L26" s="20" t="s">
        <v>60</v>
      </c>
      <c r="M26" s="20" t="s">
        <v>60</v>
      </c>
      <c r="N26" s="20" t="s">
        <v>60</v>
      </c>
      <c r="O26" s="20" t="s">
        <v>60</v>
      </c>
      <c r="P26" s="20" t="s">
        <v>60</v>
      </c>
      <c r="Q26" s="20" t="s">
        <v>60</v>
      </c>
      <c r="R26" s="20" t="s">
        <v>60</v>
      </c>
      <c r="S26" s="20" t="s">
        <v>60</v>
      </c>
      <c r="T26" s="20" t="s">
        <v>60</v>
      </c>
      <c r="U26" s="20" t="s">
        <v>60</v>
      </c>
      <c r="V26" s="20" t="s">
        <v>60</v>
      </c>
      <c r="W26" s="31" t="str">
        <f>I12</f>
        <v>NA</v>
      </c>
    </row>
    <row r="27" spans="1:23" ht="14.25" x14ac:dyDescent="0.25">
      <c r="A27" s="32">
        <v>2006</v>
      </c>
      <c r="B27" s="20" t="s">
        <v>60</v>
      </c>
      <c r="C27" s="20" t="s">
        <v>60</v>
      </c>
      <c r="D27" s="20" t="s">
        <v>60</v>
      </c>
      <c r="E27" s="20" t="s">
        <v>60</v>
      </c>
      <c r="F27" s="20" t="s">
        <v>60</v>
      </c>
      <c r="G27" s="20" t="s">
        <v>60</v>
      </c>
      <c r="H27" s="20" t="s">
        <v>60</v>
      </c>
      <c r="I27" s="20" t="s">
        <v>60</v>
      </c>
      <c r="J27" s="20" t="s">
        <v>60</v>
      </c>
      <c r="K27" s="20" t="s">
        <v>60</v>
      </c>
      <c r="L27" s="20" t="s">
        <v>60</v>
      </c>
      <c r="M27" s="20" t="s">
        <v>60</v>
      </c>
      <c r="N27" s="20" t="s">
        <v>60</v>
      </c>
      <c r="O27" s="20" t="s">
        <v>60</v>
      </c>
      <c r="P27" s="20" t="s">
        <v>60</v>
      </c>
      <c r="Q27" s="20" t="s">
        <v>60</v>
      </c>
      <c r="R27" s="20" t="s">
        <v>60</v>
      </c>
      <c r="S27" s="20" t="s">
        <v>60</v>
      </c>
      <c r="T27" s="20" t="s">
        <v>60</v>
      </c>
      <c r="U27" s="20" t="s">
        <v>60</v>
      </c>
      <c r="V27" s="20" t="s">
        <v>60</v>
      </c>
      <c r="W27" s="33" t="str">
        <f>J12</f>
        <v>NA</v>
      </c>
    </row>
    <row r="29" spans="1:23" ht="14.25" x14ac:dyDescent="0.25">
      <c r="A29" s="142">
        <v>2019</v>
      </c>
      <c r="B29" s="135" t="s">
        <v>110</v>
      </c>
      <c r="C29" s="135" t="s">
        <v>111</v>
      </c>
      <c r="D29" s="135" t="s">
        <v>112</v>
      </c>
      <c r="E29" s="135" t="s">
        <v>113</v>
      </c>
      <c r="F29" s="135" t="s">
        <v>114</v>
      </c>
      <c r="G29" s="135" t="s">
        <v>145</v>
      </c>
      <c r="H29" s="135" t="s">
        <v>115</v>
      </c>
      <c r="I29" s="135" t="s">
        <v>116</v>
      </c>
      <c r="J29" s="135" t="s">
        <v>117</v>
      </c>
      <c r="K29" s="135" t="s">
        <v>118</v>
      </c>
      <c r="L29" s="135" t="s">
        <v>119</v>
      </c>
      <c r="M29" s="135" t="s">
        <v>120</v>
      </c>
      <c r="N29" s="135" t="s">
        <v>121</v>
      </c>
      <c r="O29" s="135" t="s">
        <v>122</v>
      </c>
      <c r="P29" s="135" t="s">
        <v>123</v>
      </c>
      <c r="Q29" s="135" t="s">
        <v>124</v>
      </c>
      <c r="R29" s="135" t="s">
        <v>125</v>
      </c>
      <c r="S29" s="135" t="s">
        <v>126</v>
      </c>
      <c r="T29" s="135" t="s">
        <v>149</v>
      </c>
      <c r="U29" s="135" t="s">
        <v>127</v>
      </c>
      <c r="V29" s="135" t="s">
        <v>128</v>
      </c>
    </row>
    <row r="30" spans="1:23" ht="14.25" x14ac:dyDescent="0.25">
      <c r="A30" s="4" t="s">
        <v>177</v>
      </c>
      <c r="B30" s="9">
        <v>0.44067796610169485</v>
      </c>
      <c r="C30" s="9">
        <v>0.21019108280254778</v>
      </c>
      <c r="D30" s="9">
        <v>0.2</v>
      </c>
      <c r="E30" s="9">
        <v>0.2661290322580645</v>
      </c>
      <c r="F30" s="9">
        <v>0.24281150159744405</v>
      </c>
      <c r="G30" s="9">
        <v>0.27600000000000002</v>
      </c>
      <c r="H30" s="9">
        <v>0.45283018867924535</v>
      </c>
      <c r="I30" s="9">
        <v>6.1827956989247312E-2</v>
      </c>
      <c r="J30" s="9">
        <v>0.1239193083573487</v>
      </c>
      <c r="K30" s="9">
        <v>0.22500000000000001</v>
      </c>
      <c r="L30" s="9">
        <v>0.22500000000000001</v>
      </c>
      <c r="M30" s="9">
        <v>0.17647058823529413</v>
      </c>
      <c r="N30" s="9">
        <v>8.9108910891089105E-2</v>
      </c>
      <c r="O30" s="9">
        <v>0.26315789473684209</v>
      </c>
      <c r="P30" s="9">
        <v>0.43333333333333335</v>
      </c>
      <c r="Q30" s="9">
        <v>0.35474006116207951</v>
      </c>
      <c r="R30" s="9">
        <v>0.16233766233766234</v>
      </c>
      <c r="S30" s="9">
        <v>8.4745762711864389E-2</v>
      </c>
      <c r="T30" s="9">
        <v>2.6058631921824105E-2</v>
      </c>
      <c r="U30" s="9">
        <v>0.2342007434944238</v>
      </c>
      <c r="V30" s="9">
        <v>0.2541436464088398</v>
      </c>
    </row>
    <row r="31" spans="1:23" ht="14.25" x14ac:dyDescent="0.25">
      <c r="A31" s="13" t="s">
        <v>178</v>
      </c>
      <c r="B31" s="9">
        <v>0.4576271186440678</v>
      </c>
      <c r="C31" s="9">
        <v>0.5573248407643312</v>
      </c>
      <c r="D31" s="9">
        <v>0.57096774193548383</v>
      </c>
      <c r="E31" s="9">
        <v>0.59677419354838712</v>
      </c>
      <c r="F31" s="9">
        <v>0.43769968051118213</v>
      </c>
      <c r="G31" s="9">
        <v>0.38</v>
      </c>
      <c r="H31" s="9">
        <v>0.38113207547169814</v>
      </c>
      <c r="I31" s="9">
        <v>0.70967741935483875</v>
      </c>
      <c r="J31" s="9">
        <v>0.59077809798270897</v>
      </c>
      <c r="K31" s="9">
        <v>0.60833333333333328</v>
      </c>
      <c r="L31" s="9">
        <v>0.56562500000000004</v>
      </c>
      <c r="M31" s="9">
        <v>0.46749226006191952</v>
      </c>
      <c r="N31" s="9">
        <v>0.37953795379537952</v>
      </c>
      <c r="O31" s="9">
        <v>0.55789473684210522</v>
      </c>
      <c r="P31" s="9">
        <v>0.53055555555555556</v>
      </c>
      <c r="Q31" s="9">
        <v>0.51376146788990829</v>
      </c>
      <c r="R31" s="9">
        <v>0.41558441558441556</v>
      </c>
      <c r="S31" s="9">
        <v>0.3559322033898305</v>
      </c>
      <c r="T31" s="9">
        <v>0.65146579804560256</v>
      </c>
      <c r="U31" s="9">
        <v>0.37174721189591076</v>
      </c>
      <c r="V31" s="9">
        <v>0.4585635359116022</v>
      </c>
    </row>
    <row r="32" spans="1:23" ht="14.25" x14ac:dyDescent="0.25">
      <c r="A32" s="5" t="s">
        <v>179</v>
      </c>
      <c r="B32" s="9">
        <v>0.10169491525423729</v>
      </c>
      <c r="C32" s="9">
        <v>0.23248407643312102</v>
      </c>
      <c r="D32" s="9">
        <v>0.22903225806451613</v>
      </c>
      <c r="E32" s="9">
        <v>0.13709677419354838</v>
      </c>
      <c r="F32" s="9">
        <v>0.31948881789137379</v>
      </c>
      <c r="G32" s="9">
        <v>0.34399999999999997</v>
      </c>
      <c r="H32" s="9">
        <v>0.16603773584905659</v>
      </c>
      <c r="I32" s="9">
        <v>0.22849462365591397</v>
      </c>
      <c r="J32" s="9">
        <v>0.28530259365994237</v>
      </c>
      <c r="K32" s="9">
        <v>0.16666666666666663</v>
      </c>
      <c r="L32" s="9">
        <v>0.20937500000000001</v>
      </c>
      <c r="M32" s="9">
        <v>0.35603715170278638</v>
      </c>
      <c r="N32" s="9">
        <v>0.53135313531353134</v>
      </c>
      <c r="O32" s="9">
        <v>0.17894736842105263</v>
      </c>
      <c r="P32" s="9">
        <v>3.6111111111111108E-2</v>
      </c>
      <c r="Q32" s="9">
        <v>0.13149847094801223</v>
      </c>
      <c r="R32" s="9">
        <v>0.42207792207792205</v>
      </c>
      <c r="S32" s="9">
        <v>0.55932203389830504</v>
      </c>
      <c r="T32" s="9">
        <v>0.32247557003257327</v>
      </c>
      <c r="U32" s="9">
        <v>0.39405204460966542</v>
      </c>
      <c r="V32" s="9">
        <v>0.287292817679558</v>
      </c>
    </row>
    <row r="33" spans="1:22" ht="14.25" x14ac:dyDescent="0.25">
      <c r="A33" s="142">
        <v>2017</v>
      </c>
      <c r="B33" s="142" t="s">
        <v>110</v>
      </c>
      <c r="C33" s="142" t="s">
        <v>111</v>
      </c>
      <c r="D33" s="142" t="s">
        <v>112</v>
      </c>
      <c r="E33" s="142" t="s">
        <v>113</v>
      </c>
      <c r="F33" s="142" t="s">
        <v>114</v>
      </c>
      <c r="G33" s="142" t="s">
        <v>145</v>
      </c>
      <c r="H33" s="142" t="s">
        <v>115</v>
      </c>
      <c r="I33" s="142" t="s">
        <v>116</v>
      </c>
      <c r="J33" s="142" t="s">
        <v>117</v>
      </c>
      <c r="K33" s="142" t="s">
        <v>118</v>
      </c>
      <c r="L33" s="142" t="s">
        <v>119</v>
      </c>
      <c r="M33" s="142" t="s">
        <v>120</v>
      </c>
      <c r="N33" s="142" t="s">
        <v>121</v>
      </c>
      <c r="O33" s="142" t="s">
        <v>122</v>
      </c>
      <c r="P33" s="142" t="s">
        <v>123</v>
      </c>
      <c r="Q33" s="142" t="s">
        <v>124</v>
      </c>
      <c r="R33" s="142" t="s">
        <v>125</v>
      </c>
      <c r="S33" s="142" t="s">
        <v>126</v>
      </c>
      <c r="T33" s="142" t="s">
        <v>149</v>
      </c>
      <c r="U33" s="142" t="s">
        <v>127</v>
      </c>
      <c r="V33" s="142" t="s">
        <v>128</v>
      </c>
    </row>
    <row r="34" spans="1:22" ht="14.25" x14ac:dyDescent="0.25">
      <c r="A34" s="4" t="s">
        <v>177</v>
      </c>
      <c r="B34" s="9">
        <v>0.22093023255813954</v>
      </c>
      <c r="C34" s="9">
        <v>0.57446808510638303</v>
      </c>
      <c r="D34" s="9">
        <v>0.2</v>
      </c>
      <c r="E34" s="9">
        <v>0.10679611650485436</v>
      </c>
      <c r="F34" s="9">
        <v>0.16363636363636364</v>
      </c>
      <c r="G34" s="9">
        <v>0.26436781609195403</v>
      </c>
      <c r="H34" s="9">
        <v>0.53846153846153844</v>
      </c>
      <c r="I34" s="9">
        <v>0.10112359550561796</v>
      </c>
      <c r="J34" s="9">
        <v>0.28000000000000003</v>
      </c>
      <c r="K34" s="9">
        <v>3.3898305084745763E-2</v>
      </c>
      <c r="L34" s="9">
        <v>0.61363636363636365</v>
      </c>
      <c r="M34" s="9">
        <v>0.1891891891891892</v>
      </c>
      <c r="N34" s="9">
        <v>0.19</v>
      </c>
      <c r="O34" s="9">
        <v>0.1965811965811966</v>
      </c>
      <c r="P34" s="9">
        <v>0.20618556701030927</v>
      </c>
      <c r="Q34" s="9">
        <v>7.6923076923076927E-2</v>
      </c>
      <c r="R34" s="9">
        <v>0.15929203539823009</v>
      </c>
      <c r="S34" s="9">
        <v>0.15322580645161291</v>
      </c>
      <c r="T34" s="9">
        <v>1.4598540145985401E-2</v>
      </c>
      <c r="U34" s="9">
        <v>3.2258064516129031E-2</v>
      </c>
      <c r="V34" s="9">
        <v>5.0359712230215826E-2</v>
      </c>
    </row>
    <row r="35" spans="1:22" ht="14.25" x14ac:dyDescent="0.25">
      <c r="A35" s="13" t="s">
        <v>178</v>
      </c>
      <c r="B35" s="9">
        <v>0.51162790697674421</v>
      </c>
      <c r="C35" s="9">
        <v>0.30851063829787234</v>
      </c>
      <c r="D35" s="9">
        <v>0.6</v>
      </c>
      <c r="E35" s="9">
        <v>0.62135922330097082</v>
      </c>
      <c r="F35" s="9">
        <v>0.51818181818181819</v>
      </c>
      <c r="G35" s="9">
        <v>0.45977011494252873</v>
      </c>
      <c r="H35" s="9">
        <v>0.24175824175824176</v>
      </c>
      <c r="I35" s="9">
        <v>0.5617977528089888</v>
      </c>
      <c r="J35" s="9">
        <v>0.32</v>
      </c>
      <c r="K35" s="9">
        <v>0.40677966101694918</v>
      </c>
      <c r="L35" s="9">
        <v>0.18181818181818182</v>
      </c>
      <c r="M35" s="9">
        <v>0.45945945945945948</v>
      </c>
      <c r="N35" s="9">
        <v>0.47</v>
      </c>
      <c r="O35" s="9">
        <v>0.66666666666666652</v>
      </c>
      <c r="P35" s="9">
        <v>0.4845360824742268</v>
      </c>
      <c r="Q35" s="9">
        <v>0.1648351648351648</v>
      </c>
      <c r="R35" s="9">
        <v>0.30973451327433627</v>
      </c>
      <c r="S35" s="9">
        <v>0.56451612903225812</v>
      </c>
      <c r="T35" s="9">
        <v>0.16788321167883211</v>
      </c>
      <c r="U35" s="9">
        <v>0.38709677419354838</v>
      </c>
      <c r="V35" s="9">
        <v>0.23741007194244601</v>
      </c>
    </row>
    <row r="36" spans="1:22" ht="14.25" x14ac:dyDescent="0.25">
      <c r="A36" s="5" t="s">
        <v>179</v>
      </c>
      <c r="B36" s="9">
        <v>0.26744186046511625</v>
      </c>
      <c r="C36" s="9">
        <v>0.11702127659574468</v>
      </c>
      <c r="D36" s="9">
        <v>0.2</v>
      </c>
      <c r="E36" s="9">
        <v>0.27184466019417475</v>
      </c>
      <c r="F36" s="9">
        <v>0.31818181818181818</v>
      </c>
      <c r="G36" s="9">
        <v>0.27586206896551724</v>
      </c>
      <c r="H36" s="9">
        <v>0.21978021978021978</v>
      </c>
      <c r="I36" s="9">
        <v>0.3370786516853933</v>
      </c>
      <c r="J36" s="9">
        <v>0.4</v>
      </c>
      <c r="K36" s="9">
        <v>0.55932203389830504</v>
      </c>
      <c r="L36" s="9">
        <v>0.20454545454545456</v>
      </c>
      <c r="M36" s="9">
        <v>0.35135135135135137</v>
      </c>
      <c r="N36" s="9">
        <v>0.34</v>
      </c>
      <c r="O36" s="9">
        <v>0.13675213675213677</v>
      </c>
      <c r="P36" s="9">
        <v>0.30927835051546393</v>
      </c>
      <c r="Q36" s="9">
        <v>0.75824175824175821</v>
      </c>
      <c r="R36" s="9">
        <v>0.53097345132743368</v>
      </c>
      <c r="S36" s="9">
        <v>0.28225806451612906</v>
      </c>
      <c r="T36" s="9">
        <v>0.81751824817518259</v>
      </c>
      <c r="U36" s="9">
        <v>0.58064516129032262</v>
      </c>
      <c r="V36" s="9">
        <v>0.71223021582733825</v>
      </c>
    </row>
    <row r="37" spans="1:22" ht="14.25" x14ac:dyDescent="0.25">
      <c r="A37" s="142">
        <v>2016</v>
      </c>
      <c r="B37" s="135" t="s">
        <v>110</v>
      </c>
      <c r="C37" s="135" t="s">
        <v>111</v>
      </c>
      <c r="D37" s="135" t="s">
        <v>112</v>
      </c>
      <c r="E37" s="135" t="s">
        <v>113</v>
      </c>
      <c r="F37" s="135" t="s">
        <v>114</v>
      </c>
      <c r="G37" s="135" t="s">
        <v>145</v>
      </c>
      <c r="H37" s="135" t="s">
        <v>115</v>
      </c>
      <c r="I37" s="135" t="s">
        <v>116</v>
      </c>
      <c r="J37" s="135" t="s">
        <v>117</v>
      </c>
      <c r="K37" s="135" t="s">
        <v>118</v>
      </c>
      <c r="L37" s="135" t="s">
        <v>119</v>
      </c>
      <c r="M37" s="135" t="s">
        <v>120</v>
      </c>
      <c r="N37" s="135" t="s">
        <v>121</v>
      </c>
      <c r="O37" s="135" t="s">
        <v>122</v>
      </c>
      <c r="P37" s="135" t="s">
        <v>123</v>
      </c>
      <c r="Q37" s="135" t="s">
        <v>124</v>
      </c>
      <c r="R37" s="135" t="s">
        <v>125</v>
      </c>
      <c r="S37" s="135" t="s">
        <v>126</v>
      </c>
      <c r="T37" s="135" t="s">
        <v>149</v>
      </c>
      <c r="U37" s="135" t="s">
        <v>127</v>
      </c>
      <c r="V37" s="135" t="s">
        <v>128</v>
      </c>
    </row>
    <row r="38" spans="1:22" ht="14.25" x14ac:dyDescent="0.25">
      <c r="A38" s="4" t="s">
        <v>177</v>
      </c>
      <c r="B38" s="9">
        <v>0.27705627705627706</v>
      </c>
      <c r="C38" s="9">
        <v>0.10052910052910052</v>
      </c>
      <c r="D38" s="9">
        <v>0.14590747330960854</v>
      </c>
      <c r="E38" s="9">
        <v>0.3436426116838488</v>
      </c>
      <c r="F38" s="9">
        <v>0.10644257703081232</v>
      </c>
      <c r="G38" s="9">
        <v>0.15699658703071673</v>
      </c>
      <c r="H38" s="9">
        <v>0.30769230769230771</v>
      </c>
      <c r="I38" s="9">
        <v>8.1570996978851978E-2</v>
      </c>
      <c r="J38" s="9">
        <v>6.1919504643962855E-2</v>
      </c>
      <c r="K38" s="9">
        <v>6.2827225130890049E-2</v>
      </c>
      <c r="L38" s="9">
        <v>0.15037593984962405</v>
      </c>
      <c r="M38" s="9">
        <v>5.2631578947368418E-2</v>
      </c>
      <c r="N38" s="9">
        <v>0.11851851851851852</v>
      </c>
      <c r="O38" s="9">
        <v>0.19130434782608696</v>
      </c>
      <c r="P38" s="9">
        <v>0.18930041152263374</v>
      </c>
      <c r="Q38" s="9">
        <v>3.1948881789137379E-2</v>
      </c>
      <c r="R38" s="9">
        <v>8.5808580858085806E-2</v>
      </c>
      <c r="S38" s="9">
        <v>7.421875E-2</v>
      </c>
      <c r="T38" s="9">
        <v>9.2356687898089179E-2</v>
      </c>
      <c r="U38" s="9">
        <v>6.1135371179039305E-2</v>
      </c>
      <c r="V38" s="9">
        <v>1.9337016574585635E-2</v>
      </c>
    </row>
    <row r="39" spans="1:22" ht="14.25" x14ac:dyDescent="0.25">
      <c r="A39" s="13" t="s">
        <v>178</v>
      </c>
      <c r="B39" s="9">
        <v>0.41991341991341991</v>
      </c>
      <c r="C39" s="9">
        <v>0.55555555555555558</v>
      </c>
      <c r="D39" s="9">
        <v>0.4306049822064057</v>
      </c>
      <c r="E39" s="9">
        <v>0.43642611683848798</v>
      </c>
      <c r="F39" s="9">
        <v>0.5490196078431373</v>
      </c>
      <c r="G39" s="9">
        <v>0.4948805460750853</v>
      </c>
      <c r="H39" s="9">
        <v>0.38461538461538469</v>
      </c>
      <c r="I39" s="9">
        <v>0.29909365558912387</v>
      </c>
      <c r="J39" s="9">
        <v>0.43034055727554177</v>
      </c>
      <c r="K39" s="9">
        <v>0.19895287958115182</v>
      </c>
      <c r="L39" s="9">
        <v>0.38345864661654133</v>
      </c>
      <c r="M39" s="9">
        <v>0.50877192982456143</v>
      </c>
      <c r="N39" s="9">
        <v>0.26666666666666666</v>
      </c>
      <c r="O39" s="9">
        <v>0.32608695652173914</v>
      </c>
      <c r="P39" s="9">
        <v>0.55144032921810704</v>
      </c>
      <c r="Q39" s="9">
        <v>0.46964856230031948</v>
      </c>
      <c r="R39" s="9">
        <v>0.33663366336633666</v>
      </c>
      <c r="S39" s="9">
        <v>0.21875</v>
      </c>
      <c r="T39" s="9">
        <v>0.56050955414012738</v>
      </c>
      <c r="U39" s="9">
        <v>0.28820960698689957</v>
      </c>
      <c r="V39" s="9">
        <v>0.4585635359116022</v>
      </c>
    </row>
    <row r="40" spans="1:22" ht="14.25" x14ac:dyDescent="0.25">
      <c r="A40" s="5" t="s">
        <v>179</v>
      </c>
      <c r="B40" s="9">
        <v>0.30303030303030304</v>
      </c>
      <c r="C40" s="9">
        <v>0.34391534391534395</v>
      </c>
      <c r="D40" s="9">
        <v>0.42348754448398579</v>
      </c>
      <c r="E40" s="9">
        <v>0.21993127147766323</v>
      </c>
      <c r="F40" s="9">
        <v>0.34453781512605042</v>
      </c>
      <c r="G40" s="9">
        <v>0.34812286689419802</v>
      </c>
      <c r="H40" s="9">
        <v>0.30769230769230771</v>
      </c>
      <c r="I40" s="9">
        <v>0.61933534743202412</v>
      </c>
      <c r="J40" s="9">
        <v>0.50773993808049533</v>
      </c>
      <c r="K40" s="9">
        <v>0.73821989528795806</v>
      </c>
      <c r="L40" s="9">
        <v>0.46616541353383456</v>
      </c>
      <c r="M40" s="9">
        <v>0.43859649122807015</v>
      </c>
      <c r="N40" s="9">
        <v>0.61481481481481481</v>
      </c>
      <c r="O40" s="9">
        <v>0.4826086956521739</v>
      </c>
      <c r="P40" s="9">
        <v>0.25925925925925924</v>
      </c>
      <c r="Q40" s="9">
        <v>0.49840255591054311</v>
      </c>
      <c r="R40" s="9">
        <v>0.57755775577557755</v>
      </c>
      <c r="S40" s="9">
        <v>0.70703125</v>
      </c>
      <c r="T40" s="9">
        <v>0.34713375796178342</v>
      </c>
      <c r="U40" s="9">
        <v>0.6506550218340611</v>
      </c>
      <c r="V40" s="9">
        <v>0.52209944751381221</v>
      </c>
    </row>
    <row r="41" spans="1:22" ht="14.25" x14ac:dyDescent="0.25">
      <c r="A41" s="142">
        <v>2014</v>
      </c>
      <c r="B41" s="142" t="s">
        <v>110</v>
      </c>
      <c r="C41" s="142" t="s">
        <v>111</v>
      </c>
      <c r="D41" s="142" t="s">
        <v>112</v>
      </c>
      <c r="E41" s="142" t="s">
        <v>113</v>
      </c>
      <c r="F41" s="142" t="s">
        <v>114</v>
      </c>
      <c r="G41" s="142" t="s">
        <v>145</v>
      </c>
      <c r="H41" s="142" t="s">
        <v>115</v>
      </c>
      <c r="I41" s="142" t="s">
        <v>116</v>
      </c>
      <c r="J41" s="142" t="s">
        <v>117</v>
      </c>
      <c r="K41" s="142" t="s">
        <v>118</v>
      </c>
      <c r="L41" s="142" t="s">
        <v>119</v>
      </c>
      <c r="M41" s="142" t="s">
        <v>120</v>
      </c>
      <c r="N41" s="142" t="s">
        <v>121</v>
      </c>
      <c r="O41" s="142" t="s">
        <v>122</v>
      </c>
      <c r="P41" s="142" t="s">
        <v>123</v>
      </c>
      <c r="Q41" s="142" t="s">
        <v>124</v>
      </c>
      <c r="R41" s="142" t="s">
        <v>125</v>
      </c>
      <c r="S41" s="142" t="s">
        <v>126</v>
      </c>
      <c r="T41" s="142" t="s">
        <v>149</v>
      </c>
      <c r="U41" s="142" t="s">
        <v>127</v>
      </c>
      <c r="V41" s="142" t="s">
        <v>128</v>
      </c>
    </row>
    <row r="42" spans="1:22" ht="14.25" x14ac:dyDescent="0.25">
      <c r="A42" s="4" t="s">
        <v>177</v>
      </c>
      <c r="B42" s="9">
        <v>0.11578947368421053</v>
      </c>
      <c r="C42" s="9">
        <v>0.10526315789473684</v>
      </c>
      <c r="D42" s="9">
        <v>0.13043478260869565</v>
      </c>
      <c r="E42" s="9">
        <v>6.5217391304347824E-2</v>
      </c>
      <c r="F42" s="9">
        <v>9.375E-2</v>
      </c>
      <c r="G42" s="9">
        <v>5.3097345132743362E-2</v>
      </c>
      <c r="H42" s="9">
        <v>9.7560975609756101E-2</v>
      </c>
      <c r="I42" s="9">
        <v>6.5934065934065936E-2</v>
      </c>
      <c r="J42" s="9">
        <v>0.16867469879518071</v>
      </c>
      <c r="K42" s="9">
        <v>0.1</v>
      </c>
      <c r="L42" s="9">
        <v>0.1176470588235294</v>
      </c>
      <c r="M42" s="9">
        <v>6.9767441860465115E-2</v>
      </c>
      <c r="N42" s="9">
        <v>1.7241379310344827E-2</v>
      </c>
      <c r="O42" s="9">
        <v>4.7058823529411764E-2</v>
      </c>
      <c r="P42" s="9">
        <v>0.12</v>
      </c>
      <c r="Q42" s="9">
        <v>2.0618556701030924E-2</v>
      </c>
      <c r="R42" s="9">
        <v>3.5398230088495575E-2</v>
      </c>
      <c r="S42" s="9">
        <v>7.3170731707317069E-2</v>
      </c>
      <c r="T42" s="9">
        <v>3.1578947368421054E-2</v>
      </c>
      <c r="U42" s="9">
        <v>0.16417910447761194</v>
      </c>
      <c r="V42" s="9">
        <v>3.0303030303030304E-2</v>
      </c>
    </row>
    <row r="43" spans="1:22" ht="14.25" x14ac:dyDescent="0.25">
      <c r="A43" s="13" t="s">
        <v>178</v>
      </c>
      <c r="B43" s="9">
        <v>0.5368421052631579</v>
      </c>
      <c r="C43" s="9">
        <v>0.68421052631578949</v>
      </c>
      <c r="D43" s="9">
        <v>0.71739130434782605</v>
      </c>
      <c r="E43" s="9">
        <v>0.67391304347826098</v>
      </c>
      <c r="F43" s="9">
        <v>0.63541666666666663</v>
      </c>
      <c r="G43" s="9">
        <v>0.64601769911504414</v>
      </c>
      <c r="H43" s="9">
        <v>0.70731707317073178</v>
      </c>
      <c r="I43" s="9">
        <v>0.24175824175824176</v>
      </c>
      <c r="J43" s="9">
        <v>0.61445783132530118</v>
      </c>
      <c r="K43" s="9">
        <v>0.48888888888888887</v>
      </c>
      <c r="L43" s="9">
        <v>0.28235294117647058</v>
      </c>
      <c r="M43" s="9">
        <v>0.47674418604651164</v>
      </c>
      <c r="N43" s="9">
        <v>0.25862068965517243</v>
      </c>
      <c r="O43" s="9">
        <v>0.63529411764705879</v>
      </c>
      <c r="P43" s="9">
        <v>0.53333333333333333</v>
      </c>
      <c r="Q43" s="9">
        <v>0.4329896907216495</v>
      </c>
      <c r="R43" s="9">
        <v>0.54867256637168138</v>
      </c>
      <c r="S43" s="9">
        <v>0.48780487804878048</v>
      </c>
      <c r="T43" s="9">
        <v>0.56842105263157894</v>
      </c>
      <c r="U43" s="9">
        <v>0.28358208955223879</v>
      </c>
      <c r="V43" s="9">
        <v>0.43434343434343442</v>
      </c>
    </row>
    <row r="44" spans="1:22" ht="14.25" x14ac:dyDescent="0.25">
      <c r="A44" s="5" t="s">
        <v>179</v>
      </c>
      <c r="B44" s="9">
        <v>0.34736842105263155</v>
      </c>
      <c r="C44" s="9">
        <v>0.21052631578947367</v>
      </c>
      <c r="D44" s="9">
        <v>0.15217391304347827</v>
      </c>
      <c r="E44" s="9">
        <v>0.2608695652173913</v>
      </c>
      <c r="F44" s="9">
        <v>0.27083333333333331</v>
      </c>
      <c r="G44" s="9">
        <v>0.30088495575221241</v>
      </c>
      <c r="H44" s="9">
        <v>0.1951219512195122</v>
      </c>
      <c r="I44" s="9">
        <v>0.69230769230769229</v>
      </c>
      <c r="J44" s="9">
        <v>0.21686746987951808</v>
      </c>
      <c r="K44" s="9">
        <v>0.41111111111111109</v>
      </c>
      <c r="L44" s="9">
        <v>0.6</v>
      </c>
      <c r="M44" s="9">
        <v>0.45348837209302323</v>
      </c>
      <c r="N44" s="9">
        <v>0.72413793103448265</v>
      </c>
      <c r="O44" s="9">
        <v>0.31764705882352939</v>
      </c>
      <c r="P44" s="9">
        <v>0.34666666666666673</v>
      </c>
      <c r="Q44" s="9">
        <v>0.54639175257731953</v>
      </c>
      <c r="R44" s="9">
        <v>0.41592920353982299</v>
      </c>
      <c r="S44" s="9">
        <v>0.4390243902439025</v>
      </c>
      <c r="T44" s="9">
        <v>0.4</v>
      </c>
      <c r="U44" s="9">
        <v>0.55223880597014929</v>
      </c>
      <c r="V44" s="9">
        <v>0.53535353535353536</v>
      </c>
    </row>
    <row r="45" spans="1:22" ht="14.25" x14ac:dyDescent="0.25">
      <c r="A45" s="142">
        <v>2012</v>
      </c>
      <c r="B45" s="135" t="s">
        <v>110</v>
      </c>
      <c r="C45" s="135" t="s">
        <v>111</v>
      </c>
      <c r="D45" s="135" t="s">
        <v>112</v>
      </c>
      <c r="E45" s="135" t="s">
        <v>113</v>
      </c>
      <c r="F45" s="135" t="s">
        <v>114</v>
      </c>
      <c r="G45" s="135" t="s">
        <v>145</v>
      </c>
      <c r="H45" s="135" t="s">
        <v>115</v>
      </c>
      <c r="I45" s="135" t="s">
        <v>116</v>
      </c>
      <c r="J45" s="135" t="s">
        <v>117</v>
      </c>
      <c r="K45" s="135" t="s">
        <v>118</v>
      </c>
      <c r="L45" s="135" t="s">
        <v>119</v>
      </c>
      <c r="M45" s="135" t="s">
        <v>120</v>
      </c>
      <c r="N45" s="135" t="s">
        <v>121</v>
      </c>
      <c r="O45" s="135" t="s">
        <v>122</v>
      </c>
      <c r="P45" s="135" t="s">
        <v>123</v>
      </c>
      <c r="Q45" s="135" t="s">
        <v>124</v>
      </c>
      <c r="R45" s="135" t="s">
        <v>125</v>
      </c>
      <c r="S45" s="135" t="s">
        <v>126</v>
      </c>
      <c r="T45" s="135" t="s">
        <v>149</v>
      </c>
      <c r="U45" s="135" t="s">
        <v>127</v>
      </c>
      <c r="V45" s="135" t="s">
        <v>128</v>
      </c>
    </row>
    <row r="46" spans="1:22" ht="14.25" x14ac:dyDescent="0.25">
      <c r="A46" s="4" t="s">
        <v>177</v>
      </c>
      <c r="B46" s="9" t="s">
        <v>60</v>
      </c>
      <c r="C46" s="9" t="s">
        <v>60</v>
      </c>
      <c r="D46" s="9" t="s">
        <v>60</v>
      </c>
      <c r="E46" s="9" t="s">
        <v>60</v>
      </c>
      <c r="F46" s="9" t="s">
        <v>60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  <c r="L46" s="9" t="s">
        <v>60</v>
      </c>
      <c r="M46" s="9" t="s">
        <v>60</v>
      </c>
      <c r="N46" s="9" t="s">
        <v>60</v>
      </c>
      <c r="O46" s="9" t="s">
        <v>60</v>
      </c>
      <c r="P46" s="9" t="s">
        <v>60</v>
      </c>
      <c r="Q46" s="9" t="s">
        <v>60</v>
      </c>
      <c r="R46" s="9" t="s">
        <v>60</v>
      </c>
      <c r="S46" s="9" t="s">
        <v>60</v>
      </c>
      <c r="T46" s="9" t="s">
        <v>60</v>
      </c>
      <c r="U46" s="9" t="s">
        <v>60</v>
      </c>
      <c r="V46" s="9" t="s">
        <v>60</v>
      </c>
    </row>
    <row r="47" spans="1:22" ht="14.25" x14ac:dyDescent="0.25">
      <c r="A47" s="13" t="s">
        <v>178</v>
      </c>
      <c r="B47" s="9" t="s">
        <v>60</v>
      </c>
      <c r="C47" s="9" t="s">
        <v>60</v>
      </c>
      <c r="D47" s="9" t="s">
        <v>60</v>
      </c>
      <c r="E47" s="9" t="s">
        <v>60</v>
      </c>
      <c r="F47" s="9" t="s">
        <v>60</v>
      </c>
      <c r="G47" s="9" t="s">
        <v>60</v>
      </c>
      <c r="H47" s="9" t="s">
        <v>60</v>
      </c>
      <c r="I47" s="9" t="s">
        <v>60</v>
      </c>
      <c r="J47" s="9" t="s">
        <v>60</v>
      </c>
      <c r="K47" s="9" t="s">
        <v>60</v>
      </c>
      <c r="L47" s="9" t="s">
        <v>60</v>
      </c>
      <c r="M47" s="9" t="s">
        <v>60</v>
      </c>
      <c r="N47" s="9" t="s">
        <v>60</v>
      </c>
      <c r="O47" s="9" t="s">
        <v>60</v>
      </c>
      <c r="P47" s="9" t="s">
        <v>60</v>
      </c>
      <c r="Q47" s="9" t="s">
        <v>60</v>
      </c>
      <c r="R47" s="9" t="s">
        <v>60</v>
      </c>
      <c r="S47" s="9" t="s">
        <v>60</v>
      </c>
      <c r="T47" s="9" t="s">
        <v>60</v>
      </c>
      <c r="U47" s="9" t="s">
        <v>60</v>
      </c>
      <c r="V47" s="9" t="s">
        <v>60</v>
      </c>
    </row>
    <row r="48" spans="1:22" ht="14.25" x14ac:dyDescent="0.25">
      <c r="A48" s="5" t="s">
        <v>179</v>
      </c>
      <c r="B48" s="9" t="s">
        <v>60</v>
      </c>
      <c r="C48" s="9" t="s">
        <v>60</v>
      </c>
      <c r="D48" s="9" t="s">
        <v>60</v>
      </c>
      <c r="E48" s="9" t="s">
        <v>60</v>
      </c>
      <c r="F48" s="9" t="s">
        <v>60</v>
      </c>
      <c r="G48" s="9" t="s">
        <v>60</v>
      </c>
      <c r="H48" s="9" t="s">
        <v>60</v>
      </c>
      <c r="I48" s="9" t="s">
        <v>60</v>
      </c>
      <c r="J48" s="9" t="s">
        <v>60</v>
      </c>
      <c r="K48" s="9" t="s">
        <v>60</v>
      </c>
      <c r="L48" s="9" t="s">
        <v>60</v>
      </c>
      <c r="M48" s="9" t="s">
        <v>60</v>
      </c>
      <c r="N48" s="9" t="s">
        <v>60</v>
      </c>
      <c r="O48" s="9" t="s">
        <v>60</v>
      </c>
      <c r="P48" s="9" t="s">
        <v>60</v>
      </c>
      <c r="Q48" s="9" t="s">
        <v>60</v>
      </c>
      <c r="R48" s="9" t="s">
        <v>60</v>
      </c>
      <c r="S48" s="9" t="s">
        <v>60</v>
      </c>
      <c r="T48" s="9" t="s">
        <v>60</v>
      </c>
      <c r="U48" s="9" t="s">
        <v>60</v>
      </c>
      <c r="V48" s="9" t="s">
        <v>60</v>
      </c>
    </row>
    <row r="49" spans="1:22" ht="14.25" x14ac:dyDescent="0.25">
      <c r="A49" s="142">
        <v>2009</v>
      </c>
      <c r="B49" s="142" t="s">
        <v>110</v>
      </c>
      <c r="C49" s="142" t="s">
        <v>111</v>
      </c>
      <c r="D49" s="142" t="s">
        <v>112</v>
      </c>
      <c r="E49" s="142" t="s">
        <v>113</v>
      </c>
      <c r="F49" s="142" t="s">
        <v>114</v>
      </c>
      <c r="G49" s="142" t="s">
        <v>145</v>
      </c>
      <c r="H49" s="142" t="s">
        <v>115</v>
      </c>
      <c r="I49" s="142" t="s">
        <v>116</v>
      </c>
      <c r="J49" s="142" t="s">
        <v>117</v>
      </c>
      <c r="K49" s="142" t="s">
        <v>118</v>
      </c>
      <c r="L49" s="142" t="s">
        <v>119</v>
      </c>
      <c r="M49" s="142" t="s">
        <v>120</v>
      </c>
      <c r="N49" s="142" t="s">
        <v>121</v>
      </c>
      <c r="O49" s="142" t="s">
        <v>122</v>
      </c>
      <c r="P49" s="142" t="s">
        <v>123</v>
      </c>
      <c r="Q49" s="142" t="s">
        <v>124</v>
      </c>
      <c r="R49" s="142" t="s">
        <v>125</v>
      </c>
      <c r="S49" s="142" t="s">
        <v>126</v>
      </c>
      <c r="T49" s="142" t="s">
        <v>149</v>
      </c>
      <c r="U49" s="142" t="s">
        <v>127</v>
      </c>
      <c r="V49" s="142" t="s">
        <v>128</v>
      </c>
    </row>
    <row r="50" spans="1:22" ht="14.25" x14ac:dyDescent="0.25">
      <c r="A50" s="4" t="s">
        <v>177</v>
      </c>
      <c r="B50" s="9" t="s">
        <v>60</v>
      </c>
      <c r="C50" s="9" t="s">
        <v>60</v>
      </c>
      <c r="D50" s="9" t="s">
        <v>60</v>
      </c>
      <c r="E50" s="9" t="s">
        <v>60</v>
      </c>
      <c r="F50" s="9" t="s">
        <v>60</v>
      </c>
      <c r="G50" s="9" t="s">
        <v>60</v>
      </c>
      <c r="H50" s="9" t="s">
        <v>60</v>
      </c>
      <c r="I50" s="9" t="s">
        <v>60</v>
      </c>
      <c r="J50" s="9" t="s">
        <v>60</v>
      </c>
      <c r="K50" s="9" t="s">
        <v>60</v>
      </c>
      <c r="L50" s="9" t="s">
        <v>60</v>
      </c>
      <c r="M50" s="9" t="s">
        <v>60</v>
      </c>
      <c r="N50" s="9" t="s">
        <v>60</v>
      </c>
      <c r="O50" s="9" t="s">
        <v>60</v>
      </c>
      <c r="P50" s="9" t="s">
        <v>60</v>
      </c>
      <c r="Q50" s="9" t="s">
        <v>60</v>
      </c>
      <c r="R50" s="9" t="s">
        <v>60</v>
      </c>
      <c r="S50" s="9" t="s">
        <v>60</v>
      </c>
      <c r="T50" s="9" t="s">
        <v>60</v>
      </c>
      <c r="U50" s="9" t="s">
        <v>60</v>
      </c>
      <c r="V50" s="9" t="s">
        <v>60</v>
      </c>
    </row>
    <row r="51" spans="1:22" ht="14.25" x14ac:dyDescent="0.25">
      <c r="A51" s="13" t="s">
        <v>178</v>
      </c>
      <c r="B51" s="9" t="s">
        <v>60</v>
      </c>
      <c r="C51" s="9" t="s">
        <v>60</v>
      </c>
      <c r="D51" s="9" t="s">
        <v>60</v>
      </c>
      <c r="E51" s="9" t="s">
        <v>60</v>
      </c>
      <c r="F51" s="9" t="s">
        <v>60</v>
      </c>
      <c r="G51" s="9" t="s">
        <v>60</v>
      </c>
      <c r="H51" s="9" t="s">
        <v>60</v>
      </c>
      <c r="I51" s="9" t="s">
        <v>60</v>
      </c>
      <c r="J51" s="9" t="s">
        <v>60</v>
      </c>
      <c r="K51" s="9" t="s">
        <v>60</v>
      </c>
      <c r="L51" s="9" t="s">
        <v>60</v>
      </c>
      <c r="M51" s="9" t="s">
        <v>60</v>
      </c>
      <c r="N51" s="9" t="s">
        <v>60</v>
      </c>
      <c r="O51" s="9" t="s">
        <v>60</v>
      </c>
      <c r="P51" s="9" t="s">
        <v>60</v>
      </c>
      <c r="Q51" s="9" t="s">
        <v>60</v>
      </c>
      <c r="R51" s="9" t="s">
        <v>60</v>
      </c>
      <c r="S51" s="9" t="s">
        <v>60</v>
      </c>
      <c r="T51" s="9" t="s">
        <v>60</v>
      </c>
      <c r="U51" s="9" t="s">
        <v>60</v>
      </c>
      <c r="V51" s="9" t="s">
        <v>60</v>
      </c>
    </row>
    <row r="52" spans="1:22" ht="14.25" x14ac:dyDescent="0.25">
      <c r="A52" s="5" t="s">
        <v>179</v>
      </c>
      <c r="B52" s="9" t="s">
        <v>60</v>
      </c>
      <c r="C52" s="9" t="s">
        <v>60</v>
      </c>
      <c r="D52" s="9" t="s">
        <v>60</v>
      </c>
      <c r="E52" s="9" t="s">
        <v>60</v>
      </c>
      <c r="F52" s="9" t="s">
        <v>60</v>
      </c>
      <c r="G52" s="9" t="s">
        <v>60</v>
      </c>
      <c r="H52" s="9" t="s">
        <v>60</v>
      </c>
      <c r="I52" s="9" t="s">
        <v>60</v>
      </c>
      <c r="J52" s="9" t="s">
        <v>60</v>
      </c>
      <c r="K52" s="9" t="s">
        <v>60</v>
      </c>
      <c r="L52" s="9" t="s">
        <v>60</v>
      </c>
      <c r="M52" s="9" t="s">
        <v>60</v>
      </c>
      <c r="N52" s="9" t="s">
        <v>60</v>
      </c>
      <c r="O52" s="9" t="s">
        <v>60</v>
      </c>
      <c r="P52" s="9" t="s">
        <v>60</v>
      </c>
      <c r="Q52" s="9" t="s">
        <v>60</v>
      </c>
      <c r="R52" s="9" t="s">
        <v>60</v>
      </c>
      <c r="S52" s="9" t="s">
        <v>60</v>
      </c>
      <c r="T52" s="9" t="s">
        <v>60</v>
      </c>
      <c r="U52" s="9" t="s">
        <v>60</v>
      </c>
      <c r="V52" s="9" t="s">
        <v>60</v>
      </c>
    </row>
    <row r="53" spans="1:22" ht="14.25" x14ac:dyDescent="0.25">
      <c r="A53" s="142">
        <v>2008</v>
      </c>
      <c r="B53" s="135" t="s">
        <v>110</v>
      </c>
      <c r="C53" s="135" t="s">
        <v>111</v>
      </c>
      <c r="D53" s="135" t="s">
        <v>112</v>
      </c>
      <c r="E53" s="135" t="s">
        <v>113</v>
      </c>
      <c r="F53" s="135" t="s">
        <v>114</v>
      </c>
      <c r="G53" s="135" t="s">
        <v>145</v>
      </c>
      <c r="H53" s="135" t="s">
        <v>115</v>
      </c>
      <c r="I53" s="135" t="s">
        <v>116</v>
      </c>
      <c r="J53" s="135" t="s">
        <v>117</v>
      </c>
      <c r="K53" s="135" t="s">
        <v>118</v>
      </c>
      <c r="L53" s="135" t="s">
        <v>119</v>
      </c>
      <c r="M53" s="135" t="s">
        <v>120</v>
      </c>
      <c r="N53" s="135" t="s">
        <v>121</v>
      </c>
      <c r="O53" s="135" t="s">
        <v>122</v>
      </c>
      <c r="P53" s="135" t="s">
        <v>123</v>
      </c>
      <c r="Q53" s="135" t="s">
        <v>124</v>
      </c>
      <c r="R53" s="135" t="s">
        <v>125</v>
      </c>
      <c r="S53" s="135" t="s">
        <v>126</v>
      </c>
      <c r="T53" s="135" t="s">
        <v>149</v>
      </c>
      <c r="U53" s="135" t="s">
        <v>127</v>
      </c>
      <c r="V53" s="135" t="s">
        <v>128</v>
      </c>
    </row>
    <row r="54" spans="1:22" ht="14.25" x14ac:dyDescent="0.25">
      <c r="A54" s="4" t="s">
        <v>177</v>
      </c>
      <c r="B54" s="9" t="s">
        <v>60</v>
      </c>
      <c r="C54" s="9" t="s">
        <v>60</v>
      </c>
      <c r="D54" s="9" t="s">
        <v>60</v>
      </c>
      <c r="E54" s="9" t="s">
        <v>60</v>
      </c>
      <c r="F54" s="9" t="s">
        <v>60</v>
      </c>
      <c r="G54" s="9" t="s">
        <v>60</v>
      </c>
      <c r="H54" s="9" t="s">
        <v>60</v>
      </c>
      <c r="I54" s="9" t="s">
        <v>60</v>
      </c>
      <c r="J54" s="9" t="s">
        <v>60</v>
      </c>
      <c r="K54" s="9" t="s">
        <v>60</v>
      </c>
      <c r="L54" s="9" t="s">
        <v>60</v>
      </c>
      <c r="M54" s="9" t="s">
        <v>60</v>
      </c>
      <c r="N54" s="9" t="s">
        <v>60</v>
      </c>
      <c r="O54" s="9" t="s">
        <v>60</v>
      </c>
      <c r="P54" s="9" t="s">
        <v>60</v>
      </c>
      <c r="Q54" s="9" t="s">
        <v>60</v>
      </c>
      <c r="R54" s="9" t="s">
        <v>60</v>
      </c>
      <c r="S54" s="9" t="s">
        <v>60</v>
      </c>
      <c r="T54" s="9" t="s">
        <v>60</v>
      </c>
      <c r="U54" s="9" t="s">
        <v>60</v>
      </c>
      <c r="V54" s="9" t="s">
        <v>60</v>
      </c>
    </row>
    <row r="55" spans="1:22" ht="14.25" x14ac:dyDescent="0.25">
      <c r="A55" s="13" t="s">
        <v>178</v>
      </c>
      <c r="B55" s="9" t="s">
        <v>60</v>
      </c>
      <c r="C55" s="9" t="s">
        <v>60</v>
      </c>
      <c r="D55" s="9" t="s">
        <v>60</v>
      </c>
      <c r="E55" s="9" t="s">
        <v>60</v>
      </c>
      <c r="F55" s="9" t="s">
        <v>60</v>
      </c>
      <c r="G55" s="9" t="s">
        <v>60</v>
      </c>
      <c r="H55" s="9" t="s">
        <v>60</v>
      </c>
      <c r="I55" s="9" t="s">
        <v>60</v>
      </c>
      <c r="J55" s="9" t="s">
        <v>60</v>
      </c>
      <c r="K55" s="9" t="s">
        <v>60</v>
      </c>
      <c r="L55" s="9" t="s">
        <v>60</v>
      </c>
      <c r="M55" s="9" t="s">
        <v>60</v>
      </c>
      <c r="N55" s="9" t="s">
        <v>60</v>
      </c>
      <c r="O55" s="9" t="s">
        <v>60</v>
      </c>
      <c r="P55" s="9" t="s">
        <v>60</v>
      </c>
      <c r="Q55" s="9" t="s">
        <v>60</v>
      </c>
      <c r="R55" s="9" t="s">
        <v>60</v>
      </c>
      <c r="S55" s="9" t="s">
        <v>60</v>
      </c>
      <c r="T55" s="9" t="s">
        <v>60</v>
      </c>
      <c r="U55" s="9" t="s">
        <v>60</v>
      </c>
      <c r="V55" s="9" t="s">
        <v>60</v>
      </c>
    </row>
    <row r="56" spans="1:22" ht="14.25" x14ac:dyDescent="0.25">
      <c r="A56" s="5" t="s">
        <v>179</v>
      </c>
      <c r="B56" s="9" t="s">
        <v>60</v>
      </c>
      <c r="C56" s="9" t="s">
        <v>60</v>
      </c>
      <c r="D56" s="9" t="s">
        <v>60</v>
      </c>
      <c r="E56" s="9" t="s">
        <v>60</v>
      </c>
      <c r="F56" s="9" t="s">
        <v>60</v>
      </c>
      <c r="G56" s="9" t="s">
        <v>60</v>
      </c>
      <c r="H56" s="9" t="s">
        <v>60</v>
      </c>
      <c r="I56" s="9" t="s">
        <v>60</v>
      </c>
      <c r="J56" s="9" t="s">
        <v>60</v>
      </c>
      <c r="K56" s="9" t="s">
        <v>60</v>
      </c>
      <c r="L56" s="9" t="s">
        <v>60</v>
      </c>
      <c r="M56" s="9" t="s">
        <v>60</v>
      </c>
      <c r="N56" s="9" t="s">
        <v>60</v>
      </c>
      <c r="O56" s="9" t="s">
        <v>60</v>
      </c>
      <c r="P56" s="9" t="s">
        <v>60</v>
      </c>
      <c r="Q56" s="9" t="s">
        <v>60</v>
      </c>
      <c r="R56" s="9" t="s">
        <v>60</v>
      </c>
      <c r="S56" s="9" t="s">
        <v>60</v>
      </c>
      <c r="T56" s="9" t="s">
        <v>60</v>
      </c>
      <c r="U56" s="9" t="s">
        <v>60</v>
      </c>
      <c r="V56" s="9" t="s">
        <v>60</v>
      </c>
    </row>
    <row r="57" spans="1:22" ht="15" thickBot="1" x14ac:dyDescent="0.3">
      <c r="A57" s="142">
        <v>2007</v>
      </c>
      <c r="B57" s="142" t="s">
        <v>110</v>
      </c>
      <c r="C57" s="142" t="s">
        <v>111</v>
      </c>
      <c r="D57" s="142" t="s">
        <v>112</v>
      </c>
      <c r="E57" s="142" t="s">
        <v>113</v>
      </c>
      <c r="F57" s="142" t="s">
        <v>114</v>
      </c>
      <c r="G57" s="142" t="s">
        <v>145</v>
      </c>
      <c r="H57" s="142" t="s">
        <v>115</v>
      </c>
      <c r="I57" s="142" t="s">
        <v>116</v>
      </c>
      <c r="J57" s="142" t="s">
        <v>117</v>
      </c>
      <c r="K57" s="142" t="s">
        <v>118</v>
      </c>
      <c r="L57" s="142" t="s">
        <v>119</v>
      </c>
      <c r="M57" s="142" t="s">
        <v>120</v>
      </c>
      <c r="N57" s="142" t="s">
        <v>121</v>
      </c>
      <c r="O57" s="142" t="s">
        <v>122</v>
      </c>
      <c r="P57" s="142" t="s">
        <v>123</v>
      </c>
      <c r="Q57" s="142" t="s">
        <v>124</v>
      </c>
      <c r="R57" s="142" t="s">
        <v>125</v>
      </c>
      <c r="S57" s="142" t="s">
        <v>126</v>
      </c>
      <c r="T57" s="142" t="s">
        <v>149</v>
      </c>
      <c r="U57" s="142" t="s">
        <v>127</v>
      </c>
      <c r="V57" s="142" t="s">
        <v>128</v>
      </c>
    </row>
    <row r="58" spans="1:22" ht="14.25" x14ac:dyDescent="0.25">
      <c r="A58" s="4" t="s">
        <v>177</v>
      </c>
      <c r="B58" s="9" t="s">
        <v>60</v>
      </c>
      <c r="C58" s="9" t="s">
        <v>60</v>
      </c>
      <c r="D58" s="9" t="s">
        <v>60</v>
      </c>
      <c r="E58" s="9" t="s">
        <v>60</v>
      </c>
      <c r="F58" s="9" t="s">
        <v>60</v>
      </c>
      <c r="G58" s="9" t="s">
        <v>60</v>
      </c>
      <c r="H58" s="9" t="s">
        <v>60</v>
      </c>
      <c r="I58" s="9" t="s">
        <v>60</v>
      </c>
      <c r="J58" s="9" t="s">
        <v>60</v>
      </c>
      <c r="K58" s="9" t="s">
        <v>60</v>
      </c>
      <c r="L58" s="9" t="s">
        <v>60</v>
      </c>
      <c r="M58" s="9" t="s">
        <v>60</v>
      </c>
      <c r="N58" s="9" t="s">
        <v>60</v>
      </c>
      <c r="O58" s="9" t="s">
        <v>60</v>
      </c>
      <c r="P58" s="9" t="s">
        <v>60</v>
      </c>
      <c r="Q58" s="9" t="s">
        <v>60</v>
      </c>
      <c r="R58" s="9" t="s">
        <v>60</v>
      </c>
      <c r="S58" s="9" t="s">
        <v>60</v>
      </c>
      <c r="T58" s="9" t="s">
        <v>60</v>
      </c>
      <c r="U58" s="9" t="s">
        <v>60</v>
      </c>
      <c r="V58" s="9" t="s">
        <v>60</v>
      </c>
    </row>
    <row r="59" spans="1:22" ht="14.25" x14ac:dyDescent="0.25">
      <c r="A59" s="13" t="s">
        <v>178</v>
      </c>
      <c r="B59" s="9" t="s">
        <v>60</v>
      </c>
      <c r="C59" s="9" t="s">
        <v>60</v>
      </c>
      <c r="D59" s="9" t="s">
        <v>60</v>
      </c>
      <c r="E59" s="9" t="s">
        <v>60</v>
      </c>
      <c r="F59" s="9" t="s">
        <v>60</v>
      </c>
      <c r="G59" s="9" t="s">
        <v>60</v>
      </c>
      <c r="H59" s="9" t="s">
        <v>60</v>
      </c>
      <c r="I59" s="9" t="s">
        <v>60</v>
      </c>
      <c r="J59" s="9" t="s">
        <v>60</v>
      </c>
      <c r="K59" s="9" t="s">
        <v>60</v>
      </c>
      <c r="L59" s="9" t="s">
        <v>60</v>
      </c>
      <c r="M59" s="9" t="s">
        <v>60</v>
      </c>
      <c r="N59" s="9" t="s">
        <v>60</v>
      </c>
      <c r="O59" s="9" t="s">
        <v>60</v>
      </c>
      <c r="P59" s="9" t="s">
        <v>60</v>
      </c>
      <c r="Q59" s="9" t="s">
        <v>60</v>
      </c>
      <c r="R59" s="9" t="s">
        <v>60</v>
      </c>
      <c r="S59" s="9" t="s">
        <v>60</v>
      </c>
      <c r="T59" s="9" t="s">
        <v>60</v>
      </c>
      <c r="U59" s="9" t="s">
        <v>60</v>
      </c>
      <c r="V59" s="9" t="s">
        <v>60</v>
      </c>
    </row>
    <row r="60" spans="1:22" ht="15" thickBot="1" x14ac:dyDescent="0.3">
      <c r="A60" s="5" t="s">
        <v>179</v>
      </c>
      <c r="B60" s="9" t="s">
        <v>60</v>
      </c>
      <c r="C60" s="9" t="s">
        <v>60</v>
      </c>
      <c r="D60" s="9" t="s">
        <v>60</v>
      </c>
      <c r="E60" s="9" t="s">
        <v>60</v>
      </c>
      <c r="F60" s="9" t="s">
        <v>60</v>
      </c>
      <c r="G60" s="9" t="s">
        <v>60</v>
      </c>
      <c r="H60" s="9" t="s">
        <v>60</v>
      </c>
      <c r="I60" s="9" t="s">
        <v>60</v>
      </c>
      <c r="J60" s="9" t="s">
        <v>60</v>
      </c>
      <c r="K60" s="9" t="s">
        <v>60</v>
      </c>
      <c r="L60" s="9" t="s">
        <v>60</v>
      </c>
      <c r="M60" s="9" t="s">
        <v>60</v>
      </c>
      <c r="N60" s="9" t="s">
        <v>60</v>
      </c>
      <c r="O60" s="9" t="s">
        <v>60</v>
      </c>
      <c r="P60" s="9" t="s">
        <v>60</v>
      </c>
      <c r="Q60" s="9" t="s">
        <v>60</v>
      </c>
      <c r="R60" s="9" t="s">
        <v>60</v>
      </c>
      <c r="S60" s="9" t="s">
        <v>60</v>
      </c>
      <c r="T60" s="9" t="s">
        <v>60</v>
      </c>
      <c r="U60" s="9" t="s">
        <v>60</v>
      </c>
      <c r="V60" s="9" t="s">
        <v>60</v>
      </c>
    </row>
    <row r="61" spans="1:22" ht="15" thickBot="1" x14ac:dyDescent="0.3">
      <c r="A61" s="142">
        <v>2006</v>
      </c>
      <c r="B61" s="144" t="s">
        <v>110</v>
      </c>
      <c r="C61" s="158" t="s">
        <v>111</v>
      </c>
      <c r="D61" s="159" t="s">
        <v>112</v>
      </c>
      <c r="E61" s="158" t="s">
        <v>113</v>
      </c>
      <c r="F61" s="159" t="s">
        <v>114</v>
      </c>
      <c r="G61" s="154" t="s">
        <v>145</v>
      </c>
      <c r="H61" s="159" t="s">
        <v>115</v>
      </c>
      <c r="I61" s="158" t="s">
        <v>116</v>
      </c>
      <c r="J61" s="159" t="s">
        <v>117</v>
      </c>
      <c r="K61" s="158" t="s">
        <v>118</v>
      </c>
      <c r="L61" s="159" t="s">
        <v>119</v>
      </c>
      <c r="M61" s="158" t="s">
        <v>120</v>
      </c>
      <c r="N61" s="159" t="s">
        <v>121</v>
      </c>
      <c r="O61" s="158" t="s">
        <v>122</v>
      </c>
      <c r="P61" s="159" t="s">
        <v>123</v>
      </c>
      <c r="Q61" s="158" t="s">
        <v>124</v>
      </c>
      <c r="R61" s="159" t="s">
        <v>125</v>
      </c>
      <c r="S61" s="158" t="s">
        <v>126</v>
      </c>
      <c r="T61" s="159" t="s">
        <v>149</v>
      </c>
      <c r="U61" s="158" t="s">
        <v>127</v>
      </c>
      <c r="V61" s="160" t="s">
        <v>128</v>
      </c>
    </row>
    <row r="62" spans="1:22" ht="14.25" x14ac:dyDescent="0.25">
      <c r="A62" s="4" t="s">
        <v>177</v>
      </c>
      <c r="B62" s="9" t="s">
        <v>60</v>
      </c>
      <c r="C62" s="9" t="s">
        <v>60</v>
      </c>
      <c r="D62" s="9" t="s">
        <v>60</v>
      </c>
      <c r="E62" s="9" t="s">
        <v>60</v>
      </c>
      <c r="F62" s="9" t="s">
        <v>60</v>
      </c>
      <c r="G62" s="9" t="s">
        <v>60</v>
      </c>
      <c r="H62" s="9" t="s">
        <v>60</v>
      </c>
      <c r="I62" s="9" t="s">
        <v>60</v>
      </c>
      <c r="J62" s="9" t="s">
        <v>60</v>
      </c>
      <c r="K62" s="9" t="s">
        <v>60</v>
      </c>
      <c r="L62" s="9" t="s">
        <v>60</v>
      </c>
      <c r="M62" s="9" t="s">
        <v>60</v>
      </c>
      <c r="N62" s="9" t="s">
        <v>60</v>
      </c>
      <c r="O62" s="9" t="s">
        <v>60</v>
      </c>
      <c r="P62" s="9" t="s">
        <v>60</v>
      </c>
      <c r="Q62" s="9" t="s">
        <v>60</v>
      </c>
      <c r="R62" s="9" t="s">
        <v>60</v>
      </c>
      <c r="S62" s="9" t="s">
        <v>60</v>
      </c>
      <c r="T62" s="9" t="s">
        <v>60</v>
      </c>
      <c r="U62" s="9" t="s">
        <v>60</v>
      </c>
      <c r="V62" s="9" t="s">
        <v>60</v>
      </c>
    </row>
    <row r="63" spans="1:22" ht="14.25" x14ac:dyDescent="0.25">
      <c r="A63" s="13" t="s">
        <v>178</v>
      </c>
      <c r="B63" s="9" t="s">
        <v>60</v>
      </c>
      <c r="C63" s="9" t="s">
        <v>60</v>
      </c>
      <c r="D63" s="9" t="s">
        <v>60</v>
      </c>
      <c r="E63" s="9" t="s">
        <v>60</v>
      </c>
      <c r="F63" s="9" t="s">
        <v>60</v>
      </c>
      <c r="G63" s="9" t="s">
        <v>60</v>
      </c>
      <c r="H63" s="9" t="s">
        <v>60</v>
      </c>
      <c r="I63" s="9" t="s">
        <v>60</v>
      </c>
      <c r="J63" s="9" t="s">
        <v>60</v>
      </c>
      <c r="K63" s="9" t="s">
        <v>60</v>
      </c>
      <c r="L63" s="9" t="s">
        <v>60</v>
      </c>
      <c r="M63" s="9" t="s">
        <v>60</v>
      </c>
      <c r="N63" s="9" t="s">
        <v>60</v>
      </c>
      <c r="O63" s="9" t="s">
        <v>60</v>
      </c>
      <c r="P63" s="9" t="s">
        <v>60</v>
      </c>
      <c r="Q63" s="9" t="s">
        <v>60</v>
      </c>
      <c r="R63" s="9" t="s">
        <v>60</v>
      </c>
      <c r="S63" s="9" t="s">
        <v>60</v>
      </c>
      <c r="T63" s="9" t="s">
        <v>60</v>
      </c>
      <c r="U63" s="9" t="s">
        <v>60</v>
      </c>
      <c r="V63" s="9" t="s">
        <v>60</v>
      </c>
    </row>
    <row r="64" spans="1:22" ht="14.25" x14ac:dyDescent="0.25">
      <c r="A64" s="5" t="s">
        <v>179</v>
      </c>
      <c r="B64" s="9" t="s">
        <v>60</v>
      </c>
      <c r="C64" s="9" t="s">
        <v>60</v>
      </c>
      <c r="D64" s="9" t="s">
        <v>60</v>
      </c>
      <c r="E64" s="9" t="s">
        <v>60</v>
      </c>
      <c r="F64" s="9" t="s">
        <v>60</v>
      </c>
      <c r="G64" s="9" t="s">
        <v>60</v>
      </c>
      <c r="H64" s="9" t="s">
        <v>60</v>
      </c>
      <c r="I64" s="9" t="s">
        <v>60</v>
      </c>
      <c r="J64" s="9" t="s">
        <v>60</v>
      </c>
      <c r="K64" s="9" t="s">
        <v>60</v>
      </c>
      <c r="L64" s="9" t="s">
        <v>60</v>
      </c>
      <c r="M64" s="9" t="s">
        <v>60</v>
      </c>
      <c r="N64" s="9" t="s">
        <v>60</v>
      </c>
      <c r="O64" s="9" t="s">
        <v>60</v>
      </c>
      <c r="P64" s="9" t="s">
        <v>60</v>
      </c>
      <c r="Q64" s="9" t="s">
        <v>60</v>
      </c>
      <c r="R64" s="9" t="s">
        <v>60</v>
      </c>
      <c r="S64" s="9" t="s">
        <v>60</v>
      </c>
      <c r="T64" s="9" t="s">
        <v>60</v>
      </c>
      <c r="U64" s="9" t="s">
        <v>60</v>
      </c>
      <c r="V64" s="9" t="s">
        <v>60</v>
      </c>
    </row>
    <row r="66" spans="1:32" x14ac:dyDescent="0.25">
      <c r="A66" s="3" t="s">
        <v>152</v>
      </c>
    </row>
    <row r="67" spans="1:32" x14ac:dyDescent="0.25">
      <c r="F67" s="3"/>
    </row>
    <row r="68" spans="1:32" s="23" customFormat="1" ht="42.75" customHeight="1" x14ac:dyDescent="0.25">
      <c r="A68" s="132" t="s">
        <v>68</v>
      </c>
      <c r="B68" s="133" t="s">
        <v>129</v>
      </c>
      <c r="C68" s="133" t="s">
        <v>130</v>
      </c>
      <c r="D68" s="1"/>
      <c r="E68" s="1"/>
      <c r="F68" s="156" t="s">
        <v>153</v>
      </c>
      <c r="G68" s="148" t="s">
        <v>154</v>
      </c>
      <c r="H68" s="148" t="s">
        <v>132</v>
      </c>
      <c r="I68" s="148" t="s">
        <v>133</v>
      </c>
      <c r="J68" s="148" t="s">
        <v>134</v>
      </c>
      <c r="K68" s="149" t="s">
        <v>135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3.5" customHeight="1" x14ac:dyDescent="0.25">
      <c r="A69" s="18">
        <v>2019</v>
      </c>
      <c r="B69" s="20">
        <f>100*B83+B82*50+B81*0</f>
        <v>52.9903536977492</v>
      </c>
      <c r="C69" s="20">
        <f>100*C83+C82*50+C81*0</f>
        <v>51.541307028360052</v>
      </c>
      <c r="F69" s="29">
        <v>2019</v>
      </c>
      <c r="G69" s="20">
        <f>100*G83+G82*50+G81*0</f>
        <v>53.121387283236999</v>
      </c>
      <c r="H69" s="20">
        <f>100*H83+H82*50+H81*0</f>
        <v>54.607688256977355</v>
      </c>
      <c r="I69" s="20">
        <f t="shared" ref="I69:K69" si="5">100*I83+I82*50+I81*0</f>
        <v>53.032659409020219</v>
      </c>
      <c r="J69" s="20">
        <f t="shared" si="5"/>
        <v>51.951219512195124</v>
      </c>
      <c r="K69" s="20">
        <f t="shared" si="5"/>
        <v>47.615324472243941</v>
      </c>
    </row>
    <row r="70" spans="1:32" ht="13.5" customHeight="1" x14ac:dyDescent="0.25">
      <c r="A70" s="18">
        <v>2017</v>
      </c>
      <c r="B70" s="20">
        <f>100*B87+B86*50+B85*0</f>
        <v>60.680076628352488</v>
      </c>
      <c r="C70" s="20">
        <f>100*C87+C86*50+C85*0</f>
        <v>58.399602385685881</v>
      </c>
      <c r="F70" s="29">
        <v>2017</v>
      </c>
      <c r="G70" s="20">
        <f>100*G87+G86*50+G85*0</f>
        <v>60.21897810218978</v>
      </c>
      <c r="H70" s="20">
        <f>100*H87+H86*50+H85*0</f>
        <v>60.952380952380956</v>
      </c>
      <c r="I70" s="20">
        <f t="shared" ref="I70:K70" si="6">100*I87+I86*50+I85*0</f>
        <v>61.71875</v>
      </c>
      <c r="J70" s="20">
        <f t="shared" si="6"/>
        <v>57.580174927113703</v>
      </c>
      <c r="K70" s="20">
        <f t="shared" si="6"/>
        <v>56.682577565632457</v>
      </c>
    </row>
    <row r="71" spans="1:32" ht="13.5" customHeight="1" x14ac:dyDescent="0.25">
      <c r="A71" s="18">
        <v>2016</v>
      </c>
      <c r="B71" s="20">
        <f>100*B91+B90*50+B89*0</f>
        <v>67.379214459506429</v>
      </c>
      <c r="C71" s="20">
        <f>100*C91+C90*50+C89*0</f>
        <v>65.973934483973224</v>
      </c>
      <c r="F71" s="29">
        <v>2016</v>
      </c>
      <c r="G71" s="20">
        <f>100*G91+G90*50+G89*0</f>
        <v>68.734939759036138</v>
      </c>
      <c r="H71" s="20">
        <f>100*H91+H90*50+H89*0</f>
        <v>68.770491803278688</v>
      </c>
      <c r="I71" s="20">
        <f t="shared" ref="I71:K71" si="7">100*I91+I90*50+I89*0</f>
        <v>68.62664473684211</v>
      </c>
      <c r="J71" s="20">
        <f t="shared" si="7"/>
        <v>64.912280701754383</v>
      </c>
      <c r="K71" s="20">
        <f t="shared" si="7"/>
        <v>60.49856184084372</v>
      </c>
    </row>
    <row r="72" spans="1:32" ht="13.5" customHeight="1" x14ac:dyDescent="0.25">
      <c r="A72" s="18">
        <v>2014</v>
      </c>
      <c r="B72" s="20">
        <f>100*B95+B94*50+B93*0</f>
        <v>67.259978425026972</v>
      </c>
      <c r="C72" s="20">
        <f>100*C95+C94*50+C93*0</f>
        <v>63.983050847457633</v>
      </c>
      <c r="F72" s="29">
        <v>2014</v>
      </c>
      <c r="G72" s="20">
        <f>100*G95+G94*50+G93*0</f>
        <v>67.027863777089792</v>
      </c>
      <c r="H72" s="20">
        <f>100*H95+H94*50+H93*0</f>
        <v>68.791390728476813</v>
      </c>
      <c r="I72" s="20">
        <f t="shared" ref="I72:K72" si="8">100*I95+I94*50+I93*0</f>
        <v>64.929577464788736</v>
      </c>
      <c r="J72" s="20">
        <f t="shared" si="8"/>
        <v>65.306122448979593</v>
      </c>
      <c r="K72" s="20">
        <f t="shared" si="8"/>
        <v>59.593023255813961</v>
      </c>
    </row>
    <row r="73" spans="1:32" ht="13.5" customHeight="1" x14ac:dyDescent="0.25">
      <c r="A73" s="18">
        <v>2012</v>
      </c>
      <c r="B73" s="20" t="s">
        <v>60</v>
      </c>
      <c r="C73" s="20" t="s">
        <v>60</v>
      </c>
      <c r="F73" s="29">
        <v>2012</v>
      </c>
      <c r="G73" s="20" t="s">
        <v>60</v>
      </c>
      <c r="H73" s="20" t="s">
        <v>60</v>
      </c>
      <c r="I73" s="20" t="s">
        <v>60</v>
      </c>
      <c r="J73" s="20" t="s">
        <v>60</v>
      </c>
      <c r="K73" s="20" t="s">
        <v>60</v>
      </c>
    </row>
    <row r="74" spans="1:32" ht="13.5" customHeight="1" x14ac:dyDescent="0.25">
      <c r="A74" s="18">
        <v>2009</v>
      </c>
      <c r="B74" s="20" t="s">
        <v>60</v>
      </c>
      <c r="C74" s="20" t="s">
        <v>60</v>
      </c>
      <c r="F74" s="29">
        <v>2009</v>
      </c>
      <c r="G74" s="20" t="s">
        <v>60</v>
      </c>
      <c r="H74" s="20" t="s">
        <v>60</v>
      </c>
      <c r="I74" s="20" t="s">
        <v>60</v>
      </c>
      <c r="J74" s="20" t="s">
        <v>60</v>
      </c>
      <c r="K74" s="20" t="s">
        <v>60</v>
      </c>
    </row>
    <row r="75" spans="1:32" ht="13.5" customHeight="1" x14ac:dyDescent="0.25">
      <c r="A75" s="18">
        <v>2008</v>
      </c>
      <c r="B75" s="20" t="s">
        <v>60</v>
      </c>
      <c r="C75" s="20" t="s">
        <v>60</v>
      </c>
      <c r="F75" s="29">
        <v>2008</v>
      </c>
      <c r="G75" s="20" t="s">
        <v>60</v>
      </c>
      <c r="H75" s="20" t="s">
        <v>60</v>
      </c>
      <c r="I75" s="20" t="s">
        <v>60</v>
      </c>
      <c r="J75" s="20" t="s">
        <v>60</v>
      </c>
      <c r="K75" s="20" t="s">
        <v>60</v>
      </c>
    </row>
    <row r="76" spans="1:32" ht="13.5" customHeight="1" x14ac:dyDescent="0.25">
      <c r="A76" s="18">
        <v>2007</v>
      </c>
      <c r="B76" s="20" t="s">
        <v>60</v>
      </c>
      <c r="C76" s="20" t="s">
        <v>60</v>
      </c>
      <c r="F76" s="29">
        <v>2007</v>
      </c>
      <c r="G76" s="20" t="s">
        <v>60</v>
      </c>
      <c r="H76" s="20" t="s">
        <v>60</v>
      </c>
      <c r="I76" s="20" t="s">
        <v>60</v>
      </c>
      <c r="J76" s="20" t="s">
        <v>60</v>
      </c>
      <c r="K76" s="20" t="s">
        <v>60</v>
      </c>
    </row>
    <row r="77" spans="1:32" ht="13.5" customHeight="1" x14ac:dyDescent="0.25">
      <c r="A77" s="19">
        <v>2006</v>
      </c>
      <c r="B77" s="38" t="s">
        <v>60</v>
      </c>
      <c r="C77" s="38" t="s">
        <v>60</v>
      </c>
      <c r="F77" s="32">
        <v>2006</v>
      </c>
      <c r="G77" s="38" t="s">
        <v>60</v>
      </c>
      <c r="H77" s="38" t="s">
        <v>60</v>
      </c>
      <c r="I77" s="38" t="s">
        <v>60</v>
      </c>
      <c r="J77" s="38" t="s">
        <v>60</v>
      </c>
      <c r="K77" s="38" t="s">
        <v>60</v>
      </c>
    </row>
    <row r="78" spans="1:32" x14ac:dyDescent="0.25">
      <c r="F78" s="3"/>
    </row>
    <row r="79" spans="1:32" x14ac:dyDescent="0.25">
      <c r="A79" s="183" t="s">
        <v>140</v>
      </c>
      <c r="B79" s="183"/>
      <c r="C79" s="183"/>
      <c r="D79" s="34"/>
      <c r="F79" s="183" t="s">
        <v>141</v>
      </c>
      <c r="G79" s="183"/>
      <c r="H79" s="183"/>
      <c r="I79" s="183"/>
      <c r="J79" s="183"/>
      <c r="K79" s="183"/>
    </row>
    <row r="80" spans="1:32" ht="14.25" x14ac:dyDescent="0.25">
      <c r="A80" s="142">
        <v>2019</v>
      </c>
      <c r="B80" s="135" t="s">
        <v>129</v>
      </c>
      <c r="C80" s="135" t="s">
        <v>130</v>
      </c>
      <c r="F80" s="143">
        <v>2019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4" t="s">
        <v>177</v>
      </c>
      <c r="B81" s="9">
        <v>0.21543408360128619</v>
      </c>
      <c r="C81" s="9">
        <v>0.23242909987669547</v>
      </c>
      <c r="F81" s="4" t="s">
        <v>182</v>
      </c>
      <c r="G81" s="14">
        <v>0.23005780346820809</v>
      </c>
      <c r="H81" s="14">
        <v>0.22116903633491311</v>
      </c>
      <c r="I81" s="14">
        <v>0.22006220839813376</v>
      </c>
      <c r="J81" s="14">
        <v>0.21463414634146344</v>
      </c>
      <c r="K81" s="14">
        <v>0.2361219702892885</v>
      </c>
    </row>
    <row r="82" spans="1:11" ht="14.25" x14ac:dyDescent="0.25">
      <c r="A82" s="13" t="s">
        <v>178</v>
      </c>
      <c r="B82" s="9">
        <v>0.50932475884244377</v>
      </c>
      <c r="C82" s="9">
        <v>0.50431565967940817</v>
      </c>
      <c r="F82" s="13" t="s">
        <v>142</v>
      </c>
      <c r="G82" s="14">
        <v>0.47745664739884391</v>
      </c>
      <c r="H82" s="14">
        <v>0.46550816219062663</v>
      </c>
      <c r="I82" s="14">
        <v>0.49922239502332816</v>
      </c>
      <c r="J82" s="14">
        <v>0.53170731707317076</v>
      </c>
      <c r="K82" s="14">
        <v>0.57544956997654417</v>
      </c>
    </row>
    <row r="83" spans="1:11" ht="14.25" x14ac:dyDescent="0.25">
      <c r="A83" s="5" t="s">
        <v>179</v>
      </c>
      <c r="B83" s="9">
        <v>0.2752411575562701</v>
      </c>
      <c r="C83" s="9">
        <v>0.26325524044389642</v>
      </c>
      <c r="F83" s="5" t="s">
        <v>183</v>
      </c>
      <c r="G83" s="14">
        <v>0.292485549132948</v>
      </c>
      <c r="H83" s="14">
        <v>0.31332280147446023</v>
      </c>
      <c r="I83" s="14">
        <v>0.28071539657853811</v>
      </c>
      <c r="J83" s="14">
        <v>0.25365853658536586</v>
      </c>
      <c r="K83" s="14">
        <v>0.18842845973416733</v>
      </c>
    </row>
    <row r="84" spans="1:11" ht="14.25" x14ac:dyDescent="0.25">
      <c r="A84" s="142">
        <v>2017</v>
      </c>
      <c r="B84" s="135" t="s">
        <v>129</v>
      </c>
      <c r="C84" s="135" t="s">
        <v>130</v>
      </c>
      <c r="F84" s="135">
        <v>2017</v>
      </c>
      <c r="G84" s="147" t="s">
        <v>131</v>
      </c>
      <c r="H84" s="147" t="s">
        <v>132</v>
      </c>
      <c r="I84" s="147" t="s">
        <v>133</v>
      </c>
      <c r="J84" s="147" t="s">
        <v>134</v>
      </c>
      <c r="K84" s="147" t="s">
        <v>135</v>
      </c>
    </row>
    <row r="85" spans="1:11" ht="14.25" x14ac:dyDescent="0.25">
      <c r="A85" s="4" t="s">
        <v>177</v>
      </c>
      <c r="B85" s="9">
        <v>0.18582375478927204</v>
      </c>
      <c r="C85" s="9">
        <v>0.21570576540755468</v>
      </c>
      <c r="F85" s="4" t="s">
        <v>182</v>
      </c>
      <c r="G85" s="14">
        <v>0.1788321167883212</v>
      </c>
      <c r="H85" s="14">
        <v>0.21111111111111111</v>
      </c>
      <c r="I85" s="14">
        <v>0.1875</v>
      </c>
      <c r="J85" s="14">
        <v>0.23032069970845481</v>
      </c>
      <c r="K85" s="14">
        <v>0.18615751789976134</v>
      </c>
    </row>
    <row r="86" spans="1:11" ht="14.25" x14ac:dyDescent="0.25">
      <c r="A86" s="13" t="s">
        <v>178</v>
      </c>
      <c r="B86" s="9">
        <v>0.41475095785440613</v>
      </c>
      <c r="C86" s="9">
        <v>0.40059642147117297</v>
      </c>
      <c r="F86" s="13" t="s">
        <v>142</v>
      </c>
      <c r="G86" s="14">
        <v>0.43795620437956212</v>
      </c>
      <c r="H86" s="14">
        <v>0.35873015873015873</v>
      </c>
      <c r="I86" s="14">
        <v>0.390625</v>
      </c>
      <c r="J86" s="14">
        <v>0.38775510204081631</v>
      </c>
      <c r="K86" s="14">
        <v>0.49403341288782809</v>
      </c>
    </row>
    <row r="87" spans="1:11" ht="14.25" x14ac:dyDescent="0.25">
      <c r="A87" s="5" t="s">
        <v>179</v>
      </c>
      <c r="B87" s="9">
        <v>0.39942528735632182</v>
      </c>
      <c r="C87" s="9">
        <v>0.38369781312127238</v>
      </c>
      <c r="F87" s="5" t="s">
        <v>183</v>
      </c>
      <c r="G87" s="14">
        <v>0.38321167883211676</v>
      </c>
      <c r="H87" s="14">
        <v>0.43015873015873018</v>
      </c>
      <c r="I87" s="14">
        <v>0.421875</v>
      </c>
      <c r="J87" s="14">
        <v>0.38192419825072887</v>
      </c>
      <c r="K87" s="14">
        <v>0.31980906921241048</v>
      </c>
    </row>
    <row r="88" spans="1:11" ht="14.25" x14ac:dyDescent="0.25">
      <c r="A88" s="142">
        <v>2016</v>
      </c>
      <c r="B88" s="135" t="s">
        <v>129</v>
      </c>
      <c r="C88" s="135" t="s">
        <v>130</v>
      </c>
      <c r="F88" s="135">
        <v>2016</v>
      </c>
      <c r="G88" s="147" t="s">
        <v>136</v>
      </c>
      <c r="H88" s="147" t="s">
        <v>132</v>
      </c>
      <c r="I88" s="147" t="s">
        <v>133</v>
      </c>
      <c r="J88" s="147" t="s">
        <v>134</v>
      </c>
      <c r="K88" s="147" t="s">
        <v>135</v>
      </c>
    </row>
    <row r="89" spans="1:11" ht="14.25" x14ac:dyDescent="0.25">
      <c r="A89" s="4" t="s">
        <v>177</v>
      </c>
      <c r="B89" s="9">
        <v>0.12165450121654502</v>
      </c>
      <c r="C89" s="9">
        <v>0.13279323705530116</v>
      </c>
      <c r="F89" s="4" t="s">
        <v>182</v>
      </c>
      <c r="G89" s="14">
        <v>0.11686746987951807</v>
      </c>
      <c r="H89" s="14">
        <v>0.13169398907103824</v>
      </c>
      <c r="I89" s="14">
        <v>0.12582236842105263</v>
      </c>
      <c r="J89" s="14">
        <v>0.13909774436090225</v>
      </c>
      <c r="K89" s="14">
        <v>0.11984659635666346</v>
      </c>
    </row>
    <row r="90" spans="1:11" ht="14.25" x14ac:dyDescent="0.25">
      <c r="A90" s="13" t="s">
        <v>178</v>
      </c>
      <c r="B90" s="9">
        <v>0.40910670837678142</v>
      </c>
      <c r="C90" s="9">
        <v>0.4149348362099331</v>
      </c>
      <c r="F90" s="13" t="s">
        <v>142</v>
      </c>
      <c r="G90" s="14">
        <v>0.39156626506024095</v>
      </c>
      <c r="H90" s="14">
        <v>0.36120218579234975</v>
      </c>
      <c r="I90" s="14">
        <v>0.37582236842105265</v>
      </c>
      <c r="J90" s="14">
        <v>0.4235588972431078</v>
      </c>
      <c r="K90" s="14">
        <v>0.55033557046979864</v>
      </c>
    </row>
    <row r="91" spans="1:11" ht="14.25" x14ac:dyDescent="0.25">
      <c r="A91" s="5" t="s">
        <v>179</v>
      </c>
      <c r="B91" s="9">
        <v>0.4692387904066736</v>
      </c>
      <c r="C91" s="9">
        <v>0.45227192673476574</v>
      </c>
      <c r="F91" s="5" t="s">
        <v>183</v>
      </c>
      <c r="G91" s="14">
        <v>0.49156626506024098</v>
      </c>
      <c r="H91" s="14">
        <v>0.50710382513661201</v>
      </c>
      <c r="I91" s="14">
        <v>0.49835526315789475</v>
      </c>
      <c r="J91" s="14">
        <v>0.43734335839598998</v>
      </c>
      <c r="K91" s="14">
        <v>0.32981783317353786</v>
      </c>
    </row>
    <row r="92" spans="1:11" ht="14.25" x14ac:dyDescent="0.25">
      <c r="A92" s="142">
        <v>2014</v>
      </c>
      <c r="B92" s="135" t="s">
        <v>129</v>
      </c>
      <c r="C92" s="135" t="s">
        <v>130</v>
      </c>
      <c r="F92" s="135">
        <v>2014</v>
      </c>
      <c r="G92" s="147" t="s">
        <v>136</v>
      </c>
      <c r="H92" s="147" t="s">
        <v>132</v>
      </c>
      <c r="I92" s="147" t="s">
        <v>133</v>
      </c>
      <c r="J92" s="147" t="s">
        <v>134</v>
      </c>
      <c r="K92" s="147" t="s">
        <v>135</v>
      </c>
    </row>
    <row r="93" spans="1:11" ht="14.25" x14ac:dyDescent="0.25">
      <c r="A93" s="4" t="s">
        <v>177</v>
      </c>
      <c r="B93" s="9">
        <v>8.6299892125134836E-2</v>
      </c>
      <c r="C93" s="9">
        <v>7.4152542372881353E-2</v>
      </c>
      <c r="F93" s="4" t="s">
        <v>182</v>
      </c>
      <c r="G93" s="14">
        <v>6.5015479876160992E-2</v>
      </c>
      <c r="H93" s="14">
        <v>8.4437086092715233E-2</v>
      </c>
      <c r="I93" s="14">
        <v>9.5774647887323941E-2</v>
      </c>
      <c r="J93" s="14">
        <v>8.1632653061224497E-2</v>
      </c>
      <c r="K93" s="14">
        <v>6.9767441860465115E-2</v>
      </c>
    </row>
    <row r="94" spans="1:11" ht="14.25" x14ac:dyDescent="0.25">
      <c r="A94" s="13" t="s">
        <v>178</v>
      </c>
      <c r="B94" s="9">
        <v>0.48220064724919093</v>
      </c>
      <c r="C94" s="9">
        <v>0.57203389830508478</v>
      </c>
      <c r="F94" s="13" t="s">
        <v>142</v>
      </c>
      <c r="G94" s="14">
        <v>0.52941176470588236</v>
      </c>
      <c r="H94" s="14">
        <v>0.45529801324503311</v>
      </c>
      <c r="I94" s="14">
        <v>0.50985915492957745</v>
      </c>
      <c r="J94" s="14">
        <v>0.53061224489795922</v>
      </c>
      <c r="K94" s="14">
        <v>0.66860465116279078</v>
      </c>
    </row>
    <row r="95" spans="1:11" ht="14.25" x14ac:dyDescent="0.25">
      <c r="A95" s="5" t="s">
        <v>179</v>
      </c>
      <c r="B95" s="9">
        <v>0.43149946062567424</v>
      </c>
      <c r="C95" s="9">
        <v>0.3538135593220339</v>
      </c>
      <c r="F95" s="5" t="s">
        <v>183</v>
      </c>
      <c r="G95" s="14">
        <v>0.40557275541795668</v>
      </c>
      <c r="H95" s="14">
        <v>0.46026490066225167</v>
      </c>
      <c r="I95" s="14">
        <v>0.39436619718309857</v>
      </c>
      <c r="J95" s="14">
        <v>0.38775510204081631</v>
      </c>
      <c r="K95" s="14">
        <v>0.26162790697674421</v>
      </c>
    </row>
    <row r="96" spans="1:11" ht="14.25" x14ac:dyDescent="0.25">
      <c r="A96" s="142">
        <v>2012</v>
      </c>
      <c r="B96" s="135" t="s">
        <v>129</v>
      </c>
      <c r="C96" s="135" t="s">
        <v>130</v>
      </c>
      <c r="F96" s="135">
        <v>2012</v>
      </c>
      <c r="G96" s="147" t="s">
        <v>136</v>
      </c>
      <c r="H96" s="147" t="s">
        <v>132</v>
      </c>
      <c r="I96" s="147" t="s">
        <v>133</v>
      </c>
      <c r="J96" s="147" t="s">
        <v>134</v>
      </c>
      <c r="K96" s="147" t="s">
        <v>135</v>
      </c>
    </row>
    <row r="97" spans="1:11" ht="14.25" x14ac:dyDescent="0.25">
      <c r="A97" s="4" t="s">
        <v>177</v>
      </c>
      <c r="B97" s="9" t="s">
        <v>60</v>
      </c>
      <c r="C97" s="9" t="s">
        <v>60</v>
      </c>
      <c r="F97" s="4" t="s">
        <v>182</v>
      </c>
      <c r="G97" s="14" t="s">
        <v>60</v>
      </c>
      <c r="H97" s="14" t="s">
        <v>60</v>
      </c>
      <c r="I97" s="14" t="s">
        <v>60</v>
      </c>
      <c r="J97" s="14" t="s">
        <v>60</v>
      </c>
      <c r="K97" s="14" t="s">
        <v>60</v>
      </c>
    </row>
    <row r="98" spans="1:11" ht="14.25" x14ac:dyDescent="0.25">
      <c r="A98" s="13" t="s">
        <v>178</v>
      </c>
      <c r="B98" s="9" t="s">
        <v>60</v>
      </c>
      <c r="C98" s="9" t="s">
        <v>60</v>
      </c>
      <c r="F98" s="13" t="s">
        <v>142</v>
      </c>
      <c r="G98" s="14" t="s">
        <v>60</v>
      </c>
      <c r="H98" s="14" t="s">
        <v>60</v>
      </c>
      <c r="I98" s="14" t="s">
        <v>60</v>
      </c>
      <c r="J98" s="14" t="s">
        <v>60</v>
      </c>
      <c r="K98" s="14" t="s">
        <v>60</v>
      </c>
    </row>
    <row r="99" spans="1:11" ht="14.25" x14ac:dyDescent="0.25">
      <c r="A99" s="5" t="s">
        <v>179</v>
      </c>
      <c r="B99" s="9" t="s">
        <v>60</v>
      </c>
      <c r="C99" s="9" t="s">
        <v>60</v>
      </c>
      <c r="F99" s="5" t="s">
        <v>183</v>
      </c>
      <c r="G99" s="14" t="s">
        <v>60</v>
      </c>
      <c r="H99" s="14" t="s">
        <v>60</v>
      </c>
      <c r="I99" s="14" t="s">
        <v>60</v>
      </c>
      <c r="J99" s="14" t="s">
        <v>60</v>
      </c>
      <c r="K99" s="14" t="s">
        <v>60</v>
      </c>
    </row>
    <row r="100" spans="1:11" ht="14.25" x14ac:dyDescent="0.25">
      <c r="A100" s="142">
        <v>2009</v>
      </c>
      <c r="B100" s="135" t="s">
        <v>129</v>
      </c>
      <c r="C100" s="135" t="s">
        <v>130</v>
      </c>
      <c r="F100" s="135">
        <v>2009</v>
      </c>
      <c r="G100" s="147" t="s">
        <v>136</v>
      </c>
      <c r="H100" s="147" t="s">
        <v>132</v>
      </c>
      <c r="I100" s="147" t="s">
        <v>133</v>
      </c>
      <c r="J100" s="147" t="s">
        <v>134</v>
      </c>
      <c r="K100" s="147" t="s">
        <v>135</v>
      </c>
    </row>
    <row r="101" spans="1:11" ht="14.25" x14ac:dyDescent="0.25">
      <c r="A101" s="4" t="s">
        <v>177</v>
      </c>
      <c r="B101" s="9" t="s">
        <v>60</v>
      </c>
      <c r="C101" s="9" t="s">
        <v>60</v>
      </c>
      <c r="F101" s="4" t="s">
        <v>182</v>
      </c>
      <c r="G101" s="9" t="s">
        <v>60</v>
      </c>
      <c r="H101" s="9" t="s">
        <v>60</v>
      </c>
      <c r="I101" s="9" t="s">
        <v>60</v>
      </c>
      <c r="J101" s="9" t="s">
        <v>60</v>
      </c>
      <c r="K101" s="9" t="s">
        <v>60</v>
      </c>
    </row>
    <row r="102" spans="1:11" ht="14.25" x14ac:dyDescent="0.25">
      <c r="A102" s="13" t="s">
        <v>178</v>
      </c>
      <c r="B102" s="9" t="s">
        <v>60</v>
      </c>
      <c r="C102" s="9" t="s">
        <v>60</v>
      </c>
      <c r="F102" s="13" t="s">
        <v>142</v>
      </c>
      <c r="G102" s="9" t="s">
        <v>60</v>
      </c>
      <c r="H102" s="9" t="s">
        <v>60</v>
      </c>
      <c r="I102" s="9" t="s">
        <v>60</v>
      </c>
      <c r="J102" s="9" t="s">
        <v>60</v>
      </c>
      <c r="K102" s="9" t="s">
        <v>60</v>
      </c>
    </row>
    <row r="103" spans="1:11" ht="14.25" x14ac:dyDescent="0.25">
      <c r="A103" s="5" t="s">
        <v>179</v>
      </c>
      <c r="B103" s="9" t="s">
        <v>60</v>
      </c>
      <c r="C103" s="9" t="s">
        <v>60</v>
      </c>
      <c r="F103" s="5" t="s">
        <v>183</v>
      </c>
      <c r="G103" s="9" t="s">
        <v>60</v>
      </c>
      <c r="H103" s="9" t="s">
        <v>60</v>
      </c>
      <c r="I103" s="9" t="s">
        <v>60</v>
      </c>
      <c r="J103" s="9" t="s">
        <v>60</v>
      </c>
      <c r="K103" s="9" t="s">
        <v>60</v>
      </c>
    </row>
    <row r="104" spans="1:11" ht="14.25" x14ac:dyDescent="0.25">
      <c r="A104" s="142">
        <v>2008</v>
      </c>
      <c r="B104" s="135" t="s">
        <v>129</v>
      </c>
      <c r="C104" s="135" t="s">
        <v>130</v>
      </c>
      <c r="F104" s="135">
        <v>2008</v>
      </c>
      <c r="G104" s="147" t="s">
        <v>136</v>
      </c>
      <c r="H104" s="147" t="s">
        <v>132</v>
      </c>
      <c r="I104" s="147" t="s">
        <v>133</v>
      </c>
      <c r="J104" s="147" t="s">
        <v>134</v>
      </c>
      <c r="K104" s="147" t="s">
        <v>135</v>
      </c>
    </row>
    <row r="105" spans="1:11" ht="14.25" x14ac:dyDescent="0.25">
      <c r="A105" s="4" t="s">
        <v>177</v>
      </c>
      <c r="B105" s="9" t="s">
        <v>60</v>
      </c>
      <c r="C105" s="9" t="s">
        <v>60</v>
      </c>
      <c r="F105" s="4" t="s">
        <v>182</v>
      </c>
      <c r="G105" s="9" t="s">
        <v>60</v>
      </c>
      <c r="H105" s="9" t="s">
        <v>60</v>
      </c>
      <c r="I105" s="9" t="s">
        <v>60</v>
      </c>
      <c r="J105" s="9" t="s">
        <v>60</v>
      </c>
      <c r="K105" s="9" t="s">
        <v>60</v>
      </c>
    </row>
    <row r="106" spans="1:11" ht="14.25" x14ac:dyDescent="0.25">
      <c r="A106" s="13" t="s">
        <v>178</v>
      </c>
      <c r="B106" s="9" t="s">
        <v>60</v>
      </c>
      <c r="C106" s="9" t="s">
        <v>60</v>
      </c>
      <c r="F106" s="13" t="s">
        <v>142</v>
      </c>
      <c r="G106" s="9" t="s">
        <v>60</v>
      </c>
      <c r="H106" s="9" t="s">
        <v>60</v>
      </c>
      <c r="I106" s="9" t="s">
        <v>60</v>
      </c>
      <c r="J106" s="9" t="s">
        <v>60</v>
      </c>
      <c r="K106" s="9" t="s">
        <v>60</v>
      </c>
    </row>
    <row r="107" spans="1:11" ht="14.25" x14ac:dyDescent="0.25">
      <c r="A107" s="5" t="s">
        <v>179</v>
      </c>
      <c r="B107" s="9" t="s">
        <v>60</v>
      </c>
      <c r="C107" s="9" t="s">
        <v>60</v>
      </c>
      <c r="F107" s="5" t="s">
        <v>183</v>
      </c>
      <c r="G107" s="9" t="s">
        <v>60</v>
      </c>
      <c r="H107" s="9" t="s">
        <v>60</v>
      </c>
      <c r="I107" s="9" t="s">
        <v>60</v>
      </c>
      <c r="J107" s="9" t="s">
        <v>60</v>
      </c>
      <c r="K107" s="9" t="s">
        <v>60</v>
      </c>
    </row>
    <row r="108" spans="1:11" ht="15" thickBot="1" x14ac:dyDescent="0.3">
      <c r="A108" s="142">
        <v>2007</v>
      </c>
      <c r="B108" s="135" t="s">
        <v>129</v>
      </c>
      <c r="C108" s="135" t="s">
        <v>130</v>
      </c>
      <c r="F108" s="135">
        <v>2007</v>
      </c>
      <c r="G108" s="147" t="s">
        <v>131</v>
      </c>
      <c r="H108" s="147" t="s">
        <v>132</v>
      </c>
      <c r="I108" s="147" t="s">
        <v>133</v>
      </c>
      <c r="J108" s="147" t="s">
        <v>134</v>
      </c>
      <c r="K108" s="147" t="s">
        <v>135</v>
      </c>
    </row>
    <row r="109" spans="1:11" ht="14.25" x14ac:dyDescent="0.25">
      <c r="A109" s="4" t="s">
        <v>177</v>
      </c>
      <c r="B109" s="9" t="s">
        <v>60</v>
      </c>
      <c r="C109" s="9" t="s">
        <v>60</v>
      </c>
      <c r="F109" s="4" t="s">
        <v>182</v>
      </c>
      <c r="G109" s="9" t="s">
        <v>60</v>
      </c>
      <c r="H109" s="9" t="s">
        <v>60</v>
      </c>
      <c r="I109" s="9" t="s">
        <v>60</v>
      </c>
      <c r="J109" s="9" t="s">
        <v>60</v>
      </c>
      <c r="K109" s="9" t="s">
        <v>60</v>
      </c>
    </row>
    <row r="110" spans="1:11" ht="14.25" x14ac:dyDescent="0.25">
      <c r="A110" s="13" t="s">
        <v>178</v>
      </c>
      <c r="B110" s="9" t="s">
        <v>60</v>
      </c>
      <c r="C110" s="9" t="s">
        <v>60</v>
      </c>
      <c r="F110" s="13" t="s">
        <v>142</v>
      </c>
      <c r="G110" s="9" t="s">
        <v>60</v>
      </c>
      <c r="H110" s="9" t="s">
        <v>60</v>
      </c>
      <c r="I110" s="9" t="s">
        <v>60</v>
      </c>
      <c r="J110" s="9" t="s">
        <v>60</v>
      </c>
      <c r="K110" s="9" t="s">
        <v>60</v>
      </c>
    </row>
    <row r="111" spans="1:11" ht="15" thickBot="1" x14ac:dyDescent="0.3">
      <c r="A111" s="5" t="s">
        <v>179</v>
      </c>
      <c r="B111" s="9" t="s">
        <v>60</v>
      </c>
      <c r="C111" s="9" t="s">
        <v>60</v>
      </c>
      <c r="F111" s="5" t="s">
        <v>183</v>
      </c>
      <c r="G111" s="9" t="s">
        <v>60</v>
      </c>
      <c r="H111" s="9" t="s">
        <v>60</v>
      </c>
      <c r="I111" s="9" t="s">
        <v>60</v>
      </c>
      <c r="J111" s="9" t="s">
        <v>60</v>
      </c>
      <c r="K111" s="9" t="s">
        <v>60</v>
      </c>
    </row>
    <row r="112" spans="1:11" ht="15" thickBot="1" x14ac:dyDescent="0.3">
      <c r="A112" s="144">
        <v>2006</v>
      </c>
      <c r="B112" s="148" t="s">
        <v>129</v>
      </c>
      <c r="C112" s="149" t="s">
        <v>130</v>
      </c>
      <c r="F112" s="144">
        <v>2006</v>
      </c>
      <c r="G112" s="148" t="s">
        <v>131</v>
      </c>
      <c r="H112" s="149" t="s">
        <v>132</v>
      </c>
      <c r="I112" s="148" t="s">
        <v>133</v>
      </c>
      <c r="J112" s="149" t="s">
        <v>134</v>
      </c>
      <c r="K112" s="148" t="s">
        <v>135</v>
      </c>
    </row>
    <row r="113" spans="1:11" ht="14.25" x14ac:dyDescent="0.25">
      <c r="A113" s="4" t="s">
        <v>177</v>
      </c>
      <c r="B113" s="9" t="s">
        <v>60</v>
      </c>
      <c r="C113" s="9" t="s">
        <v>60</v>
      </c>
      <c r="F113" s="4" t="s">
        <v>182</v>
      </c>
      <c r="G113" s="9" t="s">
        <v>60</v>
      </c>
      <c r="H113" s="9" t="s">
        <v>60</v>
      </c>
      <c r="I113" s="9" t="s">
        <v>60</v>
      </c>
      <c r="J113" s="9" t="s">
        <v>60</v>
      </c>
      <c r="K113" s="9" t="s">
        <v>60</v>
      </c>
    </row>
    <row r="114" spans="1:11" ht="14.25" x14ac:dyDescent="0.25">
      <c r="A114" s="13" t="s">
        <v>178</v>
      </c>
      <c r="B114" s="9" t="s">
        <v>60</v>
      </c>
      <c r="C114" s="9" t="s">
        <v>60</v>
      </c>
      <c r="F114" s="13" t="s">
        <v>142</v>
      </c>
      <c r="G114" s="9" t="s">
        <v>60</v>
      </c>
      <c r="H114" s="9" t="s">
        <v>60</v>
      </c>
      <c r="I114" s="9" t="s">
        <v>60</v>
      </c>
      <c r="J114" s="9" t="s">
        <v>60</v>
      </c>
      <c r="K114" s="9" t="s">
        <v>60</v>
      </c>
    </row>
    <row r="115" spans="1:11" ht="14.25" x14ac:dyDescent="0.25">
      <c r="A115" s="5" t="s">
        <v>179</v>
      </c>
      <c r="B115" s="9" t="s">
        <v>60</v>
      </c>
      <c r="C115" s="9" t="s">
        <v>60</v>
      </c>
      <c r="F115" s="5" t="s">
        <v>183</v>
      </c>
      <c r="G115" s="9" t="s">
        <v>60</v>
      </c>
      <c r="H115" s="9" t="s">
        <v>60</v>
      </c>
      <c r="I115" s="9" t="s">
        <v>60</v>
      </c>
      <c r="J115" s="9" t="s">
        <v>60</v>
      </c>
      <c r="K115" s="9" t="s">
        <v>60</v>
      </c>
    </row>
  </sheetData>
  <mergeCells count="2">
    <mergeCell ref="A79:C79"/>
    <mergeCell ref="F79:K79"/>
  </mergeCells>
  <pageMargins left="0.7" right="0.7" top="0.75" bottom="0.75" header="0.3" footer="0.3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FE090B-8696-4D4B-B784-512251AE1756}">
  <sheetPr>
    <tabColor rgb="FF92D050"/>
  </sheetPr>
  <dimension ref="A1:V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2" s="17" customFormat="1" ht="30" customHeight="1" x14ac:dyDescent="0.2">
      <c r="A1" s="24" t="s">
        <v>197</v>
      </c>
      <c r="B1" s="15"/>
      <c r="C1" s="15"/>
      <c r="D1" s="15"/>
      <c r="E1" s="15"/>
      <c r="F1" s="15"/>
      <c r="G1" s="15"/>
      <c r="H1" s="16"/>
      <c r="I1" s="16"/>
      <c r="J1" s="16"/>
    </row>
    <row r="3" spans="1:22" ht="14.25" thickBot="1" x14ac:dyDescent="0.3">
      <c r="A3" s="25" t="s">
        <v>95</v>
      </c>
    </row>
    <row r="4" spans="1:22" ht="48.6" customHeight="1" thickBot="1" x14ac:dyDescent="0.3">
      <c r="A4" s="139" t="s">
        <v>172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2" ht="15" customHeight="1" x14ac:dyDescent="0.25">
      <c r="A5" s="91" t="s">
        <v>173</v>
      </c>
      <c r="B5" s="8">
        <v>0.24196019393215301</v>
      </c>
      <c r="C5" s="8">
        <v>0.18424538326206799</v>
      </c>
      <c r="D5" s="8">
        <v>0.19347282489777701</v>
      </c>
      <c r="E5" s="8">
        <v>0.19827184696622599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22" ht="15" customHeight="1" x14ac:dyDescent="0.25">
      <c r="A6" s="92" t="s">
        <v>174</v>
      </c>
      <c r="B6" s="83">
        <v>0.71713298327967301</v>
      </c>
      <c r="C6" s="83">
        <v>0.76758046520114798</v>
      </c>
      <c r="D6" s="83">
        <v>0.742427446180839</v>
      </c>
      <c r="E6" s="83">
        <v>0.75924310137029904</v>
      </c>
      <c r="F6" s="83" t="s">
        <v>60</v>
      </c>
      <c r="G6" s="83" t="s">
        <v>60</v>
      </c>
      <c r="H6" s="83" t="s">
        <v>60</v>
      </c>
      <c r="I6" s="83" t="s">
        <v>60</v>
      </c>
      <c r="J6" s="83" t="s">
        <v>60</v>
      </c>
    </row>
    <row r="7" spans="1:22" ht="15" customHeight="1" thickBot="1" x14ac:dyDescent="0.3">
      <c r="A7" s="39" t="s">
        <v>42</v>
      </c>
      <c r="B7" s="10">
        <f>100%-SUM(B5:B6)</f>
        <v>4.0906822788173924E-2</v>
      </c>
      <c r="C7" s="10">
        <f t="shared" ref="C7:E7" si="0">100%-SUM(C5:C6)</f>
        <v>4.817415153678406E-2</v>
      </c>
      <c r="D7" s="10">
        <f t="shared" si="0"/>
        <v>6.4099728921384047E-2</v>
      </c>
      <c r="E7" s="10">
        <f t="shared" si="0"/>
        <v>4.2485051663474938E-2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9" spans="1:22" ht="14.25" thickBot="1" x14ac:dyDescent="0.3"/>
    <row r="10" spans="1:22" ht="15" thickBot="1" x14ac:dyDescent="0.3">
      <c r="A10" s="136">
        <v>2019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2" ht="14.25" x14ac:dyDescent="0.25">
      <c r="A11" s="91" t="s">
        <v>173</v>
      </c>
      <c r="B11" s="9">
        <v>0.1925</v>
      </c>
      <c r="C11" s="9">
        <v>0.23</v>
      </c>
      <c r="D11" s="9">
        <v>0.22650602409638554</v>
      </c>
      <c r="E11" s="9">
        <v>0.37905236907730677</v>
      </c>
      <c r="F11" s="9">
        <v>0.35572139303482586</v>
      </c>
      <c r="G11" s="9">
        <v>0.38571428571428579</v>
      </c>
      <c r="H11" s="9">
        <v>0.16949152542372878</v>
      </c>
      <c r="I11" s="9">
        <v>0.55238095238095242</v>
      </c>
      <c r="J11" s="9">
        <v>0.40284360189573465</v>
      </c>
      <c r="K11" s="9">
        <v>9.3896713615023455E-2</v>
      </c>
      <c r="L11" s="9">
        <v>0.25247524752475248</v>
      </c>
      <c r="M11" s="9">
        <v>0.17456359102244393</v>
      </c>
      <c r="N11" s="9">
        <v>0.16458852867830423</v>
      </c>
      <c r="O11" s="9">
        <v>0.17733990147783252</v>
      </c>
      <c r="P11" s="9">
        <v>0.10565110565110565</v>
      </c>
      <c r="Q11" s="9">
        <v>0.25935162094763092</v>
      </c>
      <c r="R11" s="9">
        <v>8.7281795511221963E-2</v>
      </c>
      <c r="S11" s="9">
        <v>0.18095238095238095</v>
      </c>
      <c r="T11" s="9">
        <v>0.13526570048309178</v>
      </c>
      <c r="U11" s="9">
        <v>0.18564356435643564</v>
      </c>
      <c r="V11" s="9">
        <v>0.60250000000000004</v>
      </c>
    </row>
    <row r="12" spans="1:22" ht="14.25" x14ac:dyDescent="0.25">
      <c r="A12" s="92" t="s">
        <v>174</v>
      </c>
      <c r="B12" s="9">
        <v>0.74</v>
      </c>
      <c r="C12" s="9">
        <v>0.76249999999999996</v>
      </c>
      <c r="D12" s="9">
        <v>0.75180722891566265</v>
      </c>
      <c r="E12" s="9">
        <v>0.45885286783042395</v>
      </c>
      <c r="F12" s="9">
        <v>0.61442786069651745</v>
      </c>
      <c r="G12" s="9">
        <v>0.55238095238095242</v>
      </c>
      <c r="H12" s="9">
        <v>0.69733656174334124</v>
      </c>
      <c r="I12" s="9">
        <v>0.44523809523809521</v>
      </c>
      <c r="J12" s="9">
        <v>0.59478672985781988</v>
      </c>
      <c r="K12" s="9">
        <v>0.88028169014084512</v>
      </c>
      <c r="L12" s="9">
        <v>0.71039603960396036</v>
      </c>
      <c r="M12" s="9">
        <v>0.80299251870324184</v>
      </c>
      <c r="N12" s="9">
        <v>0.77556109725685785</v>
      </c>
      <c r="O12" s="9">
        <v>0.75862068965517238</v>
      </c>
      <c r="P12" s="9">
        <v>0.87714987714987713</v>
      </c>
      <c r="Q12" s="9">
        <v>0.72817955112219446</v>
      </c>
      <c r="R12" s="9">
        <v>0.87531172069825436</v>
      </c>
      <c r="S12" s="9">
        <v>0.78095238095238106</v>
      </c>
      <c r="T12" s="9">
        <v>0.84782608695652173</v>
      </c>
      <c r="U12" s="9">
        <v>0.78960396039603964</v>
      </c>
      <c r="V12" s="9">
        <v>0.39500000000000002</v>
      </c>
    </row>
    <row r="13" spans="1:22" ht="15" thickBot="1" x14ac:dyDescent="0.3">
      <c r="A13" s="39" t="s">
        <v>42</v>
      </c>
      <c r="B13" s="9">
        <f>100%-SUM(B11:B12)</f>
        <v>6.7500000000000004E-2</v>
      </c>
      <c r="C13" s="9">
        <f t="shared" ref="C13:V13" si="1">100%-SUM(C11:C12)</f>
        <v>7.5000000000000622E-3</v>
      </c>
      <c r="D13" s="9">
        <f t="shared" si="1"/>
        <v>2.168674698795181E-2</v>
      </c>
      <c r="E13" s="9">
        <f t="shared" si="1"/>
        <v>0.16209476309226933</v>
      </c>
      <c r="F13" s="9">
        <f t="shared" si="1"/>
        <v>2.9850746268656692E-2</v>
      </c>
      <c r="G13" s="9">
        <f t="shared" si="1"/>
        <v>6.1904761904761796E-2</v>
      </c>
      <c r="H13" s="9">
        <f t="shared" si="1"/>
        <v>0.13317191283292995</v>
      </c>
      <c r="I13" s="9">
        <f t="shared" si="1"/>
        <v>2.3809523809523725E-3</v>
      </c>
      <c r="J13" s="9">
        <f t="shared" si="1"/>
        <v>2.3696682464454666E-3</v>
      </c>
      <c r="K13" s="9">
        <f t="shared" si="1"/>
        <v>2.5821596244131384E-2</v>
      </c>
      <c r="L13" s="9">
        <f t="shared" si="1"/>
        <v>3.7128712871287162E-2</v>
      </c>
      <c r="M13" s="9">
        <f t="shared" si="1"/>
        <v>2.244389027431426E-2</v>
      </c>
      <c r="N13" s="9">
        <f t="shared" si="1"/>
        <v>5.9850374064837952E-2</v>
      </c>
      <c r="O13" s="9">
        <f t="shared" si="1"/>
        <v>6.4039408866995107E-2</v>
      </c>
      <c r="P13" s="9">
        <f t="shared" si="1"/>
        <v>1.7199017199017175E-2</v>
      </c>
      <c r="Q13" s="9">
        <f t="shared" si="1"/>
        <v>1.2468827930174564E-2</v>
      </c>
      <c r="R13" s="9">
        <f t="shared" si="1"/>
        <v>3.7406483790523692E-2</v>
      </c>
      <c r="S13" s="9">
        <f t="shared" si="1"/>
        <v>3.809523809523796E-2</v>
      </c>
      <c r="T13" s="9">
        <f t="shared" si="1"/>
        <v>1.6908212560386549E-2</v>
      </c>
      <c r="U13" s="9">
        <f t="shared" si="1"/>
        <v>2.4752475247524774E-2</v>
      </c>
      <c r="V13" s="9">
        <f t="shared" si="1"/>
        <v>2.4999999999999467E-3</v>
      </c>
    </row>
    <row r="14" spans="1:22" ht="15" thickBot="1" x14ac:dyDescent="0.3">
      <c r="A14" s="136">
        <v>2017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2" ht="14.25" x14ac:dyDescent="0.25">
      <c r="A15" s="91" t="s">
        <v>173</v>
      </c>
      <c r="B15" s="9">
        <v>0.36363636363636365</v>
      </c>
      <c r="C15" s="9">
        <v>0.66433566433566438</v>
      </c>
      <c r="D15" s="9">
        <v>0.22377622377622378</v>
      </c>
      <c r="E15" s="9">
        <v>4.8951048951048952E-2</v>
      </c>
      <c r="F15" s="9">
        <v>0.16083916083916083</v>
      </c>
      <c r="G15" s="9">
        <v>0.23776223776223776</v>
      </c>
      <c r="H15" s="9">
        <v>0.21678321678321677</v>
      </c>
      <c r="I15" s="9">
        <v>0.17482517482517484</v>
      </c>
      <c r="J15" s="9">
        <v>0.19580419580419581</v>
      </c>
      <c r="K15" s="9">
        <v>0.21678321678321677</v>
      </c>
      <c r="L15" s="9">
        <v>0.17482517482517484</v>
      </c>
      <c r="M15" s="9">
        <v>4.195804195804196E-2</v>
      </c>
      <c r="N15" s="9">
        <v>0.11188811188811189</v>
      </c>
      <c r="O15" s="9">
        <v>6.2937062937062943E-2</v>
      </c>
      <c r="P15" s="9">
        <v>6.9930069930069935E-2</v>
      </c>
      <c r="Q15" s="9">
        <v>0.31468531468531469</v>
      </c>
      <c r="R15" s="9">
        <v>0.15384615384615385</v>
      </c>
      <c r="S15" s="9">
        <v>0.16783216783216784</v>
      </c>
      <c r="T15" s="9">
        <v>0.13286713286713286</v>
      </c>
      <c r="U15" s="9">
        <v>5.5944055944055944E-2</v>
      </c>
      <c r="V15" s="9">
        <v>0.17482517482517484</v>
      </c>
    </row>
    <row r="16" spans="1:22" ht="14.25" x14ac:dyDescent="0.25">
      <c r="A16" s="92" t="s">
        <v>174</v>
      </c>
      <c r="B16" s="9">
        <v>0.3776223776223776</v>
      </c>
      <c r="C16" s="9">
        <v>0.23076923076923075</v>
      </c>
      <c r="D16" s="9">
        <v>0.76223776223776207</v>
      </c>
      <c r="E16" s="9">
        <v>0.83216783216783208</v>
      </c>
      <c r="F16" s="9">
        <v>0.81118881118881125</v>
      </c>
      <c r="G16" s="9">
        <v>0.72027972027972031</v>
      </c>
      <c r="H16" s="9">
        <v>0.74825174825174823</v>
      </c>
      <c r="I16" s="9">
        <v>0.81118881118881125</v>
      </c>
      <c r="J16" s="9">
        <v>0.75524475524475521</v>
      </c>
      <c r="K16" s="9">
        <v>0.77622377622377625</v>
      </c>
      <c r="L16" s="9">
        <v>0.72727272727272729</v>
      </c>
      <c r="M16" s="9">
        <v>0.95804195804195802</v>
      </c>
      <c r="N16" s="9">
        <v>0.88111888111888126</v>
      </c>
      <c r="O16" s="9">
        <v>0.93706293706293708</v>
      </c>
      <c r="P16" s="9">
        <v>0.90209790209790208</v>
      </c>
      <c r="Q16" s="9">
        <v>0.68531468531468531</v>
      </c>
      <c r="R16" s="9">
        <v>0.76223776223776207</v>
      </c>
      <c r="S16" s="9">
        <v>0.80419580419580416</v>
      </c>
      <c r="T16" s="9">
        <v>0.86713286713286708</v>
      </c>
      <c r="U16" s="9">
        <v>0.90909090909090906</v>
      </c>
      <c r="V16" s="9">
        <v>0.82517482517482521</v>
      </c>
    </row>
    <row r="17" spans="1:22" ht="15" thickBot="1" x14ac:dyDescent="0.3">
      <c r="A17" s="39" t="s">
        <v>42</v>
      </c>
      <c r="B17" s="9">
        <f>100%-SUM(B15:B16)</f>
        <v>0.25874125874125875</v>
      </c>
      <c r="C17" s="9">
        <f t="shared" ref="C17:V17" si="2">100%-SUM(C15:C16)</f>
        <v>0.1048951048951049</v>
      </c>
      <c r="D17" s="9">
        <f t="shared" si="2"/>
        <v>1.3986013986014179E-2</v>
      </c>
      <c r="E17" s="9">
        <f t="shared" si="2"/>
        <v>0.11888111888111896</v>
      </c>
      <c r="F17" s="9">
        <f t="shared" si="2"/>
        <v>2.7972027972027913E-2</v>
      </c>
      <c r="G17" s="9">
        <f t="shared" si="2"/>
        <v>4.195804195804187E-2</v>
      </c>
      <c r="H17" s="9">
        <f t="shared" si="2"/>
        <v>3.4965034965035002E-2</v>
      </c>
      <c r="I17" s="9">
        <f t="shared" si="2"/>
        <v>1.3986013986013957E-2</v>
      </c>
      <c r="J17" s="9">
        <f t="shared" si="2"/>
        <v>4.8951048951048959E-2</v>
      </c>
      <c r="K17" s="9">
        <f t="shared" si="2"/>
        <v>6.9930069930069783E-3</v>
      </c>
      <c r="L17" s="9">
        <f t="shared" si="2"/>
        <v>9.7902097902097918E-2</v>
      </c>
      <c r="M17" s="9">
        <f t="shared" si="2"/>
        <v>0</v>
      </c>
      <c r="N17" s="9">
        <f t="shared" si="2"/>
        <v>6.9930069930068672E-3</v>
      </c>
      <c r="O17" s="9">
        <f t="shared" si="2"/>
        <v>0</v>
      </c>
      <c r="P17" s="9">
        <f t="shared" si="2"/>
        <v>2.7972027972028024E-2</v>
      </c>
      <c r="Q17" s="9">
        <f t="shared" si="2"/>
        <v>0</v>
      </c>
      <c r="R17" s="9">
        <f t="shared" si="2"/>
        <v>8.3916083916084072E-2</v>
      </c>
      <c r="S17" s="9">
        <f t="shared" si="2"/>
        <v>2.7972027972028024E-2</v>
      </c>
      <c r="T17" s="9">
        <f t="shared" si="2"/>
        <v>0</v>
      </c>
      <c r="U17" s="9">
        <f t="shared" si="2"/>
        <v>3.4965034965035002E-2</v>
      </c>
      <c r="V17" s="9">
        <f t="shared" si="2"/>
        <v>0</v>
      </c>
    </row>
    <row r="18" spans="1:22" ht="15" thickBot="1" x14ac:dyDescent="0.3">
      <c r="A18" s="136">
        <v>2016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91" t="s">
        <v>173</v>
      </c>
      <c r="B19" s="9">
        <v>0.17794486215538846</v>
      </c>
      <c r="C19" s="9">
        <v>0.10526315789473684</v>
      </c>
      <c r="D19" s="9">
        <v>0.18295739348370926</v>
      </c>
      <c r="E19" s="9">
        <v>0.2882205513784461</v>
      </c>
      <c r="F19" s="9">
        <v>0.16028708133971292</v>
      </c>
      <c r="G19" s="9">
        <v>0.14285714285714285</v>
      </c>
      <c r="H19" s="9">
        <v>0.20551378446115287</v>
      </c>
      <c r="I19" s="9">
        <v>0.30143540669856461</v>
      </c>
      <c r="J19" s="9">
        <v>0.24285714285714285</v>
      </c>
      <c r="K19" s="9">
        <v>4.5454545454545456E-2</v>
      </c>
      <c r="L19" s="9">
        <v>0.16247139588100687</v>
      </c>
      <c r="M19" s="9">
        <v>0.10025062656641603</v>
      </c>
      <c r="N19" s="9">
        <v>0.30861244019138756</v>
      </c>
      <c r="O19" s="9">
        <v>0.16791979949874686</v>
      </c>
      <c r="P19" s="9">
        <v>0.11749999999999999</v>
      </c>
      <c r="Q19" s="9">
        <v>0.29832935560859186</v>
      </c>
      <c r="R19" s="9">
        <v>0.33665835411471323</v>
      </c>
      <c r="S19" s="9">
        <v>0.15789473684210525</v>
      </c>
      <c r="T19" s="9">
        <v>0.16040100250626566</v>
      </c>
      <c r="U19" s="9">
        <v>0.11027568922305765</v>
      </c>
      <c r="V19" s="9">
        <v>4.0100250626566414E-2</v>
      </c>
    </row>
    <row r="20" spans="1:22" ht="14.25" x14ac:dyDescent="0.25">
      <c r="A20" s="92" t="s">
        <v>174</v>
      </c>
      <c r="B20" s="9">
        <v>0.74937343358395991</v>
      </c>
      <c r="C20" s="9">
        <v>0.87468671679197996</v>
      </c>
      <c r="D20" s="9">
        <v>0.77192982456140347</v>
      </c>
      <c r="E20" s="9">
        <v>0.66165413533834583</v>
      </c>
      <c r="F20" s="9">
        <v>0.80382775119617222</v>
      </c>
      <c r="G20" s="9">
        <v>0.85463659147869675</v>
      </c>
      <c r="H20" s="9">
        <v>0.71679197994987465</v>
      </c>
      <c r="I20" s="9">
        <v>0.62440191387559807</v>
      </c>
      <c r="J20" s="9">
        <v>0.59047619047619049</v>
      </c>
      <c r="K20" s="9">
        <v>0.85167464114832536</v>
      </c>
      <c r="L20" s="9">
        <v>0.68421052631578949</v>
      </c>
      <c r="M20" s="9">
        <v>0.88220551378446121</v>
      </c>
      <c r="N20" s="9">
        <v>0.65311004784689008</v>
      </c>
      <c r="O20" s="9">
        <v>0.78195488721804507</v>
      </c>
      <c r="P20" s="9">
        <v>0.73250000000000004</v>
      </c>
      <c r="Q20" s="9">
        <v>0.68496420047732698</v>
      </c>
      <c r="R20" s="9">
        <v>0.63591022443890277</v>
      </c>
      <c r="S20" s="9">
        <v>0.82706766917293217</v>
      </c>
      <c r="T20" s="9">
        <v>0.76942355889724312</v>
      </c>
      <c r="U20" s="9">
        <v>0.86466165413533824</v>
      </c>
      <c r="V20" s="9">
        <v>0.94235588972431072</v>
      </c>
    </row>
    <row r="21" spans="1:22" ht="15" thickBot="1" x14ac:dyDescent="0.3">
      <c r="A21" s="39" t="s">
        <v>42</v>
      </c>
      <c r="B21" s="9">
        <f>100%-SUM(B19:B20)</f>
        <v>7.268170426065157E-2</v>
      </c>
      <c r="C21" s="9">
        <f t="shared" ref="C21:V21" si="3">100%-SUM(C19:C20)</f>
        <v>2.0050125313283207E-2</v>
      </c>
      <c r="D21" s="9">
        <f t="shared" si="3"/>
        <v>4.5112781954887327E-2</v>
      </c>
      <c r="E21" s="9">
        <f t="shared" si="3"/>
        <v>5.0125313283208017E-2</v>
      </c>
      <c r="F21" s="9">
        <f t="shared" si="3"/>
        <v>3.5885167464114853E-2</v>
      </c>
      <c r="G21" s="9">
        <f t="shared" si="3"/>
        <v>2.5062656641603454E-3</v>
      </c>
      <c r="H21" s="9">
        <f t="shared" si="3"/>
        <v>7.7694235588972482E-2</v>
      </c>
      <c r="I21" s="9">
        <f t="shared" si="3"/>
        <v>7.4162679425837319E-2</v>
      </c>
      <c r="J21" s="9">
        <f t="shared" si="3"/>
        <v>0.16666666666666663</v>
      </c>
      <c r="K21" s="9">
        <f t="shared" si="3"/>
        <v>0.10287081339712922</v>
      </c>
      <c r="L21" s="9">
        <f t="shared" si="3"/>
        <v>0.15331807780320361</v>
      </c>
      <c r="M21" s="9">
        <f t="shared" si="3"/>
        <v>1.7543859649122751E-2</v>
      </c>
      <c r="N21" s="9">
        <f t="shared" si="3"/>
        <v>3.8277511961722355E-2</v>
      </c>
      <c r="O21" s="9">
        <f t="shared" si="3"/>
        <v>5.0125313283208017E-2</v>
      </c>
      <c r="P21" s="9">
        <f t="shared" si="3"/>
        <v>0.14999999999999991</v>
      </c>
      <c r="Q21" s="9">
        <f t="shared" si="3"/>
        <v>1.6706443914081159E-2</v>
      </c>
      <c r="R21" s="9">
        <f t="shared" si="3"/>
        <v>2.7431421446383997E-2</v>
      </c>
      <c r="S21" s="9">
        <f t="shared" si="3"/>
        <v>1.5037593984962516E-2</v>
      </c>
      <c r="T21" s="9">
        <f t="shared" si="3"/>
        <v>7.0175438596491224E-2</v>
      </c>
      <c r="U21" s="9">
        <f t="shared" si="3"/>
        <v>2.506265664160412E-2</v>
      </c>
      <c r="V21" s="9">
        <f t="shared" si="3"/>
        <v>1.7543859649122862E-2</v>
      </c>
    </row>
    <row r="22" spans="1:22" ht="15" thickBot="1" x14ac:dyDescent="0.3">
      <c r="A22" s="136">
        <v>2014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91" t="s">
        <v>173</v>
      </c>
      <c r="B23" s="9">
        <v>0.25833333333333336</v>
      </c>
      <c r="C23" s="9">
        <v>0.29166666666666669</v>
      </c>
      <c r="D23" s="9">
        <v>6.6666666666666666E-2</v>
      </c>
      <c r="E23" s="9">
        <v>0.14166666666666666</v>
      </c>
      <c r="F23" s="9">
        <v>0.28333333333333333</v>
      </c>
      <c r="G23" s="9">
        <v>0.13333333333333333</v>
      </c>
      <c r="H23" s="9">
        <v>0.15</v>
      </c>
      <c r="I23" s="9">
        <v>0.2</v>
      </c>
      <c r="J23" s="9">
        <v>0.16666666666666663</v>
      </c>
      <c r="K23" s="9">
        <v>0.23333333333333331</v>
      </c>
      <c r="L23" s="9">
        <v>0.20833333333333337</v>
      </c>
      <c r="M23" s="9">
        <v>0.13333333333333333</v>
      </c>
      <c r="N23" s="9">
        <v>0.26666666666666666</v>
      </c>
      <c r="O23" s="9">
        <v>0.05</v>
      </c>
      <c r="P23" s="9">
        <v>4.1666666666666657E-2</v>
      </c>
      <c r="Q23" s="9">
        <v>0.33333333333333326</v>
      </c>
      <c r="R23" s="9">
        <v>0.3</v>
      </c>
      <c r="S23" s="9">
        <v>0.16666666666666663</v>
      </c>
      <c r="T23" s="9">
        <v>0.23333333333333331</v>
      </c>
      <c r="U23" s="9">
        <v>0.28333333333333333</v>
      </c>
      <c r="V23" s="9">
        <v>0.21666666666666667</v>
      </c>
    </row>
    <row r="24" spans="1:22" ht="14.25" x14ac:dyDescent="0.25">
      <c r="A24" s="92" t="s">
        <v>174</v>
      </c>
      <c r="B24" s="9">
        <v>0.7</v>
      </c>
      <c r="C24" s="9">
        <v>0.7</v>
      </c>
      <c r="D24" s="9">
        <v>0.89166666666666672</v>
      </c>
      <c r="E24" s="9">
        <v>0.77500000000000002</v>
      </c>
      <c r="F24" s="9">
        <v>0.70833333333333348</v>
      </c>
      <c r="G24" s="9">
        <v>0.84166666666666667</v>
      </c>
      <c r="H24" s="9">
        <v>0.82499999999999996</v>
      </c>
      <c r="I24" s="9">
        <v>0.7583333333333333</v>
      </c>
      <c r="J24" s="9">
        <v>0.81666666666666676</v>
      </c>
      <c r="K24" s="9">
        <v>0.70833333333333348</v>
      </c>
      <c r="L24" s="9">
        <v>0.73333333333333328</v>
      </c>
      <c r="M24" s="9">
        <v>0.81666666666666676</v>
      </c>
      <c r="N24" s="9">
        <v>0.6</v>
      </c>
      <c r="O24" s="9">
        <v>0.875</v>
      </c>
      <c r="P24" s="9">
        <v>0.91666666666666652</v>
      </c>
      <c r="Q24" s="9">
        <v>0.65833333333333333</v>
      </c>
      <c r="R24" s="9">
        <v>0.7</v>
      </c>
      <c r="S24" s="9">
        <v>0.78333333333333333</v>
      </c>
      <c r="T24" s="9">
        <v>0.7416666666666667</v>
      </c>
      <c r="U24" s="9">
        <v>0.7</v>
      </c>
      <c r="V24" s="9">
        <v>0.76666666666666672</v>
      </c>
    </row>
    <row r="25" spans="1:22" ht="15" thickBot="1" x14ac:dyDescent="0.3">
      <c r="A25" s="39" t="s">
        <v>42</v>
      </c>
      <c r="B25" s="9">
        <f>100%-SUM(B23:B24)</f>
        <v>4.1666666666666741E-2</v>
      </c>
      <c r="C25" s="9">
        <f t="shared" ref="C25:V25" si="4">100%-SUM(C23:C24)</f>
        <v>8.3333333333333037E-3</v>
      </c>
      <c r="D25" s="9">
        <f t="shared" si="4"/>
        <v>4.166666666666663E-2</v>
      </c>
      <c r="E25" s="9">
        <f t="shared" si="4"/>
        <v>8.3333333333333259E-2</v>
      </c>
      <c r="F25" s="9">
        <f t="shared" si="4"/>
        <v>8.3333333333331927E-3</v>
      </c>
      <c r="G25" s="9">
        <f t="shared" si="4"/>
        <v>2.5000000000000022E-2</v>
      </c>
      <c r="H25" s="9">
        <f t="shared" si="4"/>
        <v>2.5000000000000022E-2</v>
      </c>
      <c r="I25" s="9">
        <f t="shared" si="4"/>
        <v>4.1666666666666741E-2</v>
      </c>
      <c r="J25" s="9">
        <f t="shared" si="4"/>
        <v>1.6666666666666607E-2</v>
      </c>
      <c r="K25" s="9">
        <f t="shared" si="4"/>
        <v>5.8333333333333237E-2</v>
      </c>
      <c r="L25" s="9">
        <f t="shared" si="4"/>
        <v>5.8333333333333348E-2</v>
      </c>
      <c r="M25" s="9">
        <f t="shared" si="4"/>
        <v>4.9999999999999933E-2</v>
      </c>
      <c r="N25" s="9">
        <f t="shared" si="4"/>
        <v>0.1333333333333333</v>
      </c>
      <c r="O25" s="9">
        <f t="shared" si="4"/>
        <v>7.4999999999999956E-2</v>
      </c>
      <c r="P25" s="9">
        <f t="shared" si="4"/>
        <v>4.1666666666666852E-2</v>
      </c>
      <c r="Q25" s="9">
        <f t="shared" si="4"/>
        <v>8.3333333333334147E-3</v>
      </c>
      <c r="R25" s="9">
        <f t="shared" si="4"/>
        <v>0</v>
      </c>
      <c r="S25" s="9">
        <f t="shared" si="4"/>
        <v>5.0000000000000044E-2</v>
      </c>
      <c r="T25" s="9">
        <f t="shared" si="4"/>
        <v>2.5000000000000022E-2</v>
      </c>
      <c r="U25" s="9">
        <f t="shared" si="4"/>
        <v>1.6666666666666718E-2</v>
      </c>
      <c r="V25" s="9">
        <f t="shared" si="4"/>
        <v>1.6666666666666607E-2</v>
      </c>
    </row>
    <row r="26" spans="1:22" ht="15" thickBot="1" x14ac:dyDescent="0.3">
      <c r="A26" s="136">
        <v>2012</v>
      </c>
      <c r="B26" s="135" t="s">
        <v>110</v>
      </c>
      <c r="C26" s="135" t="s">
        <v>111</v>
      </c>
      <c r="D26" s="135" t="s">
        <v>112</v>
      </c>
      <c r="E26" s="135" t="s">
        <v>113</v>
      </c>
      <c r="F26" s="135" t="s">
        <v>114</v>
      </c>
      <c r="G26" s="135" t="s">
        <v>145</v>
      </c>
      <c r="H26" s="135" t="s">
        <v>115</v>
      </c>
      <c r="I26" s="135" t="s">
        <v>116</v>
      </c>
      <c r="J26" s="135" t="s">
        <v>117</v>
      </c>
      <c r="K26" s="135" t="s">
        <v>118</v>
      </c>
      <c r="L26" s="135" t="s">
        <v>119</v>
      </c>
      <c r="M26" s="135" t="s">
        <v>120</v>
      </c>
      <c r="N26" s="135" t="s">
        <v>121</v>
      </c>
      <c r="O26" s="135" t="s">
        <v>122</v>
      </c>
      <c r="P26" s="135" t="s">
        <v>123</v>
      </c>
      <c r="Q26" s="135" t="s">
        <v>124</v>
      </c>
      <c r="R26" s="135" t="s">
        <v>125</v>
      </c>
      <c r="S26" s="135" t="s">
        <v>126</v>
      </c>
      <c r="T26" s="135" t="s">
        <v>149</v>
      </c>
      <c r="U26" s="135" t="s">
        <v>127</v>
      </c>
      <c r="V26" s="135" t="s">
        <v>128</v>
      </c>
    </row>
    <row r="27" spans="1:22" ht="14.25" x14ac:dyDescent="0.25">
      <c r="A27" s="91" t="s">
        <v>173</v>
      </c>
      <c r="B27" s="9" t="s">
        <v>60</v>
      </c>
      <c r="C27" s="9" t="s">
        <v>60</v>
      </c>
      <c r="D27" s="9" t="s">
        <v>60</v>
      </c>
      <c r="E27" s="9" t="s">
        <v>60</v>
      </c>
      <c r="F27" s="9" t="s">
        <v>60</v>
      </c>
      <c r="G27" s="9" t="s">
        <v>60</v>
      </c>
      <c r="H27" s="9" t="s">
        <v>60</v>
      </c>
      <c r="I27" s="9" t="s">
        <v>60</v>
      </c>
      <c r="J27" s="9" t="s">
        <v>60</v>
      </c>
      <c r="K27" s="9" t="s">
        <v>60</v>
      </c>
      <c r="L27" s="9" t="s">
        <v>60</v>
      </c>
      <c r="M27" s="9" t="s">
        <v>60</v>
      </c>
      <c r="N27" s="9" t="s">
        <v>60</v>
      </c>
      <c r="O27" s="9" t="s">
        <v>60</v>
      </c>
      <c r="P27" s="9" t="s">
        <v>60</v>
      </c>
      <c r="Q27" s="9" t="s">
        <v>60</v>
      </c>
      <c r="R27" s="9" t="s">
        <v>60</v>
      </c>
      <c r="S27" s="9" t="s">
        <v>60</v>
      </c>
      <c r="T27" s="9" t="s">
        <v>60</v>
      </c>
      <c r="U27" s="9" t="s">
        <v>60</v>
      </c>
      <c r="V27" s="9" t="s">
        <v>60</v>
      </c>
    </row>
    <row r="28" spans="1:22" ht="14.25" x14ac:dyDescent="0.25">
      <c r="A28" s="92" t="s">
        <v>174</v>
      </c>
      <c r="B28" s="9" t="s">
        <v>60</v>
      </c>
      <c r="C28" s="9" t="s">
        <v>60</v>
      </c>
      <c r="D28" s="9" t="s">
        <v>60</v>
      </c>
      <c r="E28" s="9" t="s">
        <v>60</v>
      </c>
      <c r="F28" s="9" t="s">
        <v>60</v>
      </c>
      <c r="G28" s="9" t="s">
        <v>60</v>
      </c>
      <c r="H28" s="9" t="s">
        <v>60</v>
      </c>
      <c r="I28" s="9" t="s">
        <v>60</v>
      </c>
      <c r="J28" s="9" t="s">
        <v>60</v>
      </c>
      <c r="K28" s="9" t="s">
        <v>60</v>
      </c>
      <c r="L28" s="9" t="s">
        <v>60</v>
      </c>
      <c r="M28" s="9" t="s">
        <v>60</v>
      </c>
      <c r="N28" s="9" t="s">
        <v>60</v>
      </c>
      <c r="O28" s="9" t="s">
        <v>60</v>
      </c>
      <c r="P28" s="9" t="s">
        <v>60</v>
      </c>
      <c r="Q28" s="9" t="s">
        <v>60</v>
      </c>
      <c r="R28" s="9" t="s">
        <v>60</v>
      </c>
      <c r="S28" s="9" t="s">
        <v>60</v>
      </c>
      <c r="T28" s="9" t="s">
        <v>60</v>
      </c>
      <c r="U28" s="9" t="s">
        <v>60</v>
      </c>
      <c r="V28" s="9" t="s">
        <v>60</v>
      </c>
    </row>
    <row r="29" spans="1:22" ht="15" thickBot="1" x14ac:dyDescent="0.3">
      <c r="A29" s="39" t="s">
        <v>42</v>
      </c>
      <c r="B29" s="9" t="s">
        <v>60</v>
      </c>
      <c r="C29" s="9" t="s">
        <v>60</v>
      </c>
      <c r="D29" s="9" t="s">
        <v>60</v>
      </c>
      <c r="E29" s="9" t="s">
        <v>60</v>
      </c>
      <c r="F29" s="9" t="s">
        <v>60</v>
      </c>
      <c r="G29" s="9" t="s">
        <v>60</v>
      </c>
      <c r="H29" s="9" t="s">
        <v>60</v>
      </c>
      <c r="I29" s="9" t="s">
        <v>60</v>
      </c>
      <c r="J29" s="9" t="s">
        <v>60</v>
      </c>
      <c r="K29" s="9" t="s">
        <v>60</v>
      </c>
      <c r="L29" s="9" t="s">
        <v>60</v>
      </c>
      <c r="M29" s="9" t="s">
        <v>60</v>
      </c>
      <c r="N29" s="9" t="s">
        <v>60</v>
      </c>
      <c r="O29" s="9" t="s">
        <v>60</v>
      </c>
      <c r="P29" s="9" t="s">
        <v>60</v>
      </c>
      <c r="Q29" s="9" t="s">
        <v>60</v>
      </c>
      <c r="R29" s="9" t="s">
        <v>60</v>
      </c>
      <c r="S29" s="9" t="s">
        <v>60</v>
      </c>
      <c r="T29" s="9" t="s">
        <v>60</v>
      </c>
      <c r="U29" s="9" t="s">
        <v>60</v>
      </c>
      <c r="V29" s="9" t="s">
        <v>60</v>
      </c>
    </row>
    <row r="30" spans="1:22" ht="15" thickBot="1" x14ac:dyDescent="0.3">
      <c r="A30" s="134">
        <v>2009</v>
      </c>
      <c r="B30" s="135" t="s">
        <v>110</v>
      </c>
      <c r="C30" s="135" t="s">
        <v>111</v>
      </c>
      <c r="D30" s="135" t="s">
        <v>112</v>
      </c>
      <c r="E30" s="135" t="s">
        <v>113</v>
      </c>
      <c r="F30" s="135" t="s">
        <v>114</v>
      </c>
      <c r="G30" s="135" t="s">
        <v>145</v>
      </c>
      <c r="H30" s="135" t="s">
        <v>115</v>
      </c>
      <c r="I30" s="135" t="s">
        <v>116</v>
      </c>
      <c r="J30" s="135" t="s">
        <v>117</v>
      </c>
      <c r="K30" s="135" t="s">
        <v>118</v>
      </c>
      <c r="L30" s="135" t="s">
        <v>119</v>
      </c>
      <c r="M30" s="135" t="s">
        <v>120</v>
      </c>
      <c r="N30" s="135" t="s">
        <v>121</v>
      </c>
      <c r="O30" s="135" t="s">
        <v>122</v>
      </c>
      <c r="P30" s="135" t="s">
        <v>123</v>
      </c>
      <c r="Q30" s="135" t="s">
        <v>124</v>
      </c>
      <c r="R30" s="135" t="s">
        <v>125</v>
      </c>
      <c r="S30" s="135" t="s">
        <v>126</v>
      </c>
      <c r="T30" s="135" t="s">
        <v>149</v>
      </c>
      <c r="U30" s="135" t="s">
        <v>127</v>
      </c>
      <c r="V30" s="135" t="s">
        <v>128</v>
      </c>
    </row>
    <row r="31" spans="1:22" ht="14.25" x14ac:dyDescent="0.25">
      <c r="A31" s="91" t="s">
        <v>173</v>
      </c>
      <c r="B31" s="9" t="s">
        <v>60</v>
      </c>
      <c r="C31" s="9" t="s">
        <v>60</v>
      </c>
      <c r="D31" s="9" t="s">
        <v>60</v>
      </c>
      <c r="E31" s="9" t="s">
        <v>60</v>
      </c>
      <c r="F31" s="9" t="s">
        <v>60</v>
      </c>
      <c r="G31" s="9" t="s">
        <v>60</v>
      </c>
      <c r="H31" s="9" t="s">
        <v>60</v>
      </c>
      <c r="I31" s="9" t="s">
        <v>60</v>
      </c>
      <c r="J31" s="9" t="s">
        <v>60</v>
      </c>
      <c r="K31" s="9" t="s">
        <v>60</v>
      </c>
      <c r="L31" s="9" t="s">
        <v>60</v>
      </c>
      <c r="M31" s="9" t="s">
        <v>60</v>
      </c>
      <c r="N31" s="9" t="s">
        <v>60</v>
      </c>
      <c r="O31" s="9" t="s">
        <v>60</v>
      </c>
      <c r="P31" s="9" t="s">
        <v>60</v>
      </c>
      <c r="Q31" s="9" t="s">
        <v>60</v>
      </c>
      <c r="R31" s="9" t="s">
        <v>60</v>
      </c>
      <c r="S31" s="9" t="s">
        <v>60</v>
      </c>
      <c r="T31" s="9" t="s">
        <v>60</v>
      </c>
      <c r="U31" s="9" t="s">
        <v>60</v>
      </c>
      <c r="V31" s="9" t="s">
        <v>60</v>
      </c>
    </row>
    <row r="32" spans="1:22" ht="14.25" x14ac:dyDescent="0.25">
      <c r="A32" s="92" t="s">
        <v>174</v>
      </c>
      <c r="B32" s="9" t="s">
        <v>60</v>
      </c>
      <c r="C32" s="9" t="s">
        <v>60</v>
      </c>
      <c r="D32" s="9" t="s">
        <v>60</v>
      </c>
      <c r="E32" s="9" t="s">
        <v>60</v>
      </c>
      <c r="F32" s="9" t="s">
        <v>60</v>
      </c>
      <c r="G32" s="9" t="s">
        <v>60</v>
      </c>
      <c r="H32" s="9" t="s">
        <v>60</v>
      </c>
      <c r="I32" s="9" t="s">
        <v>60</v>
      </c>
      <c r="J32" s="9" t="s">
        <v>60</v>
      </c>
      <c r="K32" s="9" t="s">
        <v>60</v>
      </c>
      <c r="L32" s="9" t="s">
        <v>60</v>
      </c>
      <c r="M32" s="9" t="s">
        <v>60</v>
      </c>
      <c r="N32" s="9" t="s">
        <v>60</v>
      </c>
      <c r="O32" s="9" t="s">
        <v>60</v>
      </c>
      <c r="P32" s="9" t="s">
        <v>60</v>
      </c>
      <c r="Q32" s="9" t="s">
        <v>60</v>
      </c>
      <c r="R32" s="9" t="s">
        <v>60</v>
      </c>
      <c r="S32" s="9" t="s">
        <v>60</v>
      </c>
      <c r="T32" s="9" t="s">
        <v>60</v>
      </c>
      <c r="U32" s="9" t="s">
        <v>60</v>
      </c>
      <c r="V32" s="9" t="s">
        <v>60</v>
      </c>
    </row>
    <row r="33" spans="1:22" ht="15" thickBot="1" x14ac:dyDescent="0.3">
      <c r="A33" s="39" t="s">
        <v>42</v>
      </c>
      <c r="B33" s="9" t="s">
        <v>60</v>
      </c>
      <c r="C33" s="9" t="s">
        <v>60</v>
      </c>
      <c r="D33" s="9" t="s">
        <v>60</v>
      </c>
      <c r="E33" s="9" t="s">
        <v>60</v>
      </c>
      <c r="F33" s="9" t="s">
        <v>60</v>
      </c>
      <c r="G33" s="9" t="s">
        <v>60</v>
      </c>
      <c r="H33" s="9" t="s">
        <v>60</v>
      </c>
      <c r="I33" s="9" t="s">
        <v>60</v>
      </c>
      <c r="J33" s="9" t="s">
        <v>60</v>
      </c>
      <c r="K33" s="9" t="s">
        <v>60</v>
      </c>
      <c r="L33" s="9" t="s">
        <v>60</v>
      </c>
      <c r="M33" s="9" t="s">
        <v>60</v>
      </c>
      <c r="N33" s="9" t="s">
        <v>60</v>
      </c>
      <c r="O33" s="9" t="s">
        <v>60</v>
      </c>
      <c r="P33" s="9" t="s">
        <v>60</v>
      </c>
      <c r="Q33" s="9" t="s">
        <v>60</v>
      </c>
      <c r="R33" s="9" t="s">
        <v>60</v>
      </c>
      <c r="S33" s="9" t="s">
        <v>60</v>
      </c>
      <c r="T33" s="9" t="s">
        <v>60</v>
      </c>
      <c r="U33" s="9" t="s">
        <v>60</v>
      </c>
      <c r="V33" s="9" t="s">
        <v>60</v>
      </c>
    </row>
    <row r="34" spans="1:22" ht="15" thickBot="1" x14ac:dyDescent="0.3">
      <c r="A34" s="136">
        <v>2008</v>
      </c>
      <c r="B34" s="135" t="s">
        <v>110</v>
      </c>
      <c r="C34" s="135" t="s">
        <v>111</v>
      </c>
      <c r="D34" s="135" t="s">
        <v>112</v>
      </c>
      <c r="E34" s="135" t="s">
        <v>113</v>
      </c>
      <c r="F34" s="135" t="s">
        <v>114</v>
      </c>
      <c r="G34" s="135" t="s">
        <v>145</v>
      </c>
      <c r="H34" s="135" t="s">
        <v>115</v>
      </c>
      <c r="I34" s="135" t="s">
        <v>116</v>
      </c>
      <c r="J34" s="135" t="s">
        <v>117</v>
      </c>
      <c r="K34" s="135" t="s">
        <v>118</v>
      </c>
      <c r="L34" s="135" t="s">
        <v>119</v>
      </c>
      <c r="M34" s="135" t="s">
        <v>120</v>
      </c>
      <c r="N34" s="135" t="s">
        <v>121</v>
      </c>
      <c r="O34" s="135" t="s">
        <v>122</v>
      </c>
      <c r="P34" s="135" t="s">
        <v>123</v>
      </c>
      <c r="Q34" s="135" t="s">
        <v>124</v>
      </c>
      <c r="R34" s="135" t="s">
        <v>125</v>
      </c>
      <c r="S34" s="135" t="s">
        <v>126</v>
      </c>
      <c r="T34" s="135" t="s">
        <v>149</v>
      </c>
      <c r="U34" s="135" t="s">
        <v>127</v>
      </c>
      <c r="V34" s="135" t="s">
        <v>128</v>
      </c>
    </row>
    <row r="35" spans="1:22" ht="14.25" x14ac:dyDescent="0.25">
      <c r="A35" s="91" t="s">
        <v>173</v>
      </c>
      <c r="B35" s="9" t="s">
        <v>60</v>
      </c>
      <c r="C35" s="9" t="s">
        <v>60</v>
      </c>
      <c r="D35" s="9" t="s">
        <v>60</v>
      </c>
      <c r="E35" s="9" t="s">
        <v>60</v>
      </c>
      <c r="F35" s="9" t="s">
        <v>60</v>
      </c>
      <c r="G35" s="9" t="s">
        <v>60</v>
      </c>
      <c r="H35" s="9" t="s">
        <v>60</v>
      </c>
      <c r="I35" s="9" t="s">
        <v>60</v>
      </c>
      <c r="J35" s="9" t="s">
        <v>60</v>
      </c>
      <c r="K35" s="9" t="s">
        <v>60</v>
      </c>
      <c r="L35" s="9" t="s">
        <v>60</v>
      </c>
      <c r="M35" s="9" t="s">
        <v>60</v>
      </c>
      <c r="N35" s="9" t="s">
        <v>60</v>
      </c>
      <c r="O35" s="9" t="s">
        <v>60</v>
      </c>
      <c r="P35" s="9" t="s">
        <v>60</v>
      </c>
      <c r="Q35" s="9" t="s">
        <v>60</v>
      </c>
      <c r="R35" s="9" t="s">
        <v>60</v>
      </c>
      <c r="S35" s="9" t="s">
        <v>60</v>
      </c>
      <c r="T35" s="9" t="s">
        <v>60</v>
      </c>
      <c r="U35" s="9" t="s">
        <v>60</v>
      </c>
      <c r="V35" s="9" t="s">
        <v>60</v>
      </c>
    </row>
    <row r="36" spans="1:22" ht="14.25" x14ac:dyDescent="0.25">
      <c r="A36" s="92" t="s">
        <v>174</v>
      </c>
      <c r="B36" s="9" t="s">
        <v>60</v>
      </c>
      <c r="C36" s="9" t="s">
        <v>60</v>
      </c>
      <c r="D36" s="9" t="s">
        <v>60</v>
      </c>
      <c r="E36" s="9" t="s">
        <v>60</v>
      </c>
      <c r="F36" s="9" t="s">
        <v>60</v>
      </c>
      <c r="G36" s="9" t="s">
        <v>60</v>
      </c>
      <c r="H36" s="9" t="s">
        <v>60</v>
      </c>
      <c r="I36" s="9" t="s">
        <v>60</v>
      </c>
      <c r="J36" s="9" t="s">
        <v>60</v>
      </c>
      <c r="K36" s="9" t="s">
        <v>60</v>
      </c>
      <c r="L36" s="9" t="s">
        <v>60</v>
      </c>
      <c r="M36" s="9" t="s">
        <v>60</v>
      </c>
      <c r="N36" s="9" t="s">
        <v>60</v>
      </c>
      <c r="O36" s="9" t="s">
        <v>60</v>
      </c>
      <c r="P36" s="9" t="s">
        <v>60</v>
      </c>
      <c r="Q36" s="9" t="s">
        <v>60</v>
      </c>
      <c r="R36" s="9" t="s">
        <v>60</v>
      </c>
      <c r="S36" s="9" t="s">
        <v>60</v>
      </c>
      <c r="T36" s="9" t="s">
        <v>60</v>
      </c>
      <c r="U36" s="9" t="s">
        <v>60</v>
      </c>
      <c r="V36" s="9" t="s">
        <v>60</v>
      </c>
    </row>
    <row r="37" spans="1:22" ht="15" thickBot="1" x14ac:dyDescent="0.3">
      <c r="A37" s="39" t="s">
        <v>42</v>
      </c>
      <c r="B37" s="9" t="s">
        <v>60</v>
      </c>
      <c r="C37" s="9" t="s">
        <v>60</v>
      </c>
      <c r="D37" s="9" t="s">
        <v>60</v>
      </c>
      <c r="E37" s="9" t="s">
        <v>60</v>
      </c>
      <c r="F37" s="9" t="s">
        <v>60</v>
      </c>
      <c r="G37" s="9" t="s">
        <v>60</v>
      </c>
      <c r="H37" s="9" t="s">
        <v>60</v>
      </c>
      <c r="I37" s="9" t="s">
        <v>60</v>
      </c>
      <c r="J37" s="9" t="s">
        <v>60</v>
      </c>
      <c r="K37" s="9" t="s">
        <v>60</v>
      </c>
      <c r="L37" s="9" t="s">
        <v>60</v>
      </c>
      <c r="M37" s="9" t="s">
        <v>60</v>
      </c>
      <c r="N37" s="9" t="s">
        <v>60</v>
      </c>
      <c r="O37" s="9" t="s">
        <v>60</v>
      </c>
      <c r="P37" s="9" t="s">
        <v>60</v>
      </c>
      <c r="Q37" s="9" t="s">
        <v>60</v>
      </c>
      <c r="R37" s="9" t="s">
        <v>60</v>
      </c>
      <c r="S37" s="9" t="s">
        <v>60</v>
      </c>
      <c r="T37" s="9" t="s">
        <v>60</v>
      </c>
      <c r="U37" s="9" t="s">
        <v>60</v>
      </c>
      <c r="V37" s="9" t="s">
        <v>60</v>
      </c>
    </row>
    <row r="38" spans="1:22" ht="15" thickBot="1" x14ac:dyDescent="0.3">
      <c r="A38" s="134">
        <v>2007</v>
      </c>
      <c r="B38" s="135" t="s">
        <v>110</v>
      </c>
      <c r="C38" s="135" t="s">
        <v>111</v>
      </c>
      <c r="D38" s="135" t="s">
        <v>112</v>
      </c>
      <c r="E38" s="135" t="s">
        <v>113</v>
      </c>
      <c r="F38" s="135" t="s">
        <v>114</v>
      </c>
      <c r="G38" s="135" t="s">
        <v>145</v>
      </c>
      <c r="H38" s="135" t="s">
        <v>115</v>
      </c>
      <c r="I38" s="135" t="s">
        <v>116</v>
      </c>
      <c r="J38" s="135" t="s">
        <v>117</v>
      </c>
      <c r="K38" s="135" t="s">
        <v>118</v>
      </c>
      <c r="L38" s="135" t="s">
        <v>119</v>
      </c>
      <c r="M38" s="135" t="s">
        <v>120</v>
      </c>
      <c r="N38" s="135" t="s">
        <v>121</v>
      </c>
      <c r="O38" s="135" t="s">
        <v>122</v>
      </c>
      <c r="P38" s="135" t="s">
        <v>123</v>
      </c>
      <c r="Q38" s="135" t="s">
        <v>124</v>
      </c>
      <c r="R38" s="135" t="s">
        <v>125</v>
      </c>
      <c r="S38" s="135" t="s">
        <v>126</v>
      </c>
      <c r="T38" s="135" t="s">
        <v>149</v>
      </c>
      <c r="U38" s="135" t="s">
        <v>127</v>
      </c>
      <c r="V38" s="135" t="s">
        <v>128</v>
      </c>
    </row>
    <row r="39" spans="1:22" ht="14.25" x14ac:dyDescent="0.25">
      <c r="A39" s="91" t="s">
        <v>173</v>
      </c>
      <c r="B39" s="9" t="s">
        <v>60</v>
      </c>
      <c r="C39" s="9" t="s">
        <v>60</v>
      </c>
      <c r="D39" s="9" t="s">
        <v>60</v>
      </c>
      <c r="E39" s="9" t="s">
        <v>60</v>
      </c>
      <c r="F39" s="9" t="s">
        <v>60</v>
      </c>
      <c r="G39" s="9" t="s">
        <v>60</v>
      </c>
      <c r="H39" s="9" t="s">
        <v>60</v>
      </c>
      <c r="I39" s="9" t="s">
        <v>60</v>
      </c>
      <c r="J39" s="9" t="s">
        <v>60</v>
      </c>
      <c r="K39" s="9" t="s">
        <v>60</v>
      </c>
      <c r="L39" s="9" t="s">
        <v>60</v>
      </c>
      <c r="M39" s="9" t="s">
        <v>60</v>
      </c>
      <c r="N39" s="9" t="s">
        <v>60</v>
      </c>
      <c r="O39" s="9" t="s">
        <v>60</v>
      </c>
      <c r="P39" s="9" t="s">
        <v>60</v>
      </c>
      <c r="Q39" s="9" t="s">
        <v>60</v>
      </c>
      <c r="R39" s="9" t="s">
        <v>60</v>
      </c>
      <c r="S39" s="9" t="s">
        <v>60</v>
      </c>
      <c r="T39" s="9" t="s">
        <v>60</v>
      </c>
      <c r="U39" s="9" t="s">
        <v>60</v>
      </c>
      <c r="V39" s="9" t="s">
        <v>60</v>
      </c>
    </row>
    <row r="40" spans="1:22" ht="14.25" x14ac:dyDescent="0.25">
      <c r="A40" s="92" t="s">
        <v>174</v>
      </c>
      <c r="B40" s="9" t="s">
        <v>60</v>
      </c>
      <c r="C40" s="9" t="s">
        <v>60</v>
      </c>
      <c r="D40" s="9" t="s">
        <v>60</v>
      </c>
      <c r="E40" s="9" t="s">
        <v>60</v>
      </c>
      <c r="F40" s="9" t="s">
        <v>60</v>
      </c>
      <c r="G40" s="9" t="s">
        <v>60</v>
      </c>
      <c r="H40" s="9" t="s">
        <v>60</v>
      </c>
      <c r="I40" s="9" t="s">
        <v>60</v>
      </c>
      <c r="J40" s="9" t="s">
        <v>60</v>
      </c>
      <c r="K40" s="9" t="s">
        <v>60</v>
      </c>
      <c r="L40" s="9" t="s">
        <v>60</v>
      </c>
      <c r="M40" s="9" t="s">
        <v>60</v>
      </c>
      <c r="N40" s="9" t="s">
        <v>60</v>
      </c>
      <c r="O40" s="9" t="s">
        <v>60</v>
      </c>
      <c r="P40" s="9" t="s">
        <v>60</v>
      </c>
      <c r="Q40" s="9" t="s">
        <v>60</v>
      </c>
      <c r="R40" s="9" t="s">
        <v>60</v>
      </c>
      <c r="S40" s="9" t="s">
        <v>60</v>
      </c>
      <c r="T40" s="9" t="s">
        <v>60</v>
      </c>
      <c r="U40" s="9" t="s">
        <v>60</v>
      </c>
      <c r="V40" s="9" t="s">
        <v>60</v>
      </c>
    </row>
    <row r="41" spans="1:22" ht="15" thickBot="1" x14ac:dyDescent="0.3">
      <c r="A41" s="39" t="s">
        <v>42</v>
      </c>
      <c r="B41" s="9" t="s">
        <v>60</v>
      </c>
      <c r="C41" s="9" t="s">
        <v>60</v>
      </c>
      <c r="D41" s="9" t="s">
        <v>60</v>
      </c>
      <c r="E41" s="9" t="s">
        <v>60</v>
      </c>
      <c r="F41" s="9" t="s">
        <v>60</v>
      </c>
      <c r="G41" s="9" t="s">
        <v>60</v>
      </c>
      <c r="H41" s="9" t="s">
        <v>60</v>
      </c>
      <c r="I41" s="9" t="s">
        <v>60</v>
      </c>
      <c r="J41" s="9" t="s">
        <v>60</v>
      </c>
      <c r="K41" s="9" t="s">
        <v>60</v>
      </c>
      <c r="L41" s="9" t="s">
        <v>60</v>
      </c>
      <c r="M41" s="9" t="s">
        <v>60</v>
      </c>
      <c r="N41" s="9" t="s">
        <v>60</v>
      </c>
      <c r="O41" s="9" t="s">
        <v>60</v>
      </c>
      <c r="P41" s="9" t="s">
        <v>60</v>
      </c>
      <c r="Q41" s="9" t="s">
        <v>60</v>
      </c>
      <c r="R41" s="9" t="s">
        <v>60</v>
      </c>
      <c r="S41" s="9" t="s">
        <v>60</v>
      </c>
      <c r="T41" s="9" t="s">
        <v>60</v>
      </c>
      <c r="U41" s="9" t="s">
        <v>60</v>
      </c>
      <c r="V41" s="9" t="s">
        <v>60</v>
      </c>
    </row>
    <row r="42" spans="1:22" ht="15" thickBot="1" x14ac:dyDescent="0.3">
      <c r="A42" s="134">
        <v>2006</v>
      </c>
      <c r="B42" s="135" t="s">
        <v>110</v>
      </c>
      <c r="C42" s="135" t="s">
        <v>111</v>
      </c>
      <c r="D42" s="135" t="s">
        <v>112</v>
      </c>
      <c r="E42" s="135" t="s">
        <v>113</v>
      </c>
      <c r="F42" s="135" t="s">
        <v>114</v>
      </c>
      <c r="G42" s="135" t="s">
        <v>145</v>
      </c>
      <c r="H42" s="135" t="s">
        <v>115</v>
      </c>
      <c r="I42" s="135" t="s">
        <v>116</v>
      </c>
      <c r="J42" s="135" t="s">
        <v>117</v>
      </c>
      <c r="K42" s="135" t="s">
        <v>118</v>
      </c>
      <c r="L42" s="135" t="s">
        <v>119</v>
      </c>
      <c r="M42" s="135" t="s">
        <v>120</v>
      </c>
      <c r="N42" s="135" t="s">
        <v>121</v>
      </c>
      <c r="O42" s="135" t="s">
        <v>122</v>
      </c>
      <c r="P42" s="135" t="s">
        <v>123</v>
      </c>
      <c r="Q42" s="135" t="s">
        <v>124</v>
      </c>
      <c r="R42" s="135" t="s">
        <v>125</v>
      </c>
      <c r="S42" s="135" t="s">
        <v>126</v>
      </c>
      <c r="T42" s="135" t="s">
        <v>149</v>
      </c>
      <c r="U42" s="135" t="s">
        <v>127</v>
      </c>
      <c r="V42" s="135" t="s">
        <v>128</v>
      </c>
    </row>
    <row r="43" spans="1:22" ht="14.25" x14ac:dyDescent="0.25">
      <c r="A43" s="91" t="s">
        <v>173</v>
      </c>
      <c r="B43" s="9" t="s">
        <v>60</v>
      </c>
      <c r="C43" s="9" t="s">
        <v>60</v>
      </c>
      <c r="D43" s="9" t="s">
        <v>60</v>
      </c>
      <c r="E43" s="9" t="s">
        <v>60</v>
      </c>
      <c r="F43" s="9" t="s">
        <v>60</v>
      </c>
      <c r="G43" s="9" t="s">
        <v>60</v>
      </c>
      <c r="H43" s="9" t="s">
        <v>60</v>
      </c>
      <c r="I43" s="9" t="s">
        <v>60</v>
      </c>
      <c r="J43" s="9" t="s">
        <v>60</v>
      </c>
      <c r="K43" s="9" t="s">
        <v>60</v>
      </c>
      <c r="L43" s="9" t="s">
        <v>60</v>
      </c>
      <c r="M43" s="9" t="s">
        <v>60</v>
      </c>
      <c r="N43" s="9" t="s">
        <v>60</v>
      </c>
      <c r="O43" s="9" t="s">
        <v>60</v>
      </c>
      <c r="P43" s="9" t="s">
        <v>60</v>
      </c>
      <c r="Q43" s="9" t="s">
        <v>60</v>
      </c>
      <c r="R43" s="9" t="s">
        <v>60</v>
      </c>
      <c r="S43" s="9" t="s">
        <v>60</v>
      </c>
      <c r="T43" s="9" t="s">
        <v>60</v>
      </c>
      <c r="U43" s="9" t="s">
        <v>60</v>
      </c>
      <c r="V43" s="9" t="s">
        <v>60</v>
      </c>
    </row>
    <row r="44" spans="1:22" ht="14.25" x14ac:dyDescent="0.25">
      <c r="A44" s="92" t="s">
        <v>174</v>
      </c>
      <c r="B44" s="9" t="s">
        <v>60</v>
      </c>
      <c r="C44" s="9" t="s">
        <v>60</v>
      </c>
      <c r="D44" s="9" t="s">
        <v>60</v>
      </c>
      <c r="E44" s="9" t="s">
        <v>60</v>
      </c>
      <c r="F44" s="9" t="s">
        <v>60</v>
      </c>
      <c r="G44" s="9" t="s">
        <v>60</v>
      </c>
      <c r="H44" s="9" t="s">
        <v>60</v>
      </c>
      <c r="I44" s="9" t="s">
        <v>60</v>
      </c>
      <c r="J44" s="9" t="s">
        <v>60</v>
      </c>
      <c r="K44" s="9" t="s">
        <v>60</v>
      </c>
      <c r="L44" s="9" t="s">
        <v>60</v>
      </c>
      <c r="M44" s="9" t="s">
        <v>60</v>
      </c>
      <c r="N44" s="9" t="s">
        <v>60</v>
      </c>
      <c r="O44" s="9" t="s">
        <v>60</v>
      </c>
      <c r="P44" s="9" t="s">
        <v>60</v>
      </c>
      <c r="Q44" s="9" t="s">
        <v>60</v>
      </c>
      <c r="R44" s="9" t="s">
        <v>60</v>
      </c>
      <c r="S44" s="9" t="s">
        <v>60</v>
      </c>
      <c r="T44" s="9" t="s">
        <v>60</v>
      </c>
      <c r="U44" s="9" t="s">
        <v>60</v>
      </c>
      <c r="V44" s="9" t="s">
        <v>60</v>
      </c>
    </row>
    <row r="45" spans="1:22" ht="15" thickBot="1" x14ac:dyDescent="0.3">
      <c r="A45" s="39" t="s">
        <v>42</v>
      </c>
      <c r="B45" s="9" t="s">
        <v>60</v>
      </c>
      <c r="C45" s="9" t="s">
        <v>60</v>
      </c>
      <c r="D45" s="9" t="s">
        <v>60</v>
      </c>
      <c r="E45" s="9" t="s">
        <v>60</v>
      </c>
      <c r="F45" s="9" t="s">
        <v>60</v>
      </c>
      <c r="G45" s="9" t="s">
        <v>60</v>
      </c>
      <c r="H45" s="9" t="s">
        <v>60</v>
      </c>
      <c r="I45" s="9" t="s">
        <v>60</v>
      </c>
      <c r="J45" s="9" t="s">
        <v>60</v>
      </c>
      <c r="K45" s="9" t="s">
        <v>60</v>
      </c>
      <c r="L45" s="9" t="s">
        <v>60</v>
      </c>
      <c r="M45" s="9" t="s">
        <v>60</v>
      </c>
      <c r="N45" s="9" t="s">
        <v>60</v>
      </c>
      <c r="O45" s="9" t="s">
        <v>60</v>
      </c>
      <c r="P45" s="9" t="s">
        <v>60</v>
      </c>
      <c r="Q45" s="9" t="s">
        <v>60</v>
      </c>
      <c r="R45" s="9" t="s">
        <v>60</v>
      </c>
      <c r="S45" s="9" t="s">
        <v>60</v>
      </c>
      <c r="T45" s="9" t="s">
        <v>60</v>
      </c>
      <c r="U45" s="9" t="s">
        <v>60</v>
      </c>
      <c r="V45" s="9" t="s">
        <v>60</v>
      </c>
    </row>
    <row r="47" spans="1:22" ht="14.25" thickBot="1" x14ac:dyDescent="0.3">
      <c r="A47" s="183" t="s">
        <v>140</v>
      </c>
      <c r="B47" s="183"/>
      <c r="C47" s="183"/>
      <c r="D47" s="34"/>
      <c r="F47" s="183" t="s">
        <v>141</v>
      </c>
      <c r="G47" s="183"/>
      <c r="H47" s="183"/>
      <c r="I47" s="183"/>
      <c r="J47" s="183"/>
      <c r="K47" s="183"/>
    </row>
    <row r="48" spans="1:22" ht="15" thickBot="1" x14ac:dyDescent="0.3">
      <c r="A48" s="136">
        <v>2019</v>
      </c>
      <c r="B48" s="135" t="s">
        <v>129</v>
      </c>
      <c r="C48" s="135" t="s">
        <v>130</v>
      </c>
      <c r="F48" s="136">
        <v>2019</v>
      </c>
      <c r="G48" s="147" t="s">
        <v>131</v>
      </c>
      <c r="H48" s="147" t="s">
        <v>132</v>
      </c>
      <c r="I48" s="147" t="s">
        <v>133</v>
      </c>
      <c r="J48" s="147" t="s">
        <v>134</v>
      </c>
      <c r="K48" s="147" t="s">
        <v>135</v>
      </c>
    </row>
    <row r="49" spans="1:11" ht="14.25" x14ac:dyDescent="0.25">
      <c r="A49" s="91" t="s">
        <v>173</v>
      </c>
      <c r="B49" s="9">
        <v>0.28250441807624338</v>
      </c>
      <c r="C49" s="9">
        <v>0.22807017543859648</v>
      </c>
      <c r="F49" s="91" t="s">
        <v>173</v>
      </c>
      <c r="G49" s="14">
        <v>0.24296875000000001</v>
      </c>
      <c r="H49" s="14">
        <v>0.2949701619778346</v>
      </c>
      <c r="I49" s="14">
        <v>0.28517823639774859</v>
      </c>
      <c r="J49" s="14">
        <v>0.2663587374903772</v>
      </c>
      <c r="K49" s="14">
        <v>0.17867575462512172</v>
      </c>
    </row>
    <row r="50" spans="1:11" ht="14.25" x14ac:dyDescent="0.25">
      <c r="A50" s="92" t="s">
        <v>174</v>
      </c>
      <c r="B50" s="9">
        <v>0.68316081797525863</v>
      </c>
      <c r="C50" s="9">
        <v>0.7266623348494694</v>
      </c>
      <c r="F50" s="92" t="s">
        <v>174</v>
      </c>
      <c r="G50" s="14">
        <v>0.7109375</v>
      </c>
      <c r="H50" s="14">
        <v>0.67433930093776639</v>
      </c>
      <c r="I50" s="14">
        <v>0.68167604752970623</v>
      </c>
      <c r="J50" s="14">
        <v>0.70130869899923032</v>
      </c>
      <c r="K50" s="14">
        <v>0.76338851022395326</v>
      </c>
    </row>
    <row r="51" spans="1:11" ht="15" thickBot="1" x14ac:dyDescent="0.3">
      <c r="A51" s="39" t="s">
        <v>42</v>
      </c>
      <c r="B51" s="10">
        <f>100%-SUM(B49:B50)</f>
        <v>3.4334763948497993E-2</v>
      </c>
      <c r="C51" s="10">
        <f>100%-SUM(C49:C50)</f>
        <v>4.5267489711934061E-2</v>
      </c>
      <c r="F51" s="39" t="s">
        <v>42</v>
      </c>
      <c r="G51" s="10">
        <f>100%-SUM(G49:G50)</f>
        <v>4.6093750000000044E-2</v>
      </c>
      <c r="H51" s="10">
        <f>100%-SUM(H49:H50)</f>
        <v>3.0690537084399061E-2</v>
      </c>
      <c r="I51" s="10">
        <f t="shared" ref="I51:K51" si="5">100%-SUM(I49:I50)</f>
        <v>3.3145716072545239E-2</v>
      </c>
      <c r="J51" s="10">
        <f t="shared" si="5"/>
        <v>3.2332563510392487E-2</v>
      </c>
      <c r="K51" s="10">
        <f t="shared" si="5"/>
        <v>5.7935735150924983E-2</v>
      </c>
    </row>
    <row r="52" spans="1:11" ht="15" thickBot="1" x14ac:dyDescent="0.3">
      <c r="A52" s="136">
        <v>2017</v>
      </c>
      <c r="B52" s="135" t="s">
        <v>129</v>
      </c>
      <c r="C52" s="135" t="s">
        <v>130</v>
      </c>
      <c r="F52" s="136">
        <v>2017</v>
      </c>
      <c r="G52" s="147" t="s">
        <v>131</v>
      </c>
      <c r="H52" s="147" t="s">
        <v>132</v>
      </c>
      <c r="I52" s="147" t="s">
        <v>133</v>
      </c>
      <c r="J52" s="147" t="s">
        <v>134</v>
      </c>
      <c r="K52" s="147" t="s">
        <v>135</v>
      </c>
    </row>
    <row r="53" spans="1:11" ht="14.25" x14ac:dyDescent="0.25">
      <c r="A53" s="91" t="s">
        <v>173</v>
      </c>
      <c r="B53" s="9">
        <v>0.22888086642599281</v>
      </c>
      <c r="C53" s="9">
        <v>0.15451174289245984</v>
      </c>
      <c r="F53" s="91" t="s">
        <v>173</v>
      </c>
      <c r="G53" s="14">
        <v>0.13921113689095127</v>
      </c>
      <c r="H53" s="14">
        <v>0.24224343675417662</v>
      </c>
      <c r="I53" s="14">
        <v>0.23062015503875968</v>
      </c>
      <c r="J53" s="14">
        <v>0.21846846846846846</v>
      </c>
      <c r="K53" s="14">
        <v>0.11369509043927647</v>
      </c>
    </row>
    <row r="54" spans="1:11" ht="14.25" x14ac:dyDescent="0.25">
      <c r="A54" s="92" t="s">
        <v>174</v>
      </c>
      <c r="B54" s="9">
        <v>0.7357400722021662</v>
      </c>
      <c r="C54" s="9">
        <v>0.79171817058096428</v>
      </c>
      <c r="F54" s="92" t="s">
        <v>174</v>
      </c>
      <c r="G54" s="14">
        <v>0.81670533642691412</v>
      </c>
      <c r="H54" s="14">
        <v>0.72195704057279231</v>
      </c>
      <c r="I54" s="14">
        <v>0.73643410852713176</v>
      </c>
      <c r="J54" s="14">
        <v>0.74099099099099097</v>
      </c>
      <c r="K54" s="14">
        <v>0.81912144702842382</v>
      </c>
    </row>
    <row r="55" spans="1:11" ht="15" thickBot="1" x14ac:dyDescent="0.3">
      <c r="A55" s="39" t="s">
        <v>42</v>
      </c>
      <c r="B55" s="10">
        <f>100%-SUM(B53:B54)</f>
        <v>3.5379061371840992E-2</v>
      </c>
      <c r="C55" s="10">
        <f>100%-SUM(C53:C54)</f>
        <v>5.3770086526575889E-2</v>
      </c>
      <c r="F55" s="39" t="s">
        <v>42</v>
      </c>
      <c r="G55" s="10">
        <f>100%-SUM(G53:G54)</f>
        <v>4.4083526682134666E-2</v>
      </c>
      <c r="H55" s="10">
        <f>100%-SUM(H53:H54)</f>
        <v>3.5799522673031103E-2</v>
      </c>
      <c r="I55" s="10">
        <f t="shared" ref="I55:K55" si="6">100%-SUM(I53:I54)</f>
        <v>3.2945736434108586E-2</v>
      </c>
      <c r="J55" s="10">
        <f t="shared" si="6"/>
        <v>4.0540540540540571E-2</v>
      </c>
      <c r="K55" s="10">
        <f t="shared" si="6"/>
        <v>6.7183462532299676E-2</v>
      </c>
    </row>
    <row r="56" spans="1:11" ht="15" thickBot="1" x14ac:dyDescent="0.3">
      <c r="A56" s="136">
        <v>2016</v>
      </c>
      <c r="B56" s="135" t="s">
        <v>129</v>
      </c>
      <c r="C56" s="135" t="s">
        <v>130</v>
      </c>
      <c r="F56" s="136">
        <v>2016</v>
      </c>
      <c r="G56" s="147" t="s">
        <v>136</v>
      </c>
      <c r="H56" s="147" t="s">
        <v>132</v>
      </c>
      <c r="I56" s="147" t="s">
        <v>133</v>
      </c>
      <c r="J56" s="147" t="s">
        <v>134</v>
      </c>
      <c r="K56" s="147" t="s">
        <v>135</v>
      </c>
    </row>
    <row r="57" spans="1:11" ht="14.25" x14ac:dyDescent="0.25">
      <c r="A57" s="91" t="s">
        <v>173</v>
      </c>
      <c r="B57" s="9">
        <v>0.22158943826041935</v>
      </c>
      <c r="C57" s="9">
        <v>0.14958270918039804</v>
      </c>
      <c r="F57" s="91" t="s">
        <v>173</v>
      </c>
      <c r="G57" s="14">
        <v>0.18488628026412324</v>
      </c>
      <c r="H57" s="14">
        <v>0.22956374417619652</v>
      </c>
      <c r="I57" s="14">
        <v>0.21553884711779447</v>
      </c>
      <c r="J57" s="14">
        <v>0.19536128456735058</v>
      </c>
      <c r="K57" s="14">
        <v>9.4465648854961837E-2</v>
      </c>
    </row>
    <row r="58" spans="1:11" ht="14.25" x14ac:dyDescent="0.25">
      <c r="A58" s="92" t="s">
        <v>174</v>
      </c>
      <c r="B58" s="9">
        <v>0.73466217965311931</v>
      </c>
      <c r="C58" s="9">
        <v>0.77851487267280117</v>
      </c>
      <c r="F58" s="92" t="s">
        <v>174</v>
      </c>
      <c r="G58" s="14">
        <v>0.7476155539251651</v>
      </c>
      <c r="H58" s="14">
        <v>0.72299872935196963</v>
      </c>
      <c r="I58" s="14">
        <v>0.73558897243107768</v>
      </c>
      <c r="J58" s="14">
        <v>0.76092774308652988</v>
      </c>
      <c r="K58" s="14">
        <v>0.8225190839694656</v>
      </c>
    </row>
    <row r="59" spans="1:11" ht="15" thickBot="1" x14ac:dyDescent="0.3">
      <c r="A59" s="39" t="s">
        <v>42</v>
      </c>
      <c r="B59" s="10">
        <f>100%-SUM(B57:B58)</f>
        <v>4.3748382086461368E-2</v>
      </c>
      <c r="C59" s="10">
        <f>100%-SUM(C57:C58)</f>
        <v>7.1902418146800762E-2</v>
      </c>
      <c r="F59" s="39" t="s">
        <v>42</v>
      </c>
      <c r="G59" s="10">
        <f>100%-SUM(G57:G58)</f>
        <v>6.7498165810711663E-2</v>
      </c>
      <c r="H59" s="10">
        <f>100%-SUM(H57:H58)</f>
        <v>4.7437526471833857E-2</v>
      </c>
      <c r="I59" s="10">
        <f t="shared" ref="I59:K59" si="7">100%-SUM(I57:I58)</f>
        <v>4.8872180451127845E-2</v>
      </c>
      <c r="J59" s="10">
        <f t="shared" si="7"/>
        <v>4.3710972346119537E-2</v>
      </c>
      <c r="K59" s="10">
        <f t="shared" si="7"/>
        <v>8.3015267175572616E-2</v>
      </c>
    </row>
    <row r="60" spans="1:11" ht="15" thickBot="1" x14ac:dyDescent="0.3">
      <c r="A60" s="136">
        <v>2014</v>
      </c>
      <c r="B60" s="135" t="s">
        <v>129</v>
      </c>
      <c r="C60" s="135" t="s">
        <v>130</v>
      </c>
      <c r="F60" s="136">
        <v>2014</v>
      </c>
      <c r="G60" s="147" t="s">
        <v>136</v>
      </c>
      <c r="H60" s="147" t="s">
        <v>132</v>
      </c>
      <c r="I60" s="147" t="s">
        <v>133</v>
      </c>
      <c r="J60" s="147" t="s">
        <v>134</v>
      </c>
      <c r="K60" s="147" t="s">
        <v>135</v>
      </c>
    </row>
    <row r="61" spans="1:11" ht="14.25" x14ac:dyDescent="0.25">
      <c r="A61" s="91" t="s">
        <v>173</v>
      </c>
      <c r="B61" s="9">
        <v>0.23418803418803416</v>
      </c>
      <c r="C61" s="9">
        <v>0.16666666666666663</v>
      </c>
      <c r="F61" s="91" t="s">
        <v>173</v>
      </c>
      <c r="G61" s="14">
        <v>0.1951219512195122</v>
      </c>
      <c r="H61" s="14">
        <v>0.26392572944297082</v>
      </c>
      <c r="I61" s="14">
        <v>0.22500000000000001</v>
      </c>
      <c r="J61" s="14">
        <v>0.18575851393188855</v>
      </c>
      <c r="K61" s="14">
        <v>9.6014492753623185E-2</v>
      </c>
    </row>
    <row r="62" spans="1:11" ht="14.25" x14ac:dyDescent="0.25">
      <c r="A62" s="92" t="s">
        <v>174</v>
      </c>
      <c r="B62" s="9">
        <v>0.73076923076923062</v>
      </c>
      <c r="C62" s="9">
        <v>0.79037037037037039</v>
      </c>
      <c r="F62" s="92" t="s">
        <v>174</v>
      </c>
      <c r="G62" s="14">
        <v>0.75831485587583147</v>
      </c>
      <c r="H62" s="14">
        <v>0.7068965517241379</v>
      </c>
      <c r="I62" s="14">
        <v>0.74772727272727268</v>
      </c>
      <c r="J62" s="14">
        <v>0.77708978328173373</v>
      </c>
      <c r="K62" s="14">
        <v>0.84601449275362317</v>
      </c>
    </row>
    <row r="63" spans="1:11" ht="15" thickBot="1" x14ac:dyDescent="0.3">
      <c r="A63" s="39" t="s">
        <v>42</v>
      </c>
      <c r="B63" s="10">
        <f>100%-SUM(B61:B62)</f>
        <v>3.5042735042735251E-2</v>
      </c>
      <c r="C63" s="10">
        <f>100%-SUM(C61:C62)</f>
        <v>4.2962962962962981E-2</v>
      </c>
      <c r="F63" s="39" t="s">
        <v>42</v>
      </c>
      <c r="G63" s="10">
        <f>100%-SUM(G61:G62)</f>
        <v>4.6563192904656381E-2</v>
      </c>
      <c r="H63" s="10">
        <f>100%-SUM(H61:H62)</f>
        <v>2.917771883289122E-2</v>
      </c>
      <c r="I63" s="10">
        <f t="shared" ref="I63:K63" si="8">100%-SUM(I61:I62)</f>
        <v>2.7272727272727337E-2</v>
      </c>
      <c r="J63" s="10">
        <f t="shared" si="8"/>
        <v>3.7151702786377694E-2</v>
      </c>
      <c r="K63" s="10">
        <f t="shared" si="8"/>
        <v>5.7971014492753659E-2</v>
      </c>
    </row>
    <row r="64" spans="1:11" ht="15" thickBot="1" x14ac:dyDescent="0.3">
      <c r="A64" s="136">
        <v>2012</v>
      </c>
      <c r="B64" s="135" t="s">
        <v>129</v>
      </c>
      <c r="C64" s="135" t="s">
        <v>130</v>
      </c>
      <c r="F64" s="136">
        <v>2012</v>
      </c>
      <c r="G64" s="147" t="s">
        <v>136</v>
      </c>
      <c r="H64" s="147" t="s">
        <v>132</v>
      </c>
      <c r="I64" s="147" t="s">
        <v>133</v>
      </c>
      <c r="J64" s="147" t="s">
        <v>134</v>
      </c>
      <c r="K64" s="147" t="s">
        <v>135</v>
      </c>
    </row>
    <row r="65" spans="1:11" ht="14.25" x14ac:dyDescent="0.25">
      <c r="A65" s="91" t="s">
        <v>173</v>
      </c>
      <c r="B65" s="9" t="s">
        <v>60</v>
      </c>
      <c r="C65" s="9" t="s">
        <v>60</v>
      </c>
      <c r="F65" s="91" t="s">
        <v>173</v>
      </c>
      <c r="G65" s="9" t="s">
        <v>60</v>
      </c>
      <c r="H65" s="9" t="s">
        <v>60</v>
      </c>
      <c r="I65" s="9" t="s">
        <v>60</v>
      </c>
      <c r="J65" s="9" t="s">
        <v>60</v>
      </c>
      <c r="K65" s="9" t="s">
        <v>60</v>
      </c>
    </row>
    <row r="66" spans="1:11" ht="14.25" x14ac:dyDescent="0.25">
      <c r="A66" s="92" t="s">
        <v>174</v>
      </c>
      <c r="B66" s="9" t="s">
        <v>60</v>
      </c>
      <c r="C66" s="9" t="s">
        <v>60</v>
      </c>
      <c r="F66" s="92" t="s">
        <v>174</v>
      </c>
      <c r="G66" s="9" t="s">
        <v>60</v>
      </c>
      <c r="H66" s="9" t="s">
        <v>60</v>
      </c>
      <c r="I66" s="9" t="s">
        <v>60</v>
      </c>
      <c r="J66" s="9" t="s">
        <v>60</v>
      </c>
      <c r="K66" s="9" t="s">
        <v>60</v>
      </c>
    </row>
    <row r="67" spans="1:11" ht="15" thickBot="1" x14ac:dyDescent="0.3">
      <c r="A67" s="39" t="s">
        <v>42</v>
      </c>
      <c r="B67" s="9" t="s">
        <v>60</v>
      </c>
      <c r="C67" s="9" t="s">
        <v>60</v>
      </c>
      <c r="F67" s="39" t="s">
        <v>42</v>
      </c>
      <c r="G67" s="9" t="s">
        <v>60</v>
      </c>
      <c r="H67" s="9" t="s">
        <v>60</v>
      </c>
      <c r="I67" s="9" t="s">
        <v>60</v>
      </c>
      <c r="J67" s="9" t="s">
        <v>60</v>
      </c>
      <c r="K67" s="9" t="s">
        <v>60</v>
      </c>
    </row>
    <row r="68" spans="1:11" ht="15" thickBot="1" x14ac:dyDescent="0.3">
      <c r="A68" s="134">
        <v>2009</v>
      </c>
      <c r="B68" s="135" t="s">
        <v>129</v>
      </c>
      <c r="C68" s="135" t="s">
        <v>130</v>
      </c>
      <c r="F68" s="134">
        <v>2009</v>
      </c>
      <c r="G68" s="147" t="s">
        <v>136</v>
      </c>
      <c r="H68" s="147" t="s">
        <v>132</v>
      </c>
      <c r="I68" s="147" t="s">
        <v>133</v>
      </c>
      <c r="J68" s="147" t="s">
        <v>134</v>
      </c>
      <c r="K68" s="147" t="s">
        <v>135</v>
      </c>
    </row>
    <row r="69" spans="1:11" ht="14.25" x14ac:dyDescent="0.25">
      <c r="A69" s="91" t="s">
        <v>173</v>
      </c>
      <c r="B69" s="9" t="s">
        <v>60</v>
      </c>
      <c r="C69" s="9" t="s">
        <v>60</v>
      </c>
      <c r="F69" s="91" t="s">
        <v>173</v>
      </c>
      <c r="G69" s="9" t="s">
        <v>60</v>
      </c>
      <c r="H69" s="9" t="s">
        <v>60</v>
      </c>
      <c r="I69" s="9" t="s">
        <v>60</v>
      </c>
      <c r="J69" s="9" t="s">
        <v>60</v>
      </c>
      <c r="K69" s="9" t="s">
        <v>60</v>
      </c>
    </row>
    <row r="70" spans="1:11" ht="14.25" x14ac:dyDescent="0.25">
      <c r="A70" s="92" t="s">
        <v>174</v>
      </c>
      <c r="B70" s="9" t="s">
        <v>60</v>
      </c>
      <c r="C70" s="9" t="s">
        <v>60</v>
      </c>
      <c r="F70" s="92" t="s">
        <v>174</v>
      </c>
      <c r="G70" s="9" t="s">
        <v>60</v>
      </c>
      <c r="H70" s="9" t="s">
        <v>60</v>
      </c>
      <c r="I70" s="9" t="s">
        <v>60</v>
      </c>
      <c r="J70" s="9" t="s">
        <v>60</v>
      </c>
      <c r="K70" s="9" t="s">
        <v>60</v>
      </c>
    </row>
    <row r="71" spans="1:11" ht="15" thickBot="1" x14ac:dyDescent="0.3">
      <c r="A71" s="39" t="s">
        <v>42</v>
      </c>
      <c r="B71" s="9" t="s">
        <v>60</v>
      </c>
      <c r="C71" s="9" t="s">
        <v>60</v>
      </c>
      <c r="F71" s="39" t="s">
        <v>42</v>
      </c>
      <c r="G71" s="9" t="s">
        <v>60</v>
      </c>
      <c r="H71" s="9" t="s">
        <v>60</v>
      </c>
      <c r="I71" s="9" t="s">
        <v>60</v>
      </c>
      <c r="J71" s="9" t="s">
        <v>60</v>
      </c>
      <c r="K71" s="9" t="s">
        <v>60</v>
      </c>
    </row>
    <row r="72" spans="1:11" ht="15" thickBot="1" x14ac:dyDescent="0.3">
      <c r="A72" s="136">
        <v>2008</v>
      </c>
      <c r="B72" s="135" t="s">
        <v>129</v>
      </c>
      <c r="C72" s="135" t="s">
        <v>130</v>
      </c>
      <c r="F72" s="136">
        <v>2008</v>
      </c>
      <c r="G72" s="147" t="s">
        <v>136</v>
      </c>
      <c r="H72" s="147" t="s">
        <v>132</v>
      </c>
      <c r="I72" s="147" t="s">
        <v>133</v>
      </c>
      <c r="J72" s="147" t="s">
        <v>134</v>
      </c>
      <c r="K72" s="147" t="s">
        <v>135</v>
      </c>
    </row>
    <row r="73" spans="1:11" ht="14.25" x14ac:dyDescent="0.25">
      <c r="A73" s="91" t="s">
        <v>173</v>
      </c>
      <c r="B73" s="9" t="s">
        <v>60</v>
      </c>
      <c r="C73" s="9" t="s">
        <v>60</v>
      </c>
      <c r="F73" s="91" t="s">
        <v>173</v>
      </c>
      <c r="G73" s="9" t="s">
        <v>60</v>
      </c>
      <c r="H73" s="9" t="s">
        <v>60</v>
      </c>
      <c r="I73" s="9" t="s">
        <v>60</v>
      </c>
      <c r="J73" s="9" t="s">
        <v>60</v>
      </c>
      <c r="K73" s="9" t="s">
        <v>60</v>
      </c>
    </row>
    <row r="74" spans="1:11" ht="14.25" x14ac:dyDescent="0.25">
      <c r="A74" s="92" t="s">
        <v>174</v>
      </c>
      <c r="B74" s="9" t="s">
        <v>60</v>
      </c>
      <c r="C74" s="9" t="s">
        <v>60</v>
      </c>
      <c r="F74" s="92" t="s">
        <v>174</v>
      </c>
      <c r="G74" s="9" t="s">
        <v>60</v>
      </c>
      <c r="H74" s="9" t="s">
        <v>60</v>
      </c>
      <c r="I74" s="9" t="s">
        <v>60</v>
      </c>
      <c r="J74" s="9" t="s">
        <v>60</v>
      </c>
      <c r="K74" s="9" t="s">
        <v>60</v>
      </c>
    </row>
    <row r="75" spans="1:11" ht="15" thickBot="1" x14ac:dyDescent="0.3">
      <c r="A75" s="39" t="s">
        <v>42</v>
      </c>
      <c r="B75" s="9" t="s">
        <v>60</v>
      </c>
      <c r="C75" s="9" t="s">
        <v>60</v>
      </c>
      <c r="F75" s="39" t="s">
        <v>42</v>
      </c>
      <c r="G75" s="9" t="s">
        <v>60</v>
      </c>
      <c r="H75" s="9" t="s">
        <v>60</v>
      </c>
      <c r="I75" s="9" t="s">
        <v>60</v>
      </c>
      <c r="J75" s="9" t="s">
        <v>60</v>
      </c>
      <c r="K75" s="9" t="s">
        <v>60</v>
      </c>
    </row>
    <row r="76" spans="1:11" ht="15" thickBot="1" x14ac:dyDescent="0.3">
      <c r="A76" s="134">
        <v>2007</v>
      </c>
      <c r="B76" s="135" t="s">
        <v>129</v>
      </c>
      <c r="C76" s="135" t="s">
        <v>130</v>
      </c>
      <c r="F76" s="134">
        <v>2007</v>
      </c>
      <c r="G76" s="147" t="s">
        <v>131</v>
      </c>
      <c r="H76" s="147" t="s">
        <v>132</v>
      </c>
      <c r="I76" s="147" t="s">
        <v>133</v>
      </c>
      <c r="J76" s="147" t="s">
        <v>134</v>
      </c>
      <c r="K76" s="147" t="s">
        <v>135</v>
      </c>
    </row>
    <row r="77" spans="1:11" ht="14.25" x14ac:dyDescent="0.25">
      <c r="A77" s="91" t="s">
        <v>173</v>
      </c>
      <c r="B77" s="9" t="s">
        <v>60</v>
      </c>
      <c r="C77" s="9" t="s">
        <v>60</v>
      </c>
      <c r="F77" s="91" t="s">
        <v>173</v>
      </c>
      <c r="G77" s="9" t="s">
        <v>60</v>
      </c>
      <c r="H77" s="9" t="s">
        <v>60</v>
      </c>
      <c r="I77" s="9" t="s">
        <v>60</v>
      </c>
      <c r="J77" s="9" t="s">
        <v>60</v>
      </c>
      <c r="K77" s="9" t="s">
        <v>60</v>
      </c>
    </row>
    <row r="78" spans="1:11" ht="14.25" x14ac:dyDescent="0.25">
      <c r="A78" s="92" t="s">
        <v>174</v>
      </c>
      <c r="B78" s="9" t="s">
        <v>60</v>
      </c>
      <c r="C78" s="9" t="s">
        <v>60</v>
      </c>
      <c r="F78" s="92" t="s">
        <v>174</v>
      </c>
      <c r="G78" s="9" t="s">
        <v>60</v>
      </c>
      <c r="H78" s="9" t="s">
        <v>60</v>
      </c>
      <c r="I78" s="9" t="s">
        <v>60</v>
      </c>
      <c r="J78" s="9" t="s">
        <v>60</v>
      </c>
      <c r="K78" s="9" t="s">
        <v>60</v>
      </c>
    </row>
    <row r="79" spans="1:11" ht="15" thickBot="1" x14ac:dyDescent="0.3">
      <c r="A79" s="39" t="s">
        <v>42</v>
      </c>
      <c r="B79" s="9" t="s">
        <v>60</v>
      </c>
      <c r="C79" s="9" t="s">
        <v>60</v>
      </c>
      <c r="F79" s="39" t="s">
        <v>42</v>
      </c>
      <c r="G79" s="9" t="s">
        <v>60</v>
      </c>
      <c r="H79" s="9" t="s">
        <v>60</v>
      </c>
      <c r="I79" s="9" t="s">
        <v>60</v>
      </c>
      <c r="J79" s="9" t="s">
        <v>60</v>
      </c>
      <c r="K79" s="9" t="s">
        <v>60</v>
      </c>
    </row>
    <row r="80" spans="1:11" ht="15" thickBot="1" x14ac:dyDescent="0.3">
      <c r="A80" s="134">
        <v>2006</v>
      </c>
      <c r="B80" s="148" t="s">
        <v>129</v>
      </c>
      <c r="C80" s="149" t="s">
        <v>130</v>
      </c>
      <c r="F80" s="134">
        <v>2006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91" t="s">
        <v>173</v>
      </c>
      <c r="B81" s="9" t="s">
        <v>60</v>
      </c>
      <c r="C81" s="9" t="s">
        <v>60</v>
      </c>
      <c r="F81" s="91" t="s">
        <v>173</v>
      </c>
      <c r="G81" s="9" t="s">
        <v>60</v>
      </c>
      <c r="H81" s="9" t="s">
        <v>60</v>
      </c>
      <c r="I81" s="9" t="s">
        <v>60</v>
      </c>
      <c r="J81" s="9" t="s">
        <v>60</v>
      </c>
      <c r="K81" s="9" t="s">
        <v>60</v>
      </c>
    </row>
    <row r="82" spans="1:11" ht="14.25" x14ac:dyDescent="0.25">
      <c r="A82" s="92" t="s">
        <v>174</v>
      </c>
      <c r="B82" s="9" t="s">
        <v>60</v>
      </c>
      <c r="C82" s="9" t="s">
        <v>60</v>
      </c>
      <c r="F82" s="92" t="s">
        <v>174</v>
      </c>
      <c r="G82" s="9" t="s">
        <v>60</v>
      </c>
      <c r="H82" s="9" t="s">
        <v>60</v>
      </c>
      <c r="I82" s="9" t="s">
        <v>60</v>
      </c>
      <c r="J82" s="9" t="s">
        <v>60</v>
      </c>
      <c r="K82" s="9" t="s">
        <v>60</v>
      </c>
    </row>
    <row r="83" spans="1:11" ht="15" thickBot="1" x14ac:dyDescent="0.3">
      <c r="A83" s="39" t="s">
        <v>42</v>
      </c>
      <c r="B83" s="9" t="s">
        <v>60</v>
      </c>
      <c r="C83" s="9" t="s">
        <v>60</v>
      </c>
      <c r="F83" s="39" t="s">
        <v>42</v>
      </c>
      <c r="G83" s="9" t="s">
        <v>60</v>
      </c>
      <c r="H83" s="9" t="s">
        <v>60</v>
      </c>
      <c r="I83" s="9" t="s">
        <v>60</v>
      </c>
      <c r="J83" s="9" t="s">
        <v>60</v>
      </c>
      <c r="K83" s="9" t="s">
        <v>60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>
    <tabColor rgb="FF92D050"/>
  </sheetPr>
  <dimension ref="A1:AF11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1" customWidth="1"/>
    <col min="2" max="25" width="17.5703125" style="1" customWidth="1"/>
    <col min="26" max="16384" width="10.85546875" style="1"/>
  </cols>
  <sheetData>
    <row r="1" spans="1:10" s="17" customFormat="1" ht="30" customHeight="1" x14ac:dyDescent="0.2">
      <c r="A1" s="15" t="s">
        <v>198</v>
      </c>
      <c r="B1" s="15"/>
      <c r="C1" s="15"/>
      <c r="D1" s="15"/>
      <c r="E1" s="15"/>
      <c r="F1" s="15"/>
      <c r="G1" s="15"/>
      <c r="H1" s="16"/>
      <c r="I1" s="16"/>
      <c r="J1" s="16"/>
    </row>
    <row r="3" spans="1:10" x14ac:dyDescent="0.25">
      <c r="A3" s="2" t="s">
        <v>95</v>
      </c>
    </row>
    <row r="4" spans="1:10" ht="15" customHeight="1" thickBot="1" x14ac:dyDescent="0.3">
      <c r="A4" s="152" t="s">
        <v>70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9">
        <v>2008</v>
      </c>
      <c r="I4" s="153">
        <v>2007</v>
      </c>
      <c r="J4" s="154">
        <v>2006</v>
      </c>
    </row>
    <row r="5" spans="1:10" ht="15" customHeight="1" x14ac:dyDescent="0.25">
      <c r="A5" s="4" t="s">
        <v>177</v>
      </c>
      <c r="B5" s="8">
        <v>0.185</v>
      </c>
      <c r="C5" s="8">
        <v>0.157</v>
      </c>
      <c r="D5" s="8">
        <v>0.17599999999999999</v>
      </c>
      <c r="E5" s="8">
        <v>8.3000000000000004E-2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10" ht="15" customHeight="1" x14ac:dyDescent="0.25">
      <c r="A6" s="5" t="s">
        <v>178</v>
      </c>
      <c r="B6" s="9">
        <v>0.71699999999999997</v>
      </c>
      <c r="C6" s="9">
        <v>0.752</v>
      </c>
      <c r="D6" s="9">
        <v>0.64800000000000002</v>
      </c>
      <c r="E6" s="9">
        <v>0.77500000000000002</v>
      </c>
      <c r="F6" s="9" t="s">
        <v>60</v>
      </c>
      <c r="G6" s="9" t="s">
        <v>60</v>
      </c>
      <c r="H6" s="9" t="s">
        <v>60</v>
      </c>
      <c r="I6" s="9" t="s">
        <v>60</v>
      </c>
      <c r="J6" s="9" t="s">
        <v>60</v>
      </c>
    </row>
    <row r="7" spans="1:10" ht="15" customHeight="1" thickBot="1" x14ac:dyDescent="0.3">
      <c r="A7" s="6" t="s">
        <v>179</v>
      </c>
      <c r="B7" s="10">
        <v>9.8000000000000004E-2</v>
      </c>
      <c r="C7" s="10">
        <v>9.1999999999999998E-2</v>
      </c>
      <c r="D7" s="10">
        <v>0.17599999999999999</v>
      </c>
      <c r="E7" s="10">
        <v>0.14099999999999999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8" spans="1:10" ht="15" customHeight="1" x14ac:dyDescent="0.25"/>
    <row r="10" spans="1:10" x14ac:dyDescent="0.25">
      <c r="A10" s="2" t="s">
        <v>143</v>
      </c>
    </row>
    <row r="11" spans="1:10" ht="15" customHeight="1" x14ac:dyDescent="0.25">
      <c r="A11" s="155" t="s">
        <v>70</v>
      </c>
      <c r="B11" s="128">
        <v>2019</v>
      </c>
      <c r="C11" s="128">
        <v>2017</v>
      </c>
      <c r="D11" s="128">
        <v>2016</v>
      </c>
      <c r="E11" s="128">
        <v>2014</v>
      </c>
      <c r="F11" s="128">
        <v>2012</v>
      </c>
      <c r="G11" s="128">
        <v>2009</v>
      </c>
      <c r="H11" s="128">
        <v>2008</v>
      </c>
      <c r="I11" s="128">
        <v>2007</v>
      </c>
      <c r="J11" s="128">
        <v>2006</v>
      </c>
    </row>
    <row r="12" spans="1:10" ht="15" customHeight="1" x14ac:dyDescent="0.25">
      <c r="A12" s="7" t="s">
        <v>144</v>
      </c>
      <c r="B12" s="11">
        <f t="shared" ref="B12:E12" si="0">100*B7+B6*50+B5*0</f>
        <v>45.650000000000006</v>
      </c>
      <c r="C12" s="27">
        <f t="shared" si="0"/>
        <v>46.8</v>
      </c>
      <c r="D12" s="11">
        <f t="shared" si="0"/>
        <v>50</v>
      </c>
      <c r="E12" s="11">
        <f t="shared" si="0"/>
        <v>52.849999999999994</v>
      </c>
      <c r="F12" s="11" t="s">
        <v>60</v>
      </c>
      <c r="G12" s="11" t="s">
        <v>60</v>
      </c>
      <c r="H12" s="11" t="s">
        <v>60</v>
      </c>
      <c r="I12" s="11" t="s">
        <v>60</v>
      </c>
      <c r="J12" s="11" t="s">
        <v>60</v>
      </c>
    </row>
    <row r="14" spans="1:10" s="17" customFormat="1" ht="30" customHeight="1" x14ac:dyDescent="0.2">
      <c r="A14" s="15" t="s">
        <v>199</v>
      </c>
      <c r="B14" s="15"/>
      <c r="C14" s="15"/>
      <c r="D14" s="15"/>
      <c r="E14" s="15"/>
      <c r="F14" s="15"/>
      <c r="G14" s="15"/>
      <c r="H14" s="16"/>
      <c r="I14" s="16"/>
      <c r="J14" s="16"/>
    </row>
    <row r="16" spans="1:10" x14ac:dyDescent="0.25">
      <c r="A16" s="3" t="s">
        <v>181</v>
      </c>
    </row>
    <row r="18" spans="1:23" s="23" customFormat="1" ht="28.5" x14ac:dyDescent="0.2">
      <c r="A18" s="156" t="s">
        <v>70</v>
      </c>
      <c r="B18" s="157" t="s">
        <v>110</v>
      </c>
      <c r="C18" s="157" t="s">
        <v>111</v>
      </c>
      <c r="D18" s="157" t="s">
        <v>112</v>
      </c>
      <c r="E18" s="157" t="s">
        <v>113</v>
      </c>
      <c r="F18" s="157" t="s">
        <v>114</v>
      </c>
      <c r="G18" s="157" t="s">
        <v>145</v>
      </c>
      <c r="H18" s="157" t="s">
        <v>115</v>
      </c>
      <c r="I18" s="157" t="s">
        <v>146</v>
      </c>
      <c r="J18" s="157" t="s">
        <v>147</v>
      </c>
      <c r="K18" s="157" t="s">
        <v>118</v>
      </c>
      <c r="L18" s="157" t="s">
        <v>119</v>
      </c>
      <c r="M18" s="157" t="s">
        <v>120</v>
      </c>
      <c r="N18" s="157" t="s">
        <v>121</v>
      </c>
      <c r="O18" s="157" t="s">
        <v>122</v>
      </c>
      <c r="P18" s="157" t="s">
        <v>148</v>
      </c>
      <c r="Q18" s="157" t="s">
        <v>124</v>
      </c>
      <c r="R18" s="157" t="s">
        <v>125</v>
      </c>
      <c r="S18" s="157" t="s">
        <v>126</v>
      </c>
      <c r="T18" s="157" t="s">
        <v>149</v>
      </c>
      <c r="U18" s="157" t="s">
        <v>127</v>
      </c>
      <c r="V18" s="157" t="s">
        <v>128</v>
      </c>
      <c r="W18" s="161" t="s">
        <v>150</v>
      </c>
    </row>
    <row r="19" spans="1:23" ht="14.25" x14ac:dyDescent="0.25">
      <c r="A19" s="29">
        <v>2019</v>
      </c>
      <c r="B19" s="20">
        <f>100*B32+B31*50+B30*0</f>
        <v>43.867924528301884</v>
      </c>
      <c r="C19" s="20">
        <f t="shared" ref="C19:V19" si="1">100*C32+C31*50+C30*0</f>
        <v>45.31835205992509</v>
      </c>
      <c r="D19" s="20">
        <f t="shared" si="1"/>
        <v>56.270096463022512</v>
      </c>
      <c r="E19" s="20">
        <f t="shared" si="1"/>
        <v>49.285714285714285</v>
      </c>
      <c r="F19" s="20">
        <f t="shared" si="1"/>
        <v>50.757575757575751</v>
      </c>
      <c r="G19" s="20">
        <f t="shared" si="1"/>
        <v>56.280193236714979</v>
      </c>
      <c r="H19" s="20">
        <f t="shared" si="1"/>
        <v>44.083969465648856</v>
      </c>
      <c r="I19" s="20">
        <f t="shared" si="1"/>
        <v>50.656167979002625</v>
      </c>
      <c r="J19" s="20">
        <f t="shared" si="1"/>
        <v>50.142450142450144</v>
      </c>
      <c r="K19" s="20">
        <f t="shared" si="1"/>
        <v>45.854922279792746</v>
      </c>
      <c r="L19" s="20">
        <f t="shared" si="1"/>
        <v>45.331325301204821</v>
      </c>
      <c r="M19" s="20">
        <f t="shared" si="1"/>
        <v>47.275641025641022</v>
      </c>
      <c r="N19" s="20">
        <f t="shared" si="1"/>
        <v>34.7962382445141</v>
      </c>
      <c r="O19" s="20">
        <f t="shared" si="1"/>
        <v>37.118644067796609</v>
      </c>
      <c r="P19" s="20">
        <f t="shared" si="1"/>
        <v>42.236842105263158</v>
      </c>
      <c r="Q19" s="20">
        <f t="shared" si="1"/>
        <v>31.184668989547035</v>
      </c>
      <c r="R19" s="20">
        <f t="shared" si="1"/>
        <v>45.079365079365083</v>
      </c>
      <c r="S19" s="20">
        <f t="shared" si="1"/>
        <v>40.972222222222229</v>
      </c>
      <c r="T19" s="20">
        <f t="shared" si="1"/>
        <v>47.810218978102185</v>
      </c>
      <c r="U19" s="20">
        <f t="shared" si="1"/>
        <v>52.350427350427353</v>
      </c>
      <c r="V19" s="20">
        <f t="shared" si="1"/>
        <v>50.308641975308646</v>
      </c>
      <c r="W19" s="30">
        <f>B12</f>
        <v>45.650000000000006</v>
      </c>
    </row>
    <row r="20" spans="1:23" ht="14.25" x14ac:dyDescent="0.25">
      <c r="A20" s="29">
        <v>2017</v>
      </c>
      <c r="B20" s="20">
        <f>100*B36+B35*50+B34*0</f>
        <v>51.23456790123457</v>
      </c>
      <c r="C20" s="20">
        <f t="shared" ref="C20:V20" si="2">100*C36+C35*50+C34*0</f>
        <v>39.903846153846153</v>
      </c>
      <c r="D20" s="20">
        <f t="shared" si="2"/>
        <v>47.222222222222221</v>
      </c>
      <c r="E20" s="20">
        <f t="shared" si="2"/>
        <v>50</v>
      </c>
      <c r="F20" s="20">
        <f t="shared" si="2"/>
        <v>48.98989898989899</v>
      </c>
      <c r="G20" s="20">
        <f t="shared" si="2"/>
        <v>55.769230769230766</v>
      </c>
      <c r="H20" s="20">
        <f t="shared" si="2"/>
        <v>44.444444444444443</v>
      </c>
      <c r="I20" s="20">
        <f t="shared" si="2"/>
        <v>53.370786516853933</v>
      </c>
      <c r="J20" s="20">
        <f t="shared" si="2"/>
        <v>44.761904761904759</v>
      </c>
      <c r="K20" s="20">
        <f t="shared" si="2"/>
        <v>61.607142857142861</v>
      </c>
      <c r="L20" s="20">
        <f t="shared" si="2"/>
        <v>23.863636363636363</v>
      </c>
      <c r="M20" s="20">
        <f t="shared" si="2"/>
        <v>39.175257731958766</v>
      </c>
      <c r="N20" s="20">
        <f t="shared" si="2"/>
        <v>46.590909090909093</v>
      </c>
      <c r="O20" s="20">
        <f t="shared" si="2"/>
        <v>40.725806451612904</v>
      </c>
      <c r="P20" s="20">
        <f t="shared" si="2"/>
        <v>45.283018867924525</v>
      </c>
      <c r="Q20" s="20">
        <f t="shared" si="2"/>
        <v>64.673913043478251</v>
      </c>
      <c r="R20" s="20">
        <f t="shared" si="2"/>
        <v>51.754385964912274</v>
      </c>
      <c r="S20" s="20">
        <f t="shared" si="2"/>
        <v>50</v>
      </c>
      <c r="T20" s="20">
        <f t="shared" si="2"/>
        <v>44.60431654676259</v>
      </c>
      <c r="U20" s="20">
        <f t="shared" si="2"/>
        <v>45.419847328244281</v>
      </c>
      <c r="V20" s="20">
        <f t="shared" si="2"/>
        <v>44.366197183098592</v>
      </c>
      <c r="W20" s="31">
        <f>C12</f>
        <v>46.8</v>
      </c>
    </row>
    <row r="21" spans="1:23" ht="14.25" x14ac:dyDescent="0.25">
      <c r="A21" s="29">
        <v>2016</v>
      </c>
      <c r="B21" s="20">
        <f>100*B40+B39*50+B38*0</f>
        <v>45.927601809954751</v>
      </c>
      <c r="C21" s="20">
        <f t="shared" ref="C21:V21" si="3">100*C40+C39*50+C38*0</f>
        <v>51.807228915662648</v>
      </c>
      <c r="D21" s="20">
        <f t="shared" si="3"/>
        <v>47.659574468085104</v>
      </c>
      <c r="E21" s="20">
        <f t="shared" si="3"/>
        <v>45.098039215686271</v>
      </c>
      <c r="F21" s="20">
        <f t="shared" si="3"/>
        <v>54.492753623188406</v>
      </c>
      <c r="G21" s="20">
        <f t="shared" si="3"/>
        <v>47.745901639344261</v>
      </c>
      <c r="H21" s="20">
        <f t="shared" si="3"/>
        <v>46.975806451612904</v>
      </c>
      <c r="I21" s="20">
        <f t="shared" si="3"/>
        <v>49.392712550607285</v>
      </c>
      <c r="J21" s="20">
        <f t="shared" si="3"/>
        <v>58.204334365325082</v>
      </c>
      <c r="K21" s="20">
        <f t="shared" si="3"/>
        <v>48.03921568627451</v>
      </c>
      <c r="L21" s="20">
        <f t="shared" si="3"/>
        <v>47.137404580152669</v>
      </c>
      <c r="M21" s="20">
        <f t="shared" si="3"/>
        <v>45.220588235294123</v>
      </c>
      <c r="N21" s="20">
        <f t="shared" si="3"/>
        <v>59.051724137931032</v>
      </c>
      <c r="O21" s="20">
        <f t="shared" si="3"/>
        <v>42.682926829268297</v>
      </c>
      <c r="P21" s="20">
        <f t="shared" si="3"/>
        <v>49.350649350649348</v>
      </c>
      <c r="Q21" s="20">
        <f t="shared" si="3"/>
        <v>52.334630350194551</v>
      </c>
      <c r="R21" s="20">
        <f t="shared" si="3"/>
        <v>51.020408163265301</v>
      </c>
      <c r="S21" s="20">
        <f t="shared" si="3"/>
        <v>54.938271604938272</v>
      </c>
      <c r="T21" s="20">
        <f t="shared" si="3"/>
        <v>43.96551724137931</v>
      </c>
      <c r="U21" s="20">
        <f t="shared" si="3"/>
        <v>49.746192893401016</v>
      </c>
      <c r="V21" s="20">
        <f t="shared" si="3"/>
        <v>60.028248587570616</v>
      </c>
      <c r="W21" s="31">
        <f>D12</f>
        <v>50</v>
      </c>
    </row>
    <row r="22" spans="1:23" ht="14.25" x14ac:dyDescent="0.25">
      <c r="A22" s="29">
        <v>2014</v>
      </c>
      <c r="B22" s="20">
        <f>100*B44+B43*50+B42*0</f>
        <v>56.25</v>
      </c>
      <c r="C22" s="20">
        <f t="shared" ref="C22:V22" si="4">100*C44+C43*50+C42*0</f>
        <v>54.022988505747122</v>
      </c>
      <c r="D22" s="20">
        <f t="shared" si="4"/>
        <v>50</v>
      </c>
      <c r="E22" s="20">
        <f t="shared" si="4"/>
        <v>54.022988505747129</v>
      </c>
      <c r="F22" s="20">
        <f t="shared" si="4"/>
        <v>47.53086419753086</v>
      </c>
      <c r="G22" s="20">
        <f t="shared" si="4"/>
        <v>62.5</v>
      </c>
      <c r="H22" s="20">
        <f t="shared" si="4"/>
        <v>52.666666666666671</v>
      </c>
      <c r="I22" s="20">
        <f t="shared" si="4"/>
        <v>52.38095238095238</v>
      </c>
      <c r="J22" s="20">
        <f t="shared" si="4"/>
        <v>51.948051948051948</v>
      </c>
      <c r="K22" s="20">
        <f t="shared" si="4"/>
        <v>54.705882352941181</v>
      </c>
      <c r="L22" s="20">
        <f t="shared" si="4"/>
        <v>54.545454545454547</v>
      </c>
      <c r="M22" s="20">
        <f t="shared" si="4"/>
        <v>51.162790697674424</v>
      </c>
      <c r="N22" s="20">
        <f t="shared" si="4"/>
        <v>53.90625</v>
      </c>
      <c r="O22" s="20">
        <f t="shared" si="4"/>
        <v>44.845360824742265</v>
      </c>
      <c r="P22" s="20">
        <f t="shared" si="4"/>
        <v>52.631578947368418</v>
      </c>
      <c r="Q22" s="20">
        <f t="shared" si="4"/>
        <v>53.645833333333336</v>
      </c>
      <c r="R22" s="20">
        <f t="shared" si="4"/>
        <v>48.165137614678898</v>
      </c>
      <c r="S22" s="20">
        <f t="shared" si="4"/>
        <v>50</v>
      </c>
      <c r="T22" s="20">
        <f t="shared" si="4"/>
        <v>51.744186046511629</v>
      </c>
      <c r="U22" s="20">
        <f t="shared" si="4"/>
        <v>49.122807017543856</v>
      </c>
      <c r="V22" s="20">
        <f t="shared" si="4"/>
        <v>59.722222222222221</v>
      </c>
      <c r="W22" s="31">
        <f>E12</f>
        <v>52.849999999999994</v>
      </c>
    </row>
    <row r="23" spans="1:23" ht="14.25" x14ac:dyDescent="0.25">
      <c r="A23" s="29">
        <v>2012</v>
      </c>
      <c r="B23" s="20" t="s">
        <v>60</v>
      </c>
      <c r="C23" s="20" t="s">
        <v>60</v>
      </c>
      <c r="D23" s="20" t="s">
        <v>60</v>
      </c>
      <c r="E23" s="20" t="s">
        <v>60</v>
      </c>
      <c r="F23" s="20" t="s">
        <v>60</v>
      </c>
      <c r="G23" s="20" t="s">
        <v>60</v>
      </c>
      <c r="H23" s="20" t="s">
        <v>60</v>
      </c>
      <c r="I23" s="20" t="s">
        <v>60</v>
      </c>
      <c r="J23" s="20" t="s">
        <v>60</v>
      </c>
      <c r="K23" s="20" t="s">
        <v>60</v>
      </c>
      <c r="L23" s="20" t="s">
        <v>60</v>
      </c>
      <c r="M23" s="20" t="s">
        <v>60</v>
      </c>
      <c r="N23" s="20" t="s">
        <v>60</v>
      </c>
      <c r="O23" s="20" t="s">
        <v>60</v>
      </c>
      <c r="P23" s="20" t="s">
        <v>60</v>
      </c>
      <c r="Q23" s="20" t="s">
        <v>60</v>
      </c>
      <c r="R23" s="20" t="s">
        <v>60</v>
      </c>
      <c r="S23" s="20" t="s">
        <v>60</v>
      </c>
      <c r="T23" s="20" t="s">
        <v>60</v>
      </c>
      <c r="U23" s="20" t="s">
        <v>60</v>
      </c>
      <c r="V23" s="20" t="s">
        <v>60</v>
      </c>
      <c r="W23" s="31" t="str">
        <f>F12</f>
        <v>NA</v>
      </c>
    </row>
    <row r="24" spans="1:23" ht="14.25" x14ac:dyDescent="0.25">
      <c r="A24" s="29">
        <v>2009</v>
      </c>
      <c r="B24" s="20" t="s">
        <v>60</v>
      </c>
      <c r="C24" s="20" t="s">
        <v>60</v>
      </c>
      <c r="D24" s="20" t="s">
        <v>60</v>
      </c>
      <c r="E24" s="20" t="s">
        <v>60</v>
      </c>
      <c r="F24" s="20" t="s">
        <v>60</v>
      </c>
      <c r="G24" s="20" t="s">
        <v>60</v>
      </c>
      <c r="H24" s="20" t="s">
        <v>60</v>
      </c>
      <c r="I24" s="20" t="s">
        <v>60</v>
      </c>
      <c r="J24" s="20" t="s">
        <v>60</v>
      </c>
      <c r="K24" s="20" t="s">
        <v>60</v>
      </c>
      <c r="L24" s="20" t="s">
        <v>60</v>
      </c>
      <c r="M24" s="20" t="s">
        <v>60</v>
      </c>
      <c r="N24" s="20" t="s">
        <v>60</v>
      </c>
      <c r="O24" s="20" t="s">
        <v>60</v>
      </c>
      <c r="P24" s="20" t="s">
        <v>60</v>
      </c>
      <c r="Q24" s="20" t="s">
        <v>60</v>
      </c>
      <c r="R24" s="20" t="s">
        <v>60</v>
      </c>
      <c r="S24" s="20" t="s">
        <v>60</v>
      </c>
      <c r="T24" s="20" t="s">
        <v>60</v>
      </c>
      <c r="U24" s="20" t="s">
        <v>60</v>
      </c>
      <c r="V24" s="20" t="s">
        <v>60</v>
      </c>
      <c r="W24" s="31" t="str">
        <f>G12</f>
        <v>NA</v>
      </c>
    </row>
    <row r="25" spans="1:23" ht="14.25" x14ac:dyDescent="0.25">
      <c r="A25" s="29">
        <v>2008</v>
      </c>
      <c r="B25" s="20" t="s">
        <v>60</v>
      </c>
      <c r="C25" s="20" t="s">
        <v>60</v>
      </c>
      <c r="D25" s="20" t="s">
        <v>60</v>
      </c>
      <c r="E25" s="20" t="s">
        <v>60</v>
      </c>
      <c r="F25" s="20" t="s">
        <v>60</v>
      </c>
      <c r="G25" s="20" t="s">
        <v>60</v>
      </c>
      <c r="H25" s="20" t="s">
        <v>60</v>
      </c>
      <c r="I25" s="20" t="s">
        <v>60</v>
      </c>
      <c r="J25" s="20" t="s">
        <v>60</v>
      </c>
      <c r="K25" s="20" t="s">
        <v>60</v>
      </c>
      <c r="L25" s="20" t="s">
        <v>60</v>
      </c>
      <c r="M25" s="20" t="s">
        <v>60</v>
      </c>
      <c r="N25" s="20" t="s">
        <v>60</v>
      </c>
      <c r="O25" s="20" t="s">
        <v>60</v>
      </c>
      <c r="P25" s="20" t="s">
        <v>60</v>
      </c>
      <c r="Q25" s="20" t="s">
        <v>60</v>
      </c>
      <c r="R25" s="20" t="s">
        <v>60</v>
      </c>
      <c r="S25" s="20" t="s">
        <v>60</v>
      </c>
      <c r="T25" s="20" t="s">
        <v>60</v>
      </c>
      <c r="U25" s="20" t="s">
        <v>60</v>
      </c>
      <c r="V25" s="20" t="s">
        <v>60</v>
      </c>
      <c r="W25" s="31" t="str">
        <f>H12</f>
        <v>NA</v>
      </c>
    </row>
    <row r="26" spans="1:23" ht="14.25" x14ac:dyDescent="0.25">
      <c r="A26" s="29">
        <v>2007</v>
      </c>
      <c r="B26" s="20" t="s">
        <v>60</v>
      </c>
      <c r="C26" s="20" t="s">
        <v>60</v>
      </c>
      <c r="D26" s="20" t="s">
        <v>60</v>
      </c>
      <c r="E26" s="20" t="s">
        <v>60</v>
      </c>
      <c r="F26" s="20" t="s">
        <v>60</v>
      </c>
      <c r="G26" s="20" t="s">
        <v>60</v>
      </c>
      <c r="H26" s="20" t="s">
        <v>60</v>
      </c>
      <c r="I26" s="20" t="s">
        <v>60</v>
      </c>
      <c r="J26" s="20" t="s">
        <v>60</v>
      </c>
      <c r="K26" s="20" t="s">
        <v>60</v>
      </c>
      <c r="L26" s="20" t="s">
        <v>60</v>
      </c>
      <c r="M26" s="20" t="s">
        <v>60</v>
      </c>
      <c r="N26" s="20" t="s">
        <v>60</v>
      </c>
      <c r="O26" s="20" t="s">
        <v>60</v>
      </c>
      <c r="P26" s="20" t="s">
        <v>60</v>
      </c>
      <c r="Q26" s="20" t="s">
        <v>60</v>
      </c>
      <c r="R26" s="20" t="s">
        <v>60</v>
      </c>
      <c r="S26" s="20" t="s">
        <v>60</v>
      </c>
      <c r="T26" s="20" t="s">
        <v>60</v>
      </c>
      <c r="U26" s="20" t="s">
        <v>60</v>
      </c>
      <c r="V26" s="20" t="s">
        <v>60</v>
      </c>
      <c r="W26" s="31" t="str">
        <f>I12</f>
        <v>NA</v>
      </c>
    </row>
    <row r="27" spans="1:23" ht="14.25" x14ac:dyDescent="0.25">
      <c r="A27" s="32">
        <v>2006</v>
      </c>
      <c r="B27" s="20" t="s">
        <v>60</v>
      </c>
      <c r="C27" s="20" t="s">
        <v>60</v>
      </c>
      <c r="D27" s="20" t="s">
        <v>60</v>
      </c>
      <c r="E27" s="20" t="s">
        <v>60</v>
      </c>
      <c r="F27" s="20" t="s">
        <v>60</v>
      </c>
      <c r="G27" s="20" t="s">
        <v>60</v>
      </c>
      <c r="H27" s="20" t="s">
        <v>60</v>
      </c>
      <c r="I27" s="20" t="s">
        <v>60</v>
      </c>
      <c r="J27" s="20" t="s">
        <v>60</v>
      </c>
      <c r="K27" s="20" t="s">
        <v>60</v>
      </c>
      <c r="L27" s="20" t="s">
        <v>60</v>
      </c>
      <c r="M27" s="20" t="s">
        <v>60</v>
      </c>
      <c r="N27" s="20" t="s">
        <v>60</v>
      </c>
      <c r="O27" s="20" t="s">
        <v>60</v>
      </c>
      <c r="P27" s="20" t="s">
        <v>60</v>
      </c>
      <c r="Q27" s="20" t="s">
        <v>60</v>
      </c>
      <c r="R27" s="20" t="s">
        <v>60</v>
      </c>
      <c r="S27" s="20" t="s">
        <v>60</v>
      </c>
      <c r="T27" s="20" t="s">
        <v>60</v>
      </c>
      <c r="U27" s="20" t="s">
        <v>60</v>
      </c>
      <c r="V27" s="20" t="s">
        <v>60</v>
      </c>
      <c r="W27" s="33" t="str">
        <f>J12</f>
        <v>NA</v>
      </c>
    </row>
    <row r="29" spans="1:23" ht="14.25" x14ac:dyDescent="0.25">
      <c r="A29" s="142">
        <v>2019</v>
      </c>
      <c r="B29" s="135" t="s">
        <v>110</v>
      </c>
      <c r="C29" s="135" t="s">
        <v>111</v>
      </c>
      <c r="D29" s="135" t="s">
        <v>112</v>
      </c>
      <c r="E29" s="135" t="s">
        <v>113</v>
      </c>
      <c r="F29" s="135" t="s">
        <v>114</v>
      </c>
      <c r="G29" s="135" t="s">
        <v>145</v>
      </c>
      <c r="H29" s="135" t="s">
        <v>115</v>
      </c>
      <c r="I29" s="135" t="s">
        <v>116</v>
      </c>
      <c r="J29" s="135" t="s">
        <v>117</v>
      </c>
      <c r="K29" s="135" t="s">
        <v>118</v>
      </c>
      <c r="L29" s="135" t="s">
        <v>119</v>
      </c>
      <c r="M29" s="135" t="s">
        <v>120</v>
      </c>
      <c r="N29" s="135" t="s">
        <v>121</v>
      </c>
      <c r="O29" s="135" t="s">
        <v>122</v>
      </c>
      <c r="P29" s="135" t="s">
        <v>123</v>
      </c>
      <c r="Q29" s="135" t="s">
        <v>124</v>
      </c>
      <c r="R29" s="135" t="s">
        <v>125</v>
      </c>
      <c r="S29" s="135" t="s">
        <v>126</v>
      </c>
      <c r="T29" s="135" t="s">
        <v>149</v>
      </c>
      <c r="U29" s="135" t="s">
        <v>127</v>
      </c>
      <c r="V29" s="135" t="s">
        <v>128</v>
      </c>
    </row>
    <row r="30" spans="1:23" ht="14.25" x14ac:dyDescent="0.25">
      <c r="A30" s="4" t="s">
        <v>177</v>
      </c>
      <c r="B30" s="9">
        <v>0.24528301886792453</v>
      </c>
      <c r="C30" s="9">
        <v>0.19101123595505615</v>
      </c>
      <c r="D30" s="9">
        <v>0.10610932475884244</v>
      </c>
      <c r="E30" s="9">
        <v>0.1</v>
      </c>
      <c r="F30" s="9">
        <v>0.15909090909090909</v>
      </c>
      <c r="G30" s="9">
        <v>0.13043478260869565</v>
      </c>
      <c r="H30" s="9">
        <v>0.16793893129770993</v>
      </c>
      <c r="I30" s="9">
        <v>2.3622047244094488E-2</v>
      </c>
      <c r="J30" s="9">
        <v>0.13105413105413105</v>
      </c>
      <c r="K30" s="9">
        <v>0.19170984455958545</v>
      </c>
      <c r="L30" s="9">
        <v>0.19277108433734941</v>
      </c>
      <c r="M30" s="9">
        <v>0.17628205128205127</v>
      </c>
      <c r="N30" s="9">
        <v>0.36677115987460818</v>
      </c>
      <c r="O30" s="9">
        <v>0.32881355932203393</v>
      </c>
      <c r="P30" s="9">
        <v>0.20789473684210527</v>
      </c>
      <c r="Q30" s="9">
        <v>0.41463414634146339</v>
      </c>
      <c r="R30" s="9">
        <v>0.15238095238095239</v>
      </c>
      <c r="S30" s="9">
        <v>0.2673611111111111</v>
      </c>
      <c r="T30" s="9">
        <v>9.4890510948905091E-2</v>
      </c>
      <c r="U30" s="9">
        <v>0.12393162393162394</v>
      </c>
      <c r="V30" s="9">
        <v>0.15432098765432098</v>
      </c>
    </row>
    <row r="31" spans="1:23" ht="14.25" x14ac:dyDescent="0.25">
      <c r="A31" s="13" t="s">
        <v>178</v>
      </c>
      <c r="B31" s="9">
        <v>0.63207547169811318</v>
      </c>
      <c r="C31" s="9">
        <v>0.71161048689138573</v>
      </c>
      <c r="D31" s="9">
        <v>0.66237942122186499</v>
      </c>
      <c r="E31" s="9">
        <v>0.81428571428571428</v>
      </c>
      <c r="F31" s="9">
        <v>0.66666666666666652</v>
      </c>
      <c r="G31" s="9">
        <v>0.61352657004830913</v>
      </c>
      <c r="H31" s="9">
        <v>0.78244274809160297</v>
      </c>
      <c r="I31" s="9">
        <v>0.93963254593175849</v>
      </c>
      <c r="J31" s="9">
        <v>0.7350427350427351</v>
      </c>
      <c r="K31" s="9">
        <v>0.69948186528497414</v>
      </c>
      <c r="L31" s="9">
        <v>0.70783132530120485</v>
      </c>
      <c r="M31" s="9">
        <v>0.70192307692307698</v>
      </c>
      <c r="N31" s="9">
        <v>0.57053291536050155</v>
      </c>
      <c r="O31" s="9">
        <v>0.6</v>
      </c>
      <c r="P31" s="9">
        <v>0.73947368421052628</v>
      </c>
      <c r="Q31" s="9">
        <v>0.54703832752613235</v>
      </c>
      <c r="R31" s="9">
        <v>0.79365079365079372</v>
      </c>
      <c r="S31" s="9">
        <v>0.64583333333333348</v>
      </c>
      <c r="T31" s="9">
        <v>0.85401459854014594</v>
      </c>
      <c r="U31" s="9">
        <v>0.70512820512820507</v>
      </c>
      <c r="V31" s="9">
        <v>0.68518518518518523</v>
      </c>
    </row>
    <row r="32" spans="1:23" ht="14.25" x14ac:dyDescent="0.25">
      <c r="A32" s="5" t="s">
        <v>179</v>
      </c>
      <c r="B32" s="9">
        <v>0.12264150943396226</v>
      </c>
      <c r="C32" s="9">
        <v>9.7378277153558054E-2</v>
      </c>
      <c r="D32" s="9">
        <v>0.23151125401929259</v>
      </c>
      <c r="E32" s="9">
        <v>8.5714285714285715E-2</v>
      </c>
      <c r="F32" s="9">
        <v>0.17424242424242425</v>
      </c>
      <c r="G32" s="9">
        <v>0.2560386473429952</v>
      </c>
      <c r="H32" s="9">
        <v>4.9618320610687022E-2</v>
      </c>
      <c r="I32" s="9">
        <v>3.6745406824146981E-2</v>
      </c>
      <c r="J32" s="9">
        <v>0.13390313390313391</v>
      </c>
      <c r="K32" s="9">
        <v>0.10880829015544041</v>
      </c>
      <c r="L32" s="9">
        <v>9.939759036144577E-2</v>
      </c>
      <c r="M32" s="9">
        <v>0.12179487179487179</v>
      </c>
      <c r="N32" s="9">
        <v>6.2695924764890276E-2</v>
      </c>
      <c r="O32" s="9">
        <v>7.1186440677966104E-2</v>
      </c>
      <c r="P32" s="9">
        <v>5.2631578947368418E-2</v>
      </c>
      <c r="Q32" s="9">
        <v>3.8327526132404179E-2</v>
      </c>
      <c r="R32" s="9">
        <v>5.3968253968253971E-2</v>
      </c>
      <c r="S32" s="9">
        <v>8.6805555555555552E-2</v>
      </c>
      <c r="T32" s="9">
        <v>5.1094890510948912E-2</v>
      </c>
      <c r="U32" s="9">
        <v>0.17094017094017094</v>
      </c>
      <c r="V32" s="9">
        <v>0.16049382716049382</v>
      </c>
    </row>
    <row r="33" spans="1:22" ht="14.25" x14ac:dyDescent="0.25">
      <c r="A33" s="142">
        <v>2017</v>
      </c>
      <c r="B33" s="142" t="s">
        <v>110</v>
      </c>
      <c r="C33" s="142" t="s">
        <v>111</v>
      </c>
      <c r="D33" s="142" t="s">
        <v>112</v>
      </c>
      <c r="E33" s="142" t="s">
        <v>113</v>
      </c>
      <c r="F33" s="142" t="s">
        <v>114</v>
      </c>
      <c r="G33" s="142" t="s">
        <v>145</v>
      </c>
      <c r="H33" s="142" t="s">
        <v>115</v>
      </c>
      <c r="I33" s="142" t="s">
        <v>116</v>
      </c>
      <c r="J33" s="142" t="s">
        <v>117</v>
      </c>
      <c r="K33" s="142" t="s">
        <v>118</v>
      </c>
      <c r="L33" s="142" t="s">
        <v>119</v>
      </c>
      <c r="M33" s="142" t="s">
        <v>120</v>
      </c>
      <c r="N33" s="142" t="s">
        <v>121</v>
      </c>
      <c r="O33" s="142" t="s">
        <v>122</v>
      </c>
      <c r="P33" s="142" t="s">
        <v>123</v>
      </c>
      <c r="Q33" s="142" t="s">
        <v>124</v>
      </c>
      <c r="R33" s="142" t="s">
        <v>125</v>
      </c>
      <c r="S33" s="142" t="s">
        <v>126</v>
      </c>
      <c r="T33" s="142" t="s">
        <v>149</v>
      </c>
      <c r="U33" s="142" t="s">
        <v>127</v>
      </c>
      <c r="V33" s="142" t="s">
        <v>128</v>
      </c>
    </row>
    <row r="34" spans="1:22" ht="14.25" x14ac:dyDescent="0.25">
      <c r="A34" s="4" t="s">
        <v>177</v>
      </c>
      <c r="B34" s="9">
        <v>0.12345679012345678</v>
      </c>
      <c r="C34" s="9">
        <v>0.24038461538461539</v>
      </c>
      <c r="D34" s="9">
        <v>0.15277777777777779</v>
      </c>
      <c r="E34" s="9">
        <v>1.5873015873015872E-2</v>
      </c>
      <c r="F34" s="9">
        <v>0.13131313131313133</v>
      </c>
      <c r="G34" s="9">
        <v>0.20512820512820512</v>
      </c>
      <c r="H34" s="9">
        <v>0.16239316239316237</v>
      </c>
      <c r="I34" s="9">
        <v>0.11235955056179775</v>
      </c>
      <c r="J34" s="9">
        <v>0.12380952380952381</v>
      </c>
      <c r="K34" s="9">
        <v>8.9285714285714288E-2</v>
      </c>
      <c r="L34" s="9">
        <v>0.54545454545454541</v>
      </c>
      <c r="M34" s="9">
        <v>0.21649484536082475</v>
      </c>
      <c r="N34" s="9">
        <v>9.0909090909090912E-2</v>
      </c>
      <c r="O34" s="9">
        <v>0.18548387096774191</v>
      </c>
      <c r="P34" s="9">
        <v>0.11320754716981134</v>
      </c>
      <c r="Q34" s="9">
        <v>5.434782608695652E-2</v>
      </c>
      <c r="R34" s="9">
        <v>0.14912280701754385</v>
      </c>
      <c r="S34" s="9">
        <v>6.1946902654867256E-2</v>
      </c>
      <c r="T34" s="9">
        <v>0.12949640287769784</v>
      </c>
      <c r="U34" s="9">
        <v>9.9236641221374045E-2</v>
      </c>
      <c r="V34" s="9">
        <v>0.15492957746478872</v>
      </c>
    </row>
    <row r="35" spans="1:22" ht="14.25" x14ac:dyDescent="0.25">
      <c r="A35" s="13" t="s">
        <v>178</v>
      </c>
      <c r="B35" s="9">
        <v>0.72839506172839508</v>
      </c>
      <c r="C35" s="9">
        <v>0.72115384615384615</v>
      </c>
      <c r="D35" s="9">
        <v>0.75</v>
      </c>
      <c r="E35" s="9">
        <v>0.96825396825396826</v>
      </c>
      <c r="F35" s="9">
        <v>0.75757575757575746</v>
      </c>
      <c r="G35" s="9">
        <v>0.47435897435897428</v>
      </c>
      <c r="H35" s="9">
        <v>0.78632478632478642</v>
      </c>
      <c r="I35" s="9">
        <v>0.7078651685393258</v>
      </c>
      <c r="J35" s="9">
        <v>0.8571428571428571</v>
      </c>
      <c r="K35" s="9">
        <v>0.5892857142857143</v>
      </c>
      <c r="L35" s="9">
        <v>0.43181818181818182</v>
      </c>
      <c r="M35" s="9">
        <v>0.78350515463917536</v>
      </c>
      <c r="N35" s="9">
        <v>0.88636363636363635</v>
      </c>
      <c r="O35" s="9">
        <v>0.81451612903225812</v>
      </c>
      <c r="P35" s="9">
        <v>0.86792452830188682</v>
      </c>
      <c r="Q35" s="9">
        <v>0.59782608695652173</v>
      </c>
      <c r="R35" s="9">
        <v>0.66666666666666652</v>
      </c>
      <c r="S35" s="9">
        <v>0.87610619469026541</v>
      </c>
      <c r="T35" s="9">
        <v>0.84892086330935257</v>
      </c>
      <c r="U35" s="9">
        <v>0.89312977099236646</v>
      </c>
      <c r="V35" s="9">
        <v>0.80281690140845074</v>
      </c>
    </row>
    <row r="36" spans="1:22" ht="14.25" x14ac:dyDescent="0.25">
      <c r="A36" s="5" t="s">
        <v>179</v>
      </c>
      <c r="B36" s="9">
        <v>0.14814814814814814</v>
      </c>
      <c r="C36" s="9">
        <v>3.8461538461538464E-2</v>
      </c>
      <c r="D36" s="9">
        <v>9.7222222222222238E-2</v>
      </c>
      <c r="E36" s="9">
        <v>1.5873015873015872E-2</v>
      </c>
      <c r="F36" s="9">
        <v>0.1111111111111111</v>
      </c>
      <c r="G36" s="9">
        <v>0.32051282051282048</v>
      </c>
      <c r="H36" s="9">
        <v>5.128205128205128E-2</v>
      </c>
      <c r="I36" s="9">
        <v>0.17977528089887643</v>
      </c>
      <c r="J36" s="9">
        <v>1.9047619047619049E-2</v>
      </c>
      <c r="K36" s="9">
        <v>0.32142857142857145</v>
      </c>
      <c r="L36" s="9">
        <v>2.2727272727272728E-2</v>
      </c>
      <c r="M36" s="9"/>
      <c r="N36" s="9">
        <v>2.2727272727272728E-2</v>
      </c>
      <c r="O36" s="9"/>
      <c r="P36" s="9">
        <v>1.8867924528301886E-2</v>
      </c>
      <c r="Q36" s="9">
        <v>0.34782608695652173</v>
      </c>
      <c r="R36" s="9">
        <v>0.18421052631578946</v>
      </c>
      <c r="S36" s="9">
        <v>6.1946902654867256E-2</v>
      </c>
      <c r="T36" s="9">
        <v>2.1582733812949638E-2</v>
      </c>
      <c r="U36" s="9">
        <v>7.6335877862595417E-3</v>
      </c>
      <c r="V36" s="9">
        <v>4.2253521126760563E-2</v>
      </c>
    </row>
    <row r="37" spans="1:22" ht="14.25" x14ac:dyDescent="0.25">
      <c r="A37" s="142">
        <v>2016</v>
      </c>
      <c r="B37" s="135" t="s">
        <v>110</v>
      </c>
      <c r="C37" s="135" t="s">
        <v>111</v>
      </c>
      <c r="D37" s="135" t="s">
        <v>112</v>
      </c>
      <c r="E37" s="135" t="s">
        <v>113</v>
      </c>
      <c r="F37" s="135" t="s">
        <v>114</v>
      </c>
      <c r="G37" s="135" t="s">
        <v>145</v>
      </c>
      <c r="H37" s="135" t="s">
        <v>115</v>
      </c>
      <c r="I37" s="135" t="s">
        <v>116</v>
      </c>
      <c r="J37" s="135" t="s">
        <v>117</v>
      </c>
      <c r="K37" s="135" t="s">
        <v>118</v>
      </c>
      <c r="L37" s="135" t="s">
        <v>119</v>
      </c>
      <c r="M37" s="135" t="s">
        <v>120</v>
      </c>
      <c r="N37" s="135" t="s">
        <v>121</v>
      </c>
      <c r="O37" s="135" t="s">
        <v>122</v>
      </c>
      <c r="P37" s="135" t="s">
        <v>123</v>
      </c>
      <c r="Q37" s="135" t="s">
        <v>124</v>
      </c>
      <c r="R37" s="135" t="s">
        <v>125</v>
      </c>
      <c r="S37" s="135" t="s">
        <v>126</v>
      </c>
      <c r="T37" s="135" t="s">
        <v>149</v>
      </c>
      <c r="U37" s="135" t="s">
        <v>127</v>
      </c>
      <c r="V37" s="135" t="s">
        <v>128</v>
      </c>
    </row>
    <row r="38" spans="1:22" ht="14.25" x14ac:dyDescent="0.25">
      <c r="A38" s="4" t="s">
        <v>177</v>
      </c>
      <c r="B38" s="9">
        <v>0.17647058823529413</v>
      </c>
      <c r="C38" s="9">
        <v>0.10240963855421686</v>
      </c>
      <c r="D38" s="9">
        <v>0.26382978723404255</v>
      </c>
      <c r="E38" s="9">
        <v>0.26666666666666666</v>
      </c>
      <c r="F38" s="9">
        <v>0.11304347826086956</v>
      </c>
      <c r="G38" s="9">
        <v>0.18852459016393441</v>
      </c>
      <c r="H38" s="9">
        <v>0.27822580645161288</v>
      </c>
      <c r="I38" s="9">
        <v>0.25910931174089069</v>
      </c>
      <c r="J38" s="9">
        <v>3.7151702786377708E-2</v>
      </c>
      <c r="K38" s="9">
        <v>0.24509803921568626</v>
      </c>
      <c r="L38" s="9">
        <v>0.22519083969465647</v>
      </c>
      <c r="M38" s="9">
        <v>0.14705882352941177</v>
      </c>
      <c r="N38" s="9">
        <v>0.12068965517241378</v>
      </c>
      <c r="O38" s="9">
        <v>0.25203252032520324</v>
      </c>
      <c r="P38" s="9">
        <v>0.11255411255411256</v>
      </c>
      <c r="Q38" s="9">
        <v>7.3929961089494164E-2</v>
      </c>
      <c r="R38" s="9">
        <v>0.20748299319727892</v>
      </c>
      <c r="S38" s="9">
        <v>0.16666666666666663</v>
      </c>
      <c r="T38" s="9">
        <v>0.14482758620689656</v>
      </c>
      <c r="U38" s="9">
        <v>0.1116751269035533</v>
      </c>
      <c r="V38" s="9">
        <v>8.4745762711864389E-2</v>
      </c>
    </row>
    <row r="39" spans="1:22" ht="14.25" x14ac:dyDescent="0.25">
      <c r="A39" s="13" t="s">
        <v>178</v>
      </c>
      <c r="B39" s="9">
        <v>0.72850678733031671</v>
      </c>
      <c r="C39" s="9">
        <v>0.75903614457831325</v>
      </c>
      <c r="D39" s="9">
        <v>0.51914893617021274</v>
      </c>
      <c r="E39" s="9">
        <v>0.56470588235294117</v>
      </c>
      <c r="F39" s="9">
        <v>0.68405797101449262</v>
      </c>
      <c r="G39" s="9">
        <v>0.66803278688524581</v>
      </c>
      <c r="H39" s="9">
        <v>0.50403225806451613</v>
      </c>
      <c r="I39" s="9">
        <v>0.49392712550607287</v>
      </c>
      <c r="J39" s="9">
        <v>0.76160990712074306</v>
      </c>
      <c r="K39" s="9">
        <v>0.5490196078431373</v>
      </c>
      <c r="L39" s="9">
        <v>0.60687022900763354</v>
      </c>
      <c r="M39" s="9">
        <v>0.80147058823529416</v>
      </c>
      <c r="N39" s="9">
        <v>0.57758620689655171</v>
      </c>
      <c r="O39" s="9">
        <v>0.64227642276422769</v>
      </c>
      <c r="P39" s="9">
        <v>0.78787878787878785</v>
      </c>
      <c r="Q39" s="9">
        <v>0.80544747081712065</v>
      </c>
      <c r="R39" s="9">
        <v>0.56462585034013602</v>
      </c>
      <c r="S39" s="9">
        <v>0.5679012345679012</v>
      </c>
      <c r="T39" s="9">
        <v>0.83103448275862069</v>
      </c>
      <c r="U39" s="9">
        <v>0.78172588832487311</v>
      </c>
      <c r="V39" s="9">
        <v>0.62994350282485878</v>
      </c>
    </row>
    <row r="40" spans="1:22" ht="14.25" x14ac:dyDescent="0.25">
      <c r="A40" s="5" t="s">
        <v>179</v>
      </c>
      <c r="B40" s="9">
        <v>9.5022624434389136E-2</v>
      </c>
      <c r="C40" s="9">
        <v>0.13855421686746988</v>
      </c>
      <c r="D40" s="9">
        <v>0.21702127659574469</v>
      </c>
      <c r="E40" s="9">
        <v>0.16862745098039217</v>
      </c>
      <c r="F40" s="9">
        <v>0.20289855072463769</v>
      </c>
      <c r="G40" s="9">
        <v>0.14344262295081966</v>
      </c>
      <c r="H40" s="9">
        <v>0.21774193548387097</v>
      </c>
      <c r="I40" s="9">
        <v>0.24696356275303644</v>
      </c>
      <c r="J40" s="9">
        <v>0.20123839009287925</v>
      </c>
      <c r="K40" s="9">
        <v>0.20588235294117646</v>
      </c>
      <c r="L40" s="9">
        <v>0.16793893129770993</v>
      </c>
      <c r="M40" s="9">
        <v>5.1470588235294115E-2</v>
      </c>
      <c r="N40" s="9">
        <v>0.30172413793103448</v>
      </c>
      <c r="O40" s="9">
        <v>0.10569105691056911</v>
      </c>
      <c r="P40" s="9">
        <v>9.9567099567099582E-2</v>
      </c>
      <c r="Q40" s="9">
        <v>0.12062256809338522</v>
      </c>
      <c r="R40" s="9">
        <v>0.22789115646258506</v>
      </c>
      <c r="S40" s="9">
        <v>0.26543209876543211</v>
      </c>
      <c r="T40" s="9">
        <v>2.4137931034482758E-2</v>
      </c>
      <c r="U40" s="9">
        <v>0.1065989847715736</v>
      </c>
      <c r="V40" s="9">
        <v>0.28531073446327682</v>
      </c>
    </row>
    <row r="41" spans="1:22" ht="14.25" x14ac:dyDescent="0.25">
      <c r="A41" s="142">
        <v>2014</v>
      </c>
      <c r="B41" s="142" t="s">
        <v>110</v>
      </c>
      <c r="C41" s="142" t="s">
        <v>111</v>
      </c>
      <c r="D41" s="142" t="s">
        <v>112</v>
      </c>
      <c r="E41" s="142" t="s">
        <v>113</v>
      </c>
      <c r="F41" s="142" t="s">
        <v>114</v>
      </c>
      <c r="G41" s="142" t="s">
        <v>145</v>
      </c>
      <c r="H41" s="142" t="s">
        <v>115</v>
      </c>
      <c r="I41" s="142" t="s">
        <v>116</v>
      </c>
      <c r="J41" s="142" t="s">
        <v>117</v>
      </c>
      <c r="K41" s="142" t="s">
        <v>118</v>
      </c>
      <c r="L41" s="142" t="s">
        <v>119</v>
      </c>
      <c r="M41" s="142" t="s">
        <v>120</v>
      </c>
      <c r="N41" s="142" t="s">
        <v>121</v>
      </c>
      <c r="O41" s="142" t="s">
        <v>122</v>
      </c>
      <c r="P41" s="142" t="s">
        <v>123</v>
      </c>
      <c r="Q41" s="142" t="s">
        <v>124</v>
      </c>
      <c r="R41" s="142" t="s">
        <v>125</v>
      </c>
      <c r="S41" s="142" t="s">
        <v>126</v>
      </c>
      <c r="T41" s="142" t="s">
        <v>149</v>
      </c>
      <c r="U41" s="142" t="s">
        <v>127</v>
      </c>
      <c r="V41" s="142" t="s">
        <v>128</v>
      </c>
    </row>
    <row r="42" spans="1:22" ht="14.25" x14ac:dyDescent="0.25">
      <c r="A42" s="4" t="s">
        <v>177</v>
      </c>
      <c r="B42" s="9">
        <v>7.9545454545454544E-2</v>
      </c>
      <c r="C42" s="9">
        <v>3.4482758620689655E-2</v>
      </c>
      <c r="D42" s="9">
        <v>2.9850746268656712E-2</v>
      </c>
      <c r="E42" s="9">
        <v>4.5977011494252873E-2</v>
      </c>
      <c r="F42" s="9">
        <v>8.6419753086419748E-2</v>
      </c>
      <c r="G42" s="9"/>
      <c r="H42" s="9">
        <v>5.3333333333333337E-2</v>
      </c>
      <c r="I42" s="9">
        <v>0.17857142857142858</v>
      </c>
      <c r="J42" s="9">
        <v>5.1948051948051945E-2</v>
      </c>
      <c r="K42" s="9">
        <v>8.2352941176470573E-2</v>
      </c>
      <c r="L42" s="9">
        <v>4.5454545454545456E-2</v>
      </c>
      <c r="M42" s="9">
        <v>5.8139534883720929E-2</v>
      </c>
      <c r="N42" s="9">
        <v>0.15625</v>
      </c>
      <c r="O42" s="9">
        <v>0.18556701030927836</v>
      </c>
      <c r="P42" s="9">
        <v>7.0175438596491224E-2</v>
      </c>
      <c r="Q42" s="9">
        <v>6.25E-2</v>
      </c>
      <c r="R42" s="9">
        <v>0.10091743119266056</v>
      </c>
      <c r="S42" s="9">
        <v>0.14457831325301204</v>
      </c>
      <c r="T42" s="9">
        <v>2.3255813953488372E-2</v>
      </c>
      <c r="U42" s="9">
        <v>0.21052631578947367</v>
      </c>
      <c r="V42" s="9">
        <v>6.4814814814814811E-2</v>
      </c>
    </row>
    <row r="43" spans="1:22" ht="14.25" x14ac:dyDescent="0.25">
      <c r="A43" s="13" t="s">
        <v>178</v>
      </c>
      <c r="B43" s="9">
        <v>0.71590909090909094</v>
      </c>
      <c r="C43" s="9">
        <v>0.85057471264367801</v>
      </c>
      <c r="D43" s="9">
        <v>0.94029850746268662</v>
      </c>
      <c r="E43" s="9">
        <v>0.82758620689655171</v>
      </c>
      <c r="F43" s="9">
        <v>0.87654320987654311</v>
      </c>
      <c r="G43" s="9">
        <v>0.75</v>
      </c>
      <c r="H43" s="9">
        <v>0.84</v>
      </c>
      <c r="I43" s="9">
        <v>0.59523809523809523</v>
      </c>
      <c r="J43" s="9">
        <v>0.8571428571428571</v>
      </c>
      <c r="K43" s="9">
        <v>0.74117647058823533</v>
      </c>
      <c r="L43" s="9">
        <v>0.81818181818181823</v>
      </c>
      <c r="M43" s="9">
        <v>0.86046511627906985</v>
      </c>
      <c r="N43" s="9">
        <v>0.609375</v>
      </c>
      <c r="O43" s="9">
        <v>0.73195876288659789</v>
      </c>
      <c r="P43" s="9">
        <v>0.80701754385964908</v>
      </c>
      <c r="Q43" s="9">
        <v>0.80208333333333348</v>
      </c>
      <c r="R43" s="9">
        <v>0.83486238532110091</v>
      </c>
      <c r="S43" s="9">
        <v>0.71084337349397586</v>
      </c>
      <c r="T43" s="9">
        <v>0.91860465116279078</v>
      </c>
      <c r="U43" s="9">
        <v>0.59649122807017541</v>
      </c>
      <c r="V43" s="9">
        <v>0.67592592592592593</v>
      </c>
    </row>
    <row r="44" spans="1:22" ht="14.25" x14ac:dyDescent="0.25">
      <c r="A44" s="5" t="s">
        <v>179</v>
      </c>
      <c r="B44" s="9">
        <v>0.20454545454545456</v>
      </c>
      <c r="C44" s="9">
        <v>0.11494252873563218</v>
      </c>
      <c r="D44" s="9">
        <v>2.9850746268656712E-2</v>
      </c>
      <c r="E44" s="9">
        <v>0.12643678160919541</v>
      </c>
      <c r="F44" s="9">
        <v>3.7037037037037035E-2</v>
      </c>
      <c r="G44" s="9">
        <v>0.25</v>
      </c>
      <c r="H44" s="9">
        <v>0.10666666666666667</v>
      </c>
      <c r="I44" s="9">
        <v>0.22619047619047619</v>
      </c>
      <c r="J44" s="9">
        <v>9.0909090909090912E-2</v>
      </c>
      <c r="K44" s="9">
        <v>0.17647058823529413</v>
      </c>
      <c r="L44" s="9">
        <v>0.13636363636363635</v>
      </c>
      <c r="M44" s="9">
        <v>8.1395348837209308E-2</v>
      </c>
      <c r="N44" s="9">
        <v>0.234375</v>
      </c>
      <c r="O44" s="9">
        <v>8.2474226804123696E-2</v>
      </c>
      <c r="P44" s="9">
        <v>0.12280701754385964</v>
      </c>
      <c r="Q44" s="9">
        <v>0.13541666666666666</v>
      </c>
      <c r="R44" s="9">
        <v>6.4220183486238536E-2</v>
      </c>
      <c r="S44" s="9">
        <v>0.14457831325301204</v>
      </c>
      <c r="T44" s="9">
        <v>5.8139534883720929E-2</v>
      </c>
      <c r="U44" s="9">
        <v>0.19298245614035087</v>
      </c>
      <c r="V44" s="9">
        <v>0.25925925925925924</v>
      </c>
    </row>
    <row r="45" spans="1:22" ht="14.25" x14ac:dyDescent="0.25">
      <c r="A45" s="142">
        <v>2012</v>
      </c>
      <c r="B45" s="135" t="s">
        <v>110</v>
      </c>
      <c r="C45" s="135" t="s">
        <v>111</v>
      </c>
      <c r="D45" s="135" t="s">
        <v>112</v>
      </c>
      <c r="E45" s="135" t="s">
        <v>113</v>
      </c>
      <c r="F45" s="135" t="s">
        <v>114</v>
      </c>
      <c r="G45" s="135" t="s">
        <v>145</v>
      </c>
      <c r="H45" s="135" t="s">
        <v>115</v>
      </c>
      <c r="I45" s="135" t="s">
        <v>116</v>
      </c>
      <c r="J45" s="135" t="s">
        <v>117</v>
      </c>
      <c r="K45" s="135" t="s">
        <v>118</v>
      </c>
      <c r="L45" s="135" t="s">
        <v>119</v>
      </c>
      <c r="M45" s="135" t="s">
        <v>120</v>
      </c>
      <c r="N45" s="135" t="s">
        <v>121</v>
      </c>
      <c r="O45" s="135" t="s">
        <v>122</v>
      </c>
      <c r="P45" s="135" t="s">
        <v>123</v>
      </c>
      <c r="Q45" s="135" t="s">
        <v>124</v>
      </c>
      <c r="R45" s="135" t="s">
        <v>125</v>
      </c>
      <c r="S45" s="135" t="s">
        <v>126</v>
      </c>
      <c r="T45" s="135" t="s">
        <v>149</v>
      </c>
      <c r="U45" s="135" t="s">
        <v>127</v>
      </c>
      <c r="V45" s="135" t="s">
        <v>128</v>
      </c>
    </row>
    <row r="46" spans="1:22" ht="14.25" x14ac:dyDescent="0.25">
      <c r="A46" s="4" t="s">
        <v>177</v>
      </c>
      <c r="B46" s="9" t="s">
        <v>60</v>
      </c>
      <c r="C46" s="9" t="s">
        <v>60</v>
      </c>
      <c r="D46" s="9" t="s">
        <v>60</v>
      </c>
      <c r="E46" s="9" t="s">
        <v>60</v>
      </c>
      <c r="F46" s="9" t="s">
        <v>60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  <c r="L46" s="9" t="s">
        <v>60</v>
      </c>
      <c r="M46" s="9" t="s">
        <v>60</v>
      </c>
      <c r="N46" s="9" t="s">
        <v>60</v>
      </c>
      <c r="O46" s="9" t="s">
        <v>60</v>
      </c>
      <c r="P46" s="9" t="s">
        <v>60</v>
      </c>
      <c r="Q46" s="9" t="s">
        <v>60</v>
      </c>
      <c r="R46" s="9" t="s">
        <v>60</v>
      </c>
      <c r="S46" s="9" t="s">
        <v>60</v>
      </c>
      <c r="T46" s="9" t="s">
        <v>60</v>
      </c>
      <c r="U46" s="9" t="s">
        <v>60</v>
      </c>
      <c r="V46" s="9" t="s">
        <v>60</v>
      </c>
    </row>
    <row r="47" spans="1:22" ht="14.25" x14ac:dyDescent="0.25">
      <c r="A47" s="13" t="s">
        <v>178</v>
      </c>
      <c r="B47" s="9" t="s">
        <v>60</v>
      </c>
      <c r="C47" s="9" t="s">
        <v>60</v>
      </c>
      <c r="D47" s="9" t="s">
        <v>60</v>
      </c>
      <c r="E47" s="9" t="s">
        <v>60</v>
      </c>
      <c r="F47" s="9" t="s">
        <v>60</v>
      </c>
      <c r="G47" s="9" t="s">
        <v>60</v>
      </c>
      <c r="H47" s="9" t="s">
        <v>60</v>
      </c>
      <c r="I47" s="9" t="s">
        <v>60</v>
      </c>
      <c r="J47" s="9" t="s">
        <v>60</v>
      </c>
      <c r="K47" s="9" t="s">
        <v>60</v>
      </c>
      <c r="L47" s="9" t="s">
        <v>60</v>
      </c>
      <c r="M47" s="9" t="s">
        <v>60</v>
      </c>
      <c r="N47" s="9" t="s">
        <v>60</v>
      </c>
      <c r="O47" s="9" t="s">
        <v>60</v>
      </c>
      <c r="P47" s="9" t="s">
        <v>60</v>
      </c>
      <c r="Q47" s="9" t="s">
        <v>60</v>
      </c>
      <c r="R47" s="9" t="s">
        <v>60</v>
      </c>
      <c r="S47" s="9" t="s">
        <v>60</v>
      </c>
      <c r="T47" s="9" t="s">
        <v>60</v>
      </c>
      <c r="U47" s="9" t="s">
        <v>60</v>
      </c>
      <c r="V47" s="9" t="s">
        <v>60</v>
      </c>
    </row>
    <row r="48" spans="1:22" ht="14.25" x14ac:dyDescent="0.25">
      <c r="A48" s="5" t="s">
        <v>179</v>
      </c>
      <c r="B48" s="9" t="s">
        <v>60</v>
      </c>
      <c r="C48" s="9" t="s">
        <v>60</v>
      </c>
      <c r="D48" s="9" t="s">
        <v>60</v>
      </c>
      <c r="E48" s="9" t="s">
        <v>60</v>
      </c>
      <c r="F48" s="9" t="s">
        <v>60</v>
      </c>
      <c r="G48" s="9" t="s">
        <v>60</v>
      </c>
      <c r="H48" s="9" t="s">
        <v>60</v>
      </c>
      <c r="I48" s="9" t="s">
        <v>60</v>
      </c>
      <c r="J48" s="9" t="s">
        <v>60</v>
      </c>
      <c r="K48" s="9" t="s">
        <v>60</v>
      </c>
      <c r="L48" s="9" t="s">
        <v>60</v>
      </c>
      <c r="M48" s="9" t="s">
        <v>60</v>
      </c>
      <c r="N48" s="9" t="s">
        <v>60</v>
      </c>
      <c r="O48" s="9" t="s">
        <v>60</v>
      </c>
      <c r="P48" s="9" t="s">
        <v>60</v>
      </c>
      <c r="Q48" s="9" t="s">
        <v>60</v>
      </c>
      <c r="R48" s="9" t="s">
        <v>60</v>
      </c>
      <c r="S48" s="9" t="s">
        <v>60</v>
      </c>
      <c r="T48" s="9" t="s">
        <v>60</v>
      </c>
      <c r="U48" s="9" t="s">
        <v>60</v>
      </c>
      <c r="V48" s="9" t="s">
        <v>60</v>
      </c>
    </row>
    <row r="49" spans="1:22" ht="14.25" x14ac:dyDescent="0.25">
      <c r="A49" s="142">
        <v>2009</v>
      </c>
      <c r="B49" s="142" t="s">
        <v>110</v>
      </c>
      <c r="C49" s="142" t="s">
        <v>111</v>
      </c>
      <c r="D49" s="142" t="s">
        <v>112</v>
      </c>
      <c r="E49" s="142" t="s">
        <v>113</v>
      </c>
      <c r="F49" s="142" t="s">
        <v>114</v>
      </c>
      <c r="G49" s="142" t="s">
        <v>145</v>
      </c>
      <c r="H49" s="142" t="s">
        <v>115</v>
      </c>
      <c r="I49" s="142" t="s">
        <v>116</v>
      </c>
      <c r="J49" s="142" t="s">
        <v>117</v>
      </c>
      <c r="K49" s="142" t="s">
        <v>118</v>
      </c>
      <c r="L49" s="142" t="s">
        <v>119</v>
      </c>
      <c r="M49" s="142" t="s">
        <v>120</v>
      </c>
      <c r="N49" s="142" t="s">
        <v>121</v>
      </c>
      <c r="O49" s="142" t="s">
        <v>122</v>
      </c>
      <c r="P49" s="142" t="s">
        <v>123</v>
      </c>
      <c r="Q49" s="142" t="s">
        <v>124</v>
      </c>
      <c r="R49" s="142" t="s">
        <v>125</v>
      </c>
      <c r="S49" s="142" t="s">
        <v>126</v>
      </c>
      <c r="T49" s="142" t="s">
        <v>149</v>
      </c>
      <c r="U49" s="142" t="s">
        <v>127</v>
      </c>
      <c r="V49" s="142" t="s">
        <v>128</v>
      </c>
    </row>
    <row r="50" spans="1:22" ht="14.25" x14ac:dyDescent="0.25">
      <c r="A50" s="4" t="s">
        <v>177</v>
      </c>
      <c r="B50" s="9" t="s">
        <v>60</v>
      </c>
      <c r="C50" s="9" t="s">
        <v>60</v>
      </c>
      <c r="D50" s="9" t="s">
        <v>60</v>
      </c>
      <c r="E50" s="9" t="s">
        <v>60</v>
      </c>
      <c r="F50" s="9" t="s">
        <v>60</v>
      </c>
      <c r="G50" s="9" t="s">
        <v>60</v>
      </c>
      <c r="H50" s="9" t="s">
        <v>60</v>
      </c>
      <c r="I50" s="9" t="s">
        <v>60</v>
      </c>
      <c r="J50" s="9" t="s">
        <v>60</v>
      </c>
      <c r="K50" s="9" t="s">
        <v>60</v>
      </c>
      <c r="L50" s="9" t="s">
        <v>60</v>
      </c>
      <c r="M50" s="9" t="s">
        <v>60</v>
      </c>
      <c r="N50" s="9" t="s">
        <v>60</v>
      </c>
      <c r="O50" s="9" t="s">
        <v>60</v>
      </c>
      <c r="P50" s="9" t="s">
        <v>60</v>
      </c>
      <c r="Q50" s="9" t="s">
        <v>60</v>
      </c>
      <c r="R50" s="9" t="s">
        <v>60</v>
      </c>
      <c r="S50" s="9" t="s">
        <v>60</v>
      </c>
      <c r="T50" s="9" t="s">
        <v>60</v>
      </c>
      <c r="U50" s="9" t="s">
        <v>60</v>
      </c>
      <c r="V50" s="9" t="s">
        <v>60</v>
      </c>
    </row>
    <row r="51" spans="1:22" ht="14.25" x14ac:dyDescent="0.25">
      <c r="A51" s="13" t="s">
        <v>178</v>
      </c>
      <c r="B51" s="9" t="s">
        <v>60</v>
      </c>
      <c r="C51" s="9" t="s">
        <v>60</v>
      </c>
      <c r="D51" s="9" t="s">
        <v>60</v>
      </c>
      <c r="E51" s="9" t="s">
        <v>60</v>
      </c>
      <c r="F51" s="9" t="s">
        <v>60</v>
      </c>
      <c r="G51" s="9" t="s">
        <v>60</v>
      </c>
      <c r="H51" s="9" t="s">
        <v>60</v>
      </c>
      <c r="I51" s="9" t="s">
        <v>60</v>
      </c>
      <c r="J51" s="9" t="s">
        <v>60</v>
      </c>
      <c r="K51" s="9" t="s">
        <v>60</v>
      </c>
      <c r="L51" s="9" t="s">
        <v>60</v>
      </c>
      <c r="M51" s="9" t="s">
        <v>60</v>
      </c>
      <c r="N51" s="9" t="s">
        <v>60</v>
      </c>
      <c r="O51" s="9" t="s">
        <v>60</v>
      </c>
      <c r="P51" s="9" t="s">
        <v>60</v>
      </c>
      <c r="Q51" s="9" t="s">
        <v>60</v>
      </c>
      <c r="R51" s="9" t="s">
        <v>60</v>
      </c>
      <c r="S51" s="9" t="s">
        <v>60</v>
      </c>
      <c r="T51" s="9" t="s">
        <v>60</v>
      </c>
      <c r="U51" s="9" t="s">
        <v>60</v>
      </c>
      <c r="V51" s="9" t="s">
        <v>60</v>
      </c>
    </row>
    <row r="52" spans="1:22" ht="14.25" x14ac:dyDescent="0.25">
      <c r="A52" s="5" t="s">
        <v>179</v>
      </c>
      <c r="B52" s="9" t="s">
        <v>60</v>
      </c>
      <c r="C52" s="9" t="s">
        <v>60</v>
      </c>
      <c r="D52" s="9" t="s">
        <v>60</v>
      </c>
      <c r="E52" s="9" t="s">
        <v>60</v>
      </c>
      <c r="F52" s="9" t="s">
        <v>60</v>
      </c>
      <c r="G52" s="9" t="s">
        <v>60</v>
      </c>
      <c r="H52" s="9" t="s">
        <v>60</v>
      </c>
      <c r="I52" s="9" t="s">
        <v>60</v>
      </c>
      <c r="J52" s="9" t="s">
        <v>60</v>
      </c>
      <c r="K52" s="9" t="s">
        <v>60</v>
      </c>
      <c r="L52" s="9" t="s">
        <v>60</v>
      </c>
      <c r="M52" s="9" t="s">
        <v>60</v>
      </c>
      <c r="N52" s="9" t="s">
        <v>60</v>
      </c>
      <c r="O52" s="9" t="s">
        <v>60</v>
      </c>
      <c r="P52" s="9" t="s">
        <v>60</v>
      </c>
      <c r="Q52" s="9" t="s">
        <v>60</v>
      </c>
      <c r="R52" s="9" t="s">
        <v>60</v>
      </c>
      <c r="S52" s="9" t="s">
        <v>60</v>
      </c>
      <c r="T52" s="9" t="s">
        <v>60</v>
      </c>
      <c r="U52" s="9" t="s">
        <v>60</v>
      </c>
      <c r="V52" s="9" t="s">
        <v>60</v>
      </c>
    </row>
    <row r="53" spans="1:22" ht="14.25" x14ac:dyDescent="0.25">
      <c r="A53" s="142">
        <v>2008</v>
      </c>
      <c r="B53" s="135" t="s">
        <v>110</v>
      </c>
      <c r="C53" s="135" t="s">
        <v>111</v>
      </c>
      <c r="D53" s="135" t="s">
        <v>112</v>
      </c>
      <c r="E53" s="135" t="s">
        <v>113</v>
      </c>
      <c r="F53" s="135" t="s">
        <v>114</v>
      </c>
      <c r="G53" s="135" t="s">
        <v>145</v>
      </c>
      <c r="H53" s="135" t="s">
        <v>115</v>
      </c>
      <c r="I53" s="135" t="s">
        <v>116</v>
      </c>
      <c r="J53" s="135" t="s">
        <v>117</v>
      </c>
      <c r="K53" s="135" t="s">
        <v>118</v>
      </c>
      <c r="L53" s="135" t="s">
        <v>119</v>
      </c>
      <c r="M53" s="135" t="s">
        <v>120</v>
      </c>
      <c r="N53" s="135" t="s">
        <v>121</v>
      </c>
      <c r="O53" s="135" t="s">
        <v>122</v>
      </c>
      <c r="P53" s="135" t="s">
        <v>123</v>
      </c>
      <c r="Q53" s="135" t="s">
        <v>124</v>
      </c>
      <c r="R53" s="135" t="s">
        <v>125</v>
      </c>
      <c r="S53" s="135" t="s">
        <v>126</v>
      </c>
      <c r="T53" s="135" t="s">
        <v>149</v>
      </c>
      <c r="U53" s="135" t="s">
        <v>127</v>
      </c>
      <c r="V53" s="135" t="s">
        <v>128</v>
      </c>
    </row>
    <row r="54" spans="1:22" ht="14.25" x14ac:dyDescent="0.25">
      <c r="A54" s="4" t="s">
        <v>177</v>
      </c>
      <c r="B54" s="9" t="s">
        <v>60</v>
      </c>
      <c r="C54" s="9" t="s">
        <v>60</v>
      </c>
      <c r="D54" s="9" t="s">
        <v>60</v>
      </c>
      <c r="E54" s="9" t="s">
        <v>60</v>
      </c>
      <c r="F54" s="9" t="s">
        <v>60</v>
      </c>
      <c r="G54" s="9" t="s">
        <v>60</v>
      </c>
      <c r="H54" s="9" t="s">
        <v>60</v>
      </c>
      <c r="I54" s="9" t="s">
        <v>60</v>
      </c>
      <c r="J54" s="9" t="s">
        <v>60</v>
      </c>
      <c r="K54" s="9" t="s">
        <v>60</v>
      </c>
      <c r="L54" s="9" t="s">
        <v>60</v>
      </c>
      <c r="M54" s="9" t="s">
        <v>60</v>
      </c>
      <c r="N54" s="9" t="s">
        <v>60</v>
      </c>
      <c r="O54" s="9" t="s">
        <v>60</v>
      </c>
      <c r="P54" s="9" t="s">
        <v>60</v>
      </c>
      <c r="Q54" s="9" t="s">
        <v>60</v>
      </c>
      <c r="R54" s="9" t="s">
        <v>60</v>
      </c>
      <c r="S54" s="9" t="s">
        <v>60</v>
      </c>
      <c r="T54" s="9" t="s">
        <v>60</v>
      </c>
      <c r="U54" s="9" t="s">
        <v>60</v>
      </c>
      <c r="V54" s="9" t="s">
        <v>60</v>
      </c>
    </row>
    <row r="55" spans="1:22" ht="14.25" x14ac:dyDescent="0.25">
      <c r="A55" s="13" t="s">
        <v>178</v>
      </c>
      <c r="B55" s="9" t="s">
        <v>60</v>
      </c>
      <c r="C55" s="9" t="s">
        <v>60</v>
      </c>
      <c r="D55" s="9" t="s">
        <v>60</v>
      </c>
      <c r="E55" s="9" t="s">
        <v>60</v>
      </c>
      <c r="F55" s="9" t="s">
        <v>60</v>
      </c>
      <c r="G55" s="9" t="s">
        <v>60</v>
      </c>
      <c r="H55" s="9" t="s">
        <v>60</v>
      </c>
      <c r="I55" s="9" t="s">
        <v>60</v>
      </c>
      <c r="J55" s="9" t="s">
        <v>60</v>
      </c>
      <c r="K55" s="9" t="s">
        <v>60</v>
      </c>
      <c r="L55" s="9" t="s">
        <v>60</v>
      </c>
      <c r="M55" s="9" t="s">
        <v>60</v>
      </c>
      <c r="N55" s="9" t="s">
        <v>60</v>
      </c>
      <c r="O55" s="9" t="s">
        <v>60</v>
      </c>
      <c r="P55" s="9" t="s">
        <v>60</v>
      </c>
      <c r="Q55" s="9" t="s">
        <v>60</v>
      </c>
      <c r="R55" s="9" t="s">
        <v>60</v>
      </c>
      <c r="S55" s="9" t="s">
        <v>60</v>
      </c>
      <c r="T55" s="9" t="s">
        <v>60</v>
      </c>
      <c r="U55" s="9" t="s">
        <v>60</v>
      </c>
      <c r="V55" s="9" t="s">
        <v>60</v>
      </c>
    </row>
    <row r="56" spans="1:22" ht="14.25" x14ac:dyDescent="0.25">
      <c r="A56" s="5" t="s">
        <v>179</v>
      </c>
      <c r="B56" s="9" t="s">
        <v>60</v>
      </c>
      <c r="C56" s="9" t="s">
        <v>60</v>
      </c>
      <c r="D56" s="9" t="s">
        <v>60</v>
      </c>
      <c r="E56" s="9" t="s">
        <v>60</v>
      </c>
      <c r="F56" s="9" t="s">
        <v>60</v>
      </c>
      <c r="G56" s="9" t="s">
        <v>60</v>
      </c>
      <c r="H56" s="9" t="s">
        <v>60</v>
      </c>
      <c r="I56" s="9" t="s">
        <v>60</v>
      </c>
      <c r="J56" s="9" t="s">
        <v>60</v>
      </c>
      <c r="K56" s="9" t="s">
        <v>60</v>
      </c>
      <c r="L56" s="9" t="s">
        <v>60</v>
      </c>
      <c r="M56" s="9" t="s">
        <v>60</v>
      </c>
      <c r="N56" s="9" t="s">
        <v>60</v>
      </c>
      <c r="O56" s="9" t="s">
        <v>60</v>
      </c>
      <c r="P56" s="9" t="s">
        <v>60</v>
      </c>
      <c r="Q56" s="9" t="s">
        <v>60</v>
      </c>
      <c r="R56" s="9" t="s">
        <v>60</v>
      </c>
      <c r="S56" s="9" t="s">
        <v>60</v>
      </c>
      <c r="T56" s="9" t="s">
        <v>60</v>
      </c>
      <c r="U56" s="9" t="s">
        <v>60</v>
      </c>
      <c r="V56" s="9" t="s">
        <v>60</v>
      </c>
    </row>
    <row r="57" spans="1:22" ht="15" thickBot="1" x14ac:dyDescent="0.3">
      <c r="A57" s="142">
        <v>2007</v>
      </c>
      <c r="B57" s="142" t="s">
        <v>110</v>
      </c>
      <c r="C57" s="142" t="s">
        <v>111</v>
      </c>
      <c r="D57" s="142" t="s">
        <v>112</v>
      </c>
      <c r="E57" s="142" t="s">
        <v>113</v>
      </c>
      <c r="F57" s="142" t="s">
        <v>114</v>
      </c>
      <c r="G57" s="142" t="s">
        <v>145</v>
      </c>
      <c r="H57" s="142" t="s">
        <v>115</v>
      </c>
      <c r="I57" s="142" t="s">
        <v>116</v>
      </c>
      <c r="J57" s="142" t="s">
        <v>117</v>
      </c>
      <c r="K57" s="142" t="s">
        <v>118</v>
      </c>
      <c r="L57" s="142" t="s">
        <v>119</v>
      </c>
      <c r="M57" s="142" t="s">
        <v>120</v>
      </c>
      <c r="N57" s="142" t="s">
        <v>121</v>
      </c>
      <c r="O57" s="142" t="s">
        <v>122</v>
      </c>
      <c r="P57" s="142" t="s">
        <v>123</v>
      </c>
      <c r="Q57" s="142" t="s">
        <v>124</v>
      </c>
      <c r="R57" s="142" t="s">
        <v>125</v>
      </c>
      <c r="S57" s="142" t="s">
        <v>126</v>
      </c>
      <c r="T57" s="142" t="s">
        <v>149</v>
      </c>
      <c r="U57" s="142" t="s">
        <v>127</v>
      </c>
      <c r="V57" s="142" t="s">
        <v>128</v>
      </c>
    </row>
    <row r="58" spans="1:22" ht="14.25" x14ac:dyDescent="0.25">
      <c r="A58" s="4" t="s">
        <v>177</v>
      </c>
      <c r="B58" s="9" t="s">
        <v>60</v>
      </c>
      <c r="C58" s="9" t="s">
        <v>60</v>
      </c>
      <c r="D58" s="9" t="s">
        <v>60</v>
      </c>
      <c r="E58" s="9" t="s">
        <v>60</v>
      </c>
      <c r="F58" s="9" t="s">
        <v>60</v>
      </c>
      <c r="G58" s="9" t="s">
        <v>60</v>
      </c>
      <c r="H58" s="9" t="s">
        <v>60</v>
      </c>
      <c r="I58" s="9" t="s">
        <v>60</v>
      </c>
      <c r="J58" s="9" t="s">
        <v>60</v>
      </c>
      <c r="K58" s="9" t="s">
        <v>60</v>
      </c>
      <c r="L58" s="9" t="s">
        <v>60</v>
      </c>
      <c r="M58" s="9" t="s">
        <v>60</v>
      </c>
      <c r="N58" s="9" t="s">
        <v>60</v>
      </c>
      <c r="O58" s="9" t="s">
        <v>60</v>
      </c>
      <c r="P58" s="9" t="s">
        <v>60</v>
      </c>
      <c r="Q58" s="9" t="s">
        <v>60</v>
      </c>
      <c r="R58" s="9" t="s">
        <v>60</v>
      </c>
      <c r="S58" s="9" t="s">
        <v>60</v>
      </c>
      <c r="T58" s="9" t="s">
        <v>60</v>
      </c>
      <c r="U58" s="9" t="s">
        <v>60</v>
      </c>
      <c r="V58" s="9" t="s">
        <v>60</v>
      </c>
    </row>
    <row r="59" spans="1:22" ht="14.25" x14ac:dyDescent="0.25">
      <c r="A59" s="13" t="s">
        <v>178</v>
      </c>
      <c r="B59" s="9" t="s">
        <v>60</v>
      </c>
      <c r="C59" s="9" t="s">
        <v>60</v>
      </c>
      <c r="D59" s="9" t="s">
        <v>60</v>
      </c>
      <c r="E59" s="9" t="s">
        <v>60</v>
      </c>
      <c r="F59" s="9" t="s">
        <v>60</v>
      </c>
      <c r="G59" s="9" t="s">
        <v>60</v>
      </c>
      <c r="H59" s="9" t="s">
        <v>60</v>
      </c>
      <c r="I59" s="9" t="s">
        <v>60</v>
      </c>
      <c r="J59" s="9" t="s">
        <v>60</v>
      </c>
      <c r="K59" s="9" t="s">
        <v>60</v>
      </c>
      <c r="L59" s="9" t="s">
        <v>60</v>
      </c>
      <c r="M59" s="9" t="s">
        <v>60</v>
      </c>
      <c r="N59" s="9" t="s">
        <v>60</v>
      </c>
      <c r="O59" s="9" t="s">
        <v>60</v>
      </c>
      <c r="P59" s="9" t="s">
        <v>60</v>
      </c>
      <c r="Q59" s="9" t="s">
        <v>60</v>
      </c>
      <c r="R59" s="9" t="s">
        <v>60</v>
      </c>
      <c r="S59" s="9" t="s">
        <v>60</v>
      </c>
      <c r="T59" s="9" t="s">
        <v>60</v>
      </c>
      <c r="U59" s="9" t="s">
        <v>60</v>
      </c>
      <c r="V59" s="9" t="s">
        <v>60</v>
      </c>
    </row>
    <row r="60" spans="1:22" ht="15" thickBot="1" x14ac:dyDescent="0.3">
      <c r="A60" s="5" t="s">
        <v>179</v>
      </c>
      <c r="B60" s="9" t="s">
        <v>60</v>
      </c>
      <c r="C60" s="9" t="s">
        <v>60</v>
      </c>
      <c r="D60" s="9" t="s">
        <v>60</v>
      </c>
      <c r="E60" s="9" t="s">
        <v>60</v>
      </c>
      <c r="F60" s="9" t="s">
        <v>60</v>
      </c>
      <c r="G60" s="9" t="s">
        <v>60</v>
      </c>
      <c r="H60" s="9" t="s">
        <v>60</v>
      </c>
      <c r="I60" s="9" t="s">
        <v>60</v>
      </c>
      <c r="J60" s="9" t="s">
        <v>60</v>
      </c>
      <c r="K60" s="9" t="s">
        <v>60</v>
      </c>
      <c r="L60" s="9" t="s">
        <v>60</v>
      </c>
      <c r="M60" s="9" t="s">
        <v>60</v>
      </c>
      <c r="N60" s="9" t="s">
        <v>60</v>
      </c>
      <c r="O60" s="9" t="s">
        <v>60</v>
      </c>
      <c r="P60" s="9" t="s">
        <v>60</v>
      </c>
      <c r="Q60" s="9" t="s">
        <v>60</v>
      </c>
      <c r="R60" s="9" t="s">
        <v>60</v>
      </c>
      <c r="S60" s="9" t="s">
        <v>60</v>
      </c>
      <c r="T60" s="9" t="s">
        <v>60</v>
      </c>
      <c r="U60" s="9" t="s">
        <v>60</v>
      </c>
      <c r="V60" s="9" t="s">
        <v>60</v>
      </c>
    </row>
    <row r="61" spans="1:22" ht="15" thickBot="1" x14ac:dyDescent="0.3">
      <c r="A61" s="142">
        <v>2006</v>
      </c>
      <c r="B61" s="144" t="s">
        <v>110</v>
      </c>
      <c r="C61" s="158" t="s">
        <v>111</v>
      </c>
      <c r="D61" s="159" t="s">
        <v>112</v>
      </c>
      <c r="E61" s="158" t="s">
        <v>113</v>
      </c>
      <c r="F61" s="159" t="s">
        <v>114</v>
      </c>
      <c r="G61" s="154" t="s">
        <v>145</v>
      </c>
      <c r="H61" s="159" t="s">
        <v>115</v>
      </c>
      <c r="I61" s="158" t="s">
        <v>116</v>
      </c>
      <c r="J61" s="159" t="s">
        <v>117</v>
      </c>
      <c r="K61" s="158" t="s">
        <v>118</v>
      </c>
      <c r="L61" s="159" t="s">
        <v>119</v>
      </c>
      <c r="M61" s="158" t="s">
        <v>120</v>
      </c>
      <c r="N61" s="159" t="s">
        <v>121</v>
      </c>
      <c r="O61" s="158" t="s">
        <v>122</v>
      </c>
      <c r="P61" s="159" t="s">
        <v>123</v>
      </c>
      <c r="Q61" s="158" t="s">
        <v>124</v>
      </c>
      <c r="R61" s="159" t="s">
        <v>125</v>
      </c>
      <c r="S61" s="158" t="s">
        <v>126</v>
      </c>
      <c r="T61" s="159" t="s">
        <v>149</v>
      </c>
      <c r="U61" s="158" t="s">
        <v>127</v>
      </c>
      <c r="V61" s="160" t="s">
        <v>128</v>
      </c>
    </row>
    <row r="62" spans="1:22" ht="14.25" x14ac:dyDescent="0.25">
      <c r="A62" s="4" t="s">
        <v>177</v>
      </c>
      <c r="B62" s="9" t="s">
        <v>60</v>
      </c>
      <c r="C62" s="9" t="s">
        <v>60</v>
      </c>
      <c r="D62" s="9" t="s">
        <v>60</v>
      </c>
      <c r="E62" s="9" t="s">
        <v>60</v>
      </c>
      <c r="F62" s="9" t="s">
        <v>60</v>
      </c>
      <c r="G62" s="9" t="s">
        <v>60</v>
      </c>
      <c r="H62" s="9" t="s">
        <v>60</v>
      </c>
      <c r="I62" s="9" t="s">
        <v>60</v>
      </c>
      <c r="J62" s="9" t="s">
        <v>60</v>
      </c>
      <c r="K62" s="9" t="s">
        <v>60</v>
      </c>
      <c r="L62" s="9" t="s">
        <v>60</v>
      </c>
      <c r="M62" s="9" t="s">
        <v>60</v>
      </c>
      <c r="N62" s="9" t="s">
        <v>60</v>
      </c>
      <c r="O62" s="9" t="s">
        <v>60</v>
      </c>
      <c r="P62" s="9" t="s">
        <v>60</v>
      </c>
      <c r="Q62" s="9" t="s">
        <v>60</v>
      </c>
      <c r="R62" s="9" t="s">
        <v>60</v>
      </c>
      <c r="S62" s="9" t="s">
        <v>60</v>
      </c>
      <c r="T62" s="9" t="s">
        <v>60</v>
      </c>
      <c r="U62" s="9" t="s">
        <v>60</v>
      </c>
      <c r="V62" s="9" t="s">
        <v>60</v>
      </c>
    </row>
    <row r="63" spans="1:22" ht="14.25" x14ac:dyDescent="0.25">
      <c r="A63" s="13" t="s">
        <v>178</v>
      </c>
      <c r="B63" s="9" t="s">
        <v>60</v>
      </c>
      <c r="C63" s="9" t="s">
        <v>60</v>
      </c>
      <c r="D63" s="9" t="s">
        <v>60</v>
      </c>
      <c r="E63" s="9" t="s">
        <v>60</v>
      </c>
      <c r="F63" s="9" t="s">
        <v>60</v>
      </c>
      <c r="G63" s="9" t="s">
        <v>60</v>
      </c>
      <c r="H63" s="9" t="s">
        <v>60</v>
      </c>
      <c r="I63" s="9" t="s">
        <v>60</v>
      </c>
      <c r="J63" s="9" t="s">
        <v>60</v>
      </c>
      <c r="K63" s="9" t="s">
        <v>60</v>
      </c>
      <c r="L63" s="9" t="s">
        <v>60</v>
      </c>
      <c r="M63" s="9" t="s">
        <v>60</v>
      </c>
      <c r="N63" s="9" t="s">
        <v>60</v>
      </c>
      <c r="O63" s="9" t="s">
        <v>60</v>
      </c>
      <c r="P63" s="9" t="s">
        <v>60</v>
      </c>
      <c r="Q63" s="9" t="s">
        <v>60</v>
      </c>
      <c r="R63" s="9" t="s">
        <v>60</v>
      </c>
      <c r="S63" s="9" t="s">
        <v>60</v>
      </c>
      <c r="T63" s="9" t="s">
        <v>60</v>
      </c>
      <c r="U63" s="9" t="s">
        <v>60</v>
      </c>
      <c r="V63" s="9" t="s">
        <v>60</v>
      </c>
    </row>
    <row r="64" spans="1:22" ht="14.25" x14ac:dyDescent="0.25">
      <c r="A64" s="5" t="s">
        <v>179</v>
      </c>
      <c r="B64" s="9" t="s">
        <v>60</v>
      </c>
      <c r="C64" s="9" t="s">
        <v>60</v>
      </c>
      <c r="D64" s="9" t="s">
        <v>60</v>
      </c>
      <c r="E64" s="9" t="s">
        <v>60</v>
      </c>
      <c r="F64" s="9" t="s">
        <v>60</v>
      </c>
      <c r="G64" s="9" t="s">
        <v>60</v>
      </c>
      <c r="H64" s="9" t="s">
        <v>60</v>
      </c>
      <c r="I64" s="9" t="s">
        <v>60</v>
      </c>
      <c r="J64" s="9" t="s">
        <v>60</v>
      </c>
      <c r="K64" s="9" t="s">
        <v>60</v>
      </c>
      <c r="L64" s="9" t="s">
        <v>60</v>
      </c>
      <c r="M64" s="9" t="s">
        <v>60</v>
      </c>
      <c r="N64" s="9" t="s">
        <v>60</v>
      </c>
      <c r="O64" s="9" t="s">
        <v>60</v>
      </c>
      <c r="P64" s="9" t="s">
        <v>60</v>
      </c>
      <c r="Q64" s="9" t="s">
        <v>60</v>
      </c>
      <c r="R64" s="9" t="s">
        <v>60</v>
      </c>
      <c r="S64" s="9" t="s">
        <v>60</v>
      </c>
      <c r="T64" s="9" t="s">
        <v>60</v>
      </c>
      <c r="U64" s="9" t="s">
        <v>60</v>
      </c>
      <c r="V64" s="9" t="s">
        <v>60</v>
      </c>
    </row>
    <row r="66" spans="1:32" x14ac:dyDescent="0.25">
      <c r="A66" s="3" t="s">
        <v>152</v>
      </c>
    </row>
    <row r="67" spans="1:32" x14ac:dyDescent="0.25">
      <c r="F67" s="3"/>
    </row>
    <row r="68" spans="1:32" s="23" customFormat="1" ht="42.75" customHeight="1" x14ac:dyDescent="0.25">
      <c r="A68" s="132" t="s">
        <v>70</v>
      </c>
      <c r="B68" s="133" t="s">
        <v>129</v>
      </c>
      <c r="C68" s="133" t="s">
        <v>130</v>
      </c>
      <c r="D68" s="1"/>
      <c r="E68" s="1"/>
      <c r="F68" s="28"/>
      <c r="G68" s="148" t="s">
        <v>154</v>
      </c>
      <c r="H68" s="148" t="s">
        <v>132</v>
      </c>
      <c r="I68" s="148" t="s">
        <v>133</v>
      </c>
      <c r="J68" s="148" t="s">
        <v>134</v>
      </c>
      <c r="K68" s="149" t="s">
        <v>135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3.5" customHeight="1" x14ac:dyDescent="0.25">
      <c r="A69" s="18">
        <v>2019</v>
      </c>
      <c r="B69" s="20">
        <f>100*B83+B82*50+B81*0</f>
        <v>46.839574029543108</v>
      </c>
      <c r="C69" s="20">
        <f>100*C83+C82*50+C81*0</f>
        <v>44.979079497907954</v>
      </c>
      <c r="F69" s="29">
        <v>2019</v>
      </c>
      <c r="G69" s="20">
        <f>100*G83+G82*50+G81*0</f>
        <v>46.693735498839906</v>
      </c>
      <c r="H69" s="20">
        <f>100*H83+H82*50+H81*0</f>
        <v>46.737263880938748</v>
      </c>
      <c r="I69" s="20">
        <f t="shared" ref="I69:K69" si="5">100*I83+I82*50+I81*0</f>
        <v>46.776929601357082</v>
      </c>
      <c r="J69" s="20">
        <f t="shared" si="5"/>
        <v>44.814814814814817</v>
      </c>
      <c r="K69" s="20">
        <f t="shared" si="5"/>
        <v>44.124513618677042</v>
      </c>
    </row>
    <row r="70" spans="1:32" ht="13.5" customHeight="1" x14ac:dyDescent="0.25">
      <c r="A70" s="18">
        <v>2017</v>
      </c>
      <c r="B70" s="20">
        <f>100*B87+B86*50+B85*0</f>
        <v>46.872082166199817</v>
      </c>
      <c r="C70" s="20">
        <f>100*C87+C86*50+C85*0</f>
        <v>46.697247706422019</v>
      </c>
      <c r="F70" s="29">
        <v>2017</v>
      </c>
      <c r="G70" s="20">
        <f>100*G87+G86*50+G85*0</f>
        <v>46.79054054054054</v>
      </c>
      <c r="H70" s="20">
        <f>100*H87+H86*50+H85*0</f>
        <v>49.614791987673343</v>
      </c>
      <c r="I70" s="20">
        <f t="shared" ref="I70:K70" si="6">100*I87+I86*50+I85*0</f>
        <v>46.650124069478906</v>
      </c>
      <c r="J70" s="20">
        <f t="shared" si="6"/>
        <v>46.428571428571431</v>
      </c>
      <c r="K70" s="20">
        <f t="shared" si="6"/>
        <v>43.291404612159333</v>
      </c>
    </row>
    <row r="71" spans="1:32" ht="13.5" customHeight="1" x14ac:dyDescent="0.25">
      <c r="A71" s="18">
        <v>2016</v>
      </c>
      <c r="B71" s="20">
        <f>100*B91+B90*50+B89*0</f>
        <v>52.088258471237197</v>
      </c>
      <c r="C71" s="20">
        <f>100*C91+C90*50+C89*0</f>
        <v>48.824232762056596</v>
      </c>
      <c r="F71" s="29">
        <v>2016</v>
      </c>
      <c r="G71" s="20">
        <f>100*G91+G90*50+G89*0</f>
        <v>52.860858257477247</v>
      </c>
      <c r="H71" s="20">
        <f>100*H91+H90*50+H89*0</f>
        <v>51.998710509348804</v>
      </c>
      <c r="I71" s="20">
        <f t="shared" ref="I71:K71" si="7">100*I91+I90*50+I89*0</f>
        <v>50.423330197554087</v>
      </c>
      <c r="J71" s="20">
        <f t="shared" si="7"/>
        <v>50.294117647058826</v>
      </c>
      <c r="K71" s="20">
        <f t="shared" si="7"/>
        <v>46.341463414634148</v>
      </c>
    </row>
    <row r="72" spans="1:32" ht="13.5" customHeight="1" x14ac:dyDescent="0.25">
      <c r="A72" s="18">
        <v>2014</v>
      </c>
      <c r="B72" s="20">
        <f>100*B95+B94*50+B93*0</f>
        <v>53.895348837209305</v>
      </c>
      <c r="C72" s="20">
        <f>100*C95+C94*50+C93*0</f>
        <v>51.849775784753362</v>
      </c>
      <c r="F72" s="29">
        <v>2014</v>
      </c>
      <c r="G72" s="20">
        <f>100*G95+G94*50+G93*0</f>
        <v>54.375</v>
      </c>
      <c r="H72" s="20">
        <f>100*H95+H94*50+H93*0</f>
        <v>53.693693693693696</v>
      </c>
      <c r="I72" s="20">
        <f t="shared" ref="I72:K72" si="8">100*I95+I94*50+I93*0</f>
        <v>53.680981595092021</v>
      </c>
      <c r="J72" s="20">
        <f t="shared" si="8"/>
        <v>51.598173515981728</v>
      </c>
      <c r="K72" s="20">
        <f t="shared" si="8"/>
        <v>50</v>
      </c>
    </row>
    <row r="73" spans="1:32" ht="13.5" customHeight="1" x14ac:dyDescent="0.25">
      <c r="A73" s="18">
        <v>2012</v>
      </c>
      <c r="B73" s="20" t="s">
        <v>60</v>
      </c>
      <c r="C73" s="20" t="s">
        <v>60</v>
      </c>
      <c r="F73" s="29">
        <v>2012</v>
      </c>
      <c r="G73" s="20" t="s">
        <v>60</v>
      </c>
      <c r="H73" s="20" t="s">
        <v>60</v>
      </c>
      <c r="I73" s="20" t="s">
        <v>60</v>
      </c>
      <c r="J73" s="20" t="s">
        <v>60</v>
      </c>
      <c r="K73" s="20" t="s">
        <v>60</v>
      </c>
    </row>
    <row r="74" spans="1:32" ht="13.5" customHeight="1" x14ac:dyDescent="0.25">
      <c r="A74" s="18">
        <v>2009</v>
      </c>
      <c r="B74" s="20" t="s">
        <v>60</v>
      </c>
      <c r="C74" s="20" t="s">
        <v>60</v>
      </c>
      <c r="F74" s="29">
        <v>2009</v>
      </c>
      <c r="G74" s="20" t="s">
        <v>60</v>
      </c>
      <c r="H74" s="20" t="s">
        <v>60</v>
      </c>
      <c r="I74" s="20" t="s">
        <v>60</v>
      </c>
      <c r="J74" s="20" t="s">
        <v>60</v>
      </c>
      <c r="K74" s="20" t="s">
        <v>60</v>
      </c>
    </row>
    <row r="75" spans="1:32" ht="13.5" customHeight="1" x14ac:dyDescent="0.25">
      <c r="A75" s="18">
        <v>2008</v>
      </c>
      <c r="B75" s="20" t="s">
        <v>60</v>
      </c>
      <c r="C75" s="20" t="s">
        <v>60</v>
      </c>
      <c r="F75" s="29">
        <v>2008</v>
      </c>
      <c r="G75" s="20" t="s">
        <v>60</v>
      </c>
      <c r="H75" s="20" t="s">
        <v>60</v>
      </c>
      <c r="I75" s="20" t="s">
        <v>60</v>
      </c>
      <c r="J75" s="20" t="s">
        <v>60</v>
      </c>
      <c r="K75" s="20" t="s">
        <v>60</v>
      </c>
    </row>
    <row r="76" spans="1:32" ht="13.5" customHeight="1" x14ac:dyDescent="0.25">
      <c r="A76" s="18">
        <v>2007</v>
      </c>
      <c r="B76" s="20" t="s">
        <v>60</v>
      </c>
      <c r="C76" s="20" t="s">
        <v>60</v>
      </c>
      <c r="F76" s="29">
        <v>2007</v>
      </c>
      <c r="G76" s="20" t="s">
        <v>60</v>
      </c>
      <c r="H76" s="20" t="s">
        <v>60</v>
      </c>
      <c r="I76" s="20" t="s">
        <v>60</v>
      </c>
      <c r="J76" s="20" t="s">
        <v>60</v>
      </c>
      <c r="K76" s="20" t="s">
        <v>60</v>
      </c>
    </row>
    <row r="77" spans="1:32" ht="13.5" customHeight="1" x14ac:dyDescent="0.25">
      <c r="A77" s="19">
        <v>2006</v>
      </c>
      <c r="B77" s="38" t="s">
        <v>60</v>
      </c>
      <c r="C77" s="38" t="s">
        <v>60</v>
      </c>
      <c r="F77" s="32">
        <v>2006</v>
      </c>
      <c r="G77" s="38" t="s">
        <v>60</v>
      </c>
      <c r="H77" s="38" t="s">
        <v>60</v>
      </c>
      <c r="I77" s="38" t="s">
        <v>60</v>
      </c>
      <c r="J77" s="38" t="s">
        <v>60</v>
      </c>
      <c r="K77" s="38" t="s">
        <v>60</v>
      </c>
    </row>
    <row r="78" spans="1:32" x14ac:dyDescent="0.25">
      <c r="F78" s="3"/>
    </row>
    <row r="79" spans="1:32" ht="14.25" thickBot="1" x14ac:dyDescent="0.3">
      <c r="A79" s="183" t="s">
        <v>140</v>
      </c>
      <c r="B79" s="183"/>
      <c r="C79" s="183"/>
      <c r="D79" s="34"/>
      <c r="F79" s="183" t="s">
        <v>141</v>
      </c>
      <c r="G79" s="183"/>
      <c r="H79" s="183"/>
      <c r="I79" s="183"/>
      <c r="J79" s="183"/>
      <c r="K79" s="183"/>
    </row>
    <row r="80" spans="1:32" ht="15" thickBot="1" x14ac:dyDescent="0.3">
      <c r="A80" s="142">
        <v>2019</v>
      </c>
      <c r="B80" s="135" t="s">
        <v>129</v>
      </c>
      <c r="C80" s="135" t="s">
        <v>130</v>
      </c>
      <c r="F80" s="142">
        <v>2019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4" t="s">
        <v>177</v>
      </c>
      <c r="B81" s="9">
        <v>0.17897629680522159</v>
      </c>
      <c r="C81" s="9">
        <v>0.19375603476021885</v>
      </c>
      <c r="F81" s="4" t="s">
        <v>177</v>
      </c>
      <c r="G81" s="14">
        <v>0.17053364269141533</v>
      </c>
      <c r="H81" s="14">
        <v>0.1837435603892387</v>
      </c>
      <c r="I81" s="14">
        <v>0.18659881255301103</v>
      </c>
      <c r="J81" s="14">
        <v>0.20634920634920634</v>
      </c>
      <c r="K81" s="14">
        <v>0.1867704280155642</v>
      </c>
    </row>
    <row r="82" spans="1:11" ht="14.25" x14ac:dyDescent="0.25">
      <c r="A82" s="13" t="s">
        <v>178</v>
      </c>
      <c r="B82" s="9">
        <v>0.70525592579869456</v>
      </c>
      <c r="C82" s="9">
        <v>0.71290634052140334</v>
      </c>
      <c r="F82" s="13" t="s">
        <v>178</v>
      </c>
      <c r="G82" s="14">
        <v>0.72505800464037118</v>
      </c>
      <c r="H82" s="14">
        <v>0.69776760160274742</v>
      </c>
      <c r="I82" s="14">
        <v>0.69126378286683632</v>
      </c>
      <c r="J82" s="14">
        <v>0.69100529100529107</v>
      </c>
      <c r="K82" s="14">
        <v>0.74396887159533076</v>
      </c>
    </row>
    <row r="83" spans="1:11" ht="14.25" x14ac:dyDescent="0.25">
      <c r="A83" s="5" t="s">
        <v>179</v>
      </c>
      <c r="B83" s="9">
        <v>0.11576777739608382</v>
      </c>
      <c r="C83" s="9">
        <v>9.3337624718377851E-2</v>
      </c>
      <c r="F83" s="5" t="s">
        <v>179</v>
      </c>
      <c r="G83" s="14">
        <v>0.10440835266821345</v>
      </c>
      <c r="H83" s="14">
        <v>0.11848883800801374</v>
      </c>
      <c r="I83" s="14">
        <v>0.12213740458015267</v>
      </c>
      <c r="J83" s="14">
        <v>0.10264550264550266</v>
      </c>
      <c r="K83" s="14">
        <v>6.9260700389105062E-2</v>
      </c>
    </row>
    <row r="84" spans="1:11" ht="14.25" x14ac:dyDescent="0.25">
      <c r="A84" s="142">
        <v>2017</v>
      </c>
      <c r="B84" s="135" t="s">
        <v>129</v>
      </c>
      <c r="C84" s="135" t="s">
        <v>130</v>
      </c>
      <c r="F84" s="142">
        <v>2017</v>
      </c>
      <c r="G84" s="147" t="s">
        <v>131</v>
      </c>
      <c r="H84" s="147" t="s">
        <v>132</v>
      </c>
      <c r="I84" s="147" t="s">
        <v>133</v>
      </c>
      <c r="J84" s="147" t="s">
        <v>134</v>
      </c>
      <c r="K84" s="147" t="s">
        <v>135</v>
      </c>
    </row>
    <row r="85" spans="1:11" ht="14.25" x14ac:dyDescent="0.25">
      <c r="A85" s="4" t="s">
        <v>177</v>
      </c>
      <c r="B85" s="9">
        <v>0.15126050420168066</v>
      </c>
      <c r="C85" s="9">
        <v>0.14311926605504588</v>
      </c>
      <c r="F85" s="4" t="s">
        <v>177</v>
      </c>
      <c r="G85" s="14">
        <v>0.12162162162162163</v>
      </c>
      <c r="H85" s="14">
        <v>0.11710323574730355</v>
      </c>
      <c r="I85" s="14">
        <v>0.16873449131513649</v>
      </c>
      <c r="J85" s="14">
        <v>0.16666666666666663</v>
      </c>
      <c r="K85" s="14">
        <v>0.17190775681341719</v>
      </c>
    </row>
    <row r="86" spans="1:11" ht="14.25" x14ac:dyDescent="0.25">
      <c r="A86" s="13" t="s">
        <v>178</v>
      </c>
      <c r="B86" s="9">
        <v>0.76003734827264235</v>
      </c>
      <c r="C86" s="9">
        <v>0.77981651376146788</v>
      </c>
      <c r="F86" s="13" t="s">
        <v>178</v>
      </c>
      <c r="G86" s="14">
        <v>0.82094594594594594</v>
      </c>
      <c r="H86" s="14">
        <v>0.77349768875192604</v>
      </c>
      <c r="I86" s="14">
        <v>0.72952853598014888</v>
      </c>
      <c r="J86" s="14">
        <v>0.73809523809523814</v>
      </c>
      <c r="K86" s="14">
        <v>0.79035639412997905</v>
      </c>
    </row>
    <row r="87" spans="1:11" ht="14.25" x14ac:dyDescent="0.25">
      <c r="A87" s="5" t="s">
        <v>179</v>
      </c>
      <c r="B87" s="9">
        <v>8.8702147525676941E-2</v>
      </c>
      <c r="C87" s="9">
        <v>7.7064220183486243E-2</v>
      </c>
      <c r="F87" s="5" t="s">
        <v>179</v>
      </c>
      <c r="G87" s="14">
        <v>5.7432432432432436E-2</v>
      </c>
      <c r="H87" s="14">
        <v>0.10939907550077041</v>
      </c>
      <c r="I87" s="14">
        <v>0.10173697270471464</v>
      </c>
      <c r="J87" s="14">
        <v>9.5238095238095233E-2</v>
      </c>
      <c r="K87" s="14">
        <v>3.7735849056603772E-2</v>
      </c>
    </row>
    <row r="88" spans="1:11" ht="14.25" x14ac:dyDescent="0.25">
      <c r="A88" s="142">
        <v>2016</v>
      </c>
      <c r="B88" s="135" t="s">
        <v>129</v>
      </c>
      <c r="C88" s="135" t="s">
        <v>130</v>
      </c>
      <c r="F88" s="142">
        <v>2016</v>
      </c>
      <c r="G88" s="147" t="s">
        <v>136</v>
      </c>
      <c r="H88" s="147" t="s">
        <v>132</v>
      </c>
      <c r="I88" s="147" t="s">
        <v>133</v>
      </c>
      <c r="J88" s="147" t="s">
        <v>134</v>
      </c>
      <c r="K88" s="147" t="s">
        <v>135</v>
      </c>
    </row>
    <row r="89" spans="1:11" ht="14.25" x14ac:dyDescent="0.25">
      <c r="A89" s="4" t="s">
        <v>177</v>
      </c>
      <c r="B89" s="9">
        <v>0.15957446808510639</v>
      </c>
      <c r="C89" s="9">
        <v>0.17218015145476284</v>
      </c>
      <c r="F89" s="4" t="s">
        <v>177</v>
      </c>
      <c r="G89" s="14">
        <v>0.1352405721716515</v>
      </c>
      <c r="H89" s="14">
        <v>0.16118633139909735</v>
      </c>
      <c r="I89" s="14">
        <v>0.16839134524929444</v>
      </c>
      <c r="J89" s="14">
        <v>0.17941176470588235</v>
      </c>
      <c r="K89" s="14">
        <v>0.18495934959349594</v>
      </c>
    </row>
    <row r="90" spans="1:11" ht="14.25" x14ac:dyDescent="0.25">
      <c r="A90" s="13" t="s">
        <v>178</v>
      </c>
      <c r="B90" s="9">
        <v>0.63908589440504338</v>
      </c>
      <c r="C90" s="9">
        <v>0.67915504184934239</v>
      </c>
      <c r="F90" s="13" t="s">
        <v>178</v>
      </c>
      <c r="G90" s="14">
        <v>0.67230169050715216</v>
      </c>
      <c r="H90" s="14">
        <v>0.63765312701482912</v>
      </c>
      <c r="I90" s="14">
        <v>0.6547507055503291</v>
      </c>
      <c r="J90" s="14">
        <v>0.63529411764705879</v>
      </c>
      <c r="K90" s="14">
        <v>0.7032520325203252</v>
      </c>
    </row>
    <row r="91" spans="1:11" ht="14.25" x14ac:dyDescent="0.25">
      <c r="A91" s="5" t="s">
        <v>179</v>
      </c>
      <c r="B91" s="9">
        <v>0.20133963750985029</v>
      </c>
      <c r="C91" s="9">
        <v>0.14866480669589477</v>
      </c>
      <c r="F91" s="5" t="s">
        <v>179</v>
      </c>
      <c r="G91" s="14">
        <v>0.19245773732119636</v>
      </c>
      <c r="H91" s="14">
        <v>0.20116054158607347</v>
      </c>
      <c r="I91" s="14">
        <v>0.17685794920037629</v>
      </c>
      <c r="J91" s="14">
        <v>0.18529411764705883</v>
      </c>
      <c r="K91" s="14">
        <v>0.11178861788617885</v>
      </c>
    </row>
    <row r="92" spans="1:11" ht="14.25" x14ac:dyDescent="0.25">
      <c r="A92" s="142">
        <v>2014</v>
      </c>
      <c r="B92" s="135" t="s">
        <v>129</v>
      </c>
      <c r="C92" s="135" t="s">
        <v>130</v>
      </c>
      <c r="F92" s="142">
        <v>2014</v>
      </c>
      <c r="G92" s="147" t="s">
        <v>136</v>
      </c>
      <c r="H92" s="147" t="s">
        <v>132</v>
      </c>
      <c r="I92" s="147" t="s">
        <v>133</v>
      </c>
      <c r="J92" s="147" t="s">
        <v>134</v>
      </c>
      <c r="K92" s="147" t="s">
        <v>135</v>
      </c>
    </row>
    <row r="93" spans="1:11" ht="14.25" x14ac:dyDescent="0.25">
      <c r="A93" s="4" t="s">
        <v>177</v>
      </c>
      <c r="B93" s="9">
        <v>9.3023255813953487E-2</v>
      </c>
      <c r="C93" s="9">
        <v>7.0627802690582955E-2</v>
      </c>
      <c r="F93" s="4" t="s">
        <v>177</v>
      </c>
      <c r="G93" s="14">
        <v>7.8125E-2</v>
      </c>
      <c r="H93" s="14">
        <v>8.1081081081081086E-2</v>
      </c>
      <c r="I93" s="14">
        <v>9.5092024539877307E-2</v>
      </c>
      <c r="J93" s="14">
        <v>9.132420091324199E-2</v>
      </c>
      <c r="K93" s="14">
        <v>6.6265060240963861E-2</v>
      </c>
    </row>
    <row r="94" spans="1:11" ht="14.25" x14ac:dyDescent="0.25">
      <c r="A94" s="13" t="s">
        <v>178</v>
      </c>
      <c r="B94" s="9">
        <v>0.73604651162790702</v>
      </c>
      <c r="C94" s="9">
        <v>0.82174887892376669</v>
      </c>
      <c r="F94" s="13" t="s">
        <v>178</v>
      </c>
      <c r="G94" s="14">
        <v>0.75624999999999998</v>
      </c>
      <c r="H94" s="14">
        <v>0.76396396396396393</v>
      </c>
      <c r="I94" s="14">
        <v>0.73619631901840488</v>
      </c>
      <c r="J94" s="14">
        <v>0.78538812785388112</v>
      </c>
      <c r="K94" s="14">
        <v>0.86746987951807231</v>
      </c>
    </row>
    <row r="95" spans="1:11" ht="14.25" x14ac:dyDescent="0.25">
      <c r="A95" s="5" t="s">
        <v>179</v>
      </c>
      <c r="B95" s="9">
        <v>0.17093023255813955</v>
      </c>
      <c r="C95" s="9">
        <v>0.10762331838565023</v>
      </c>
      <c r="F95" s="5" t="s">
        <v>179</v>
      </c>
      <c r="G95" s="14">
        <v>0.16562499999999999</v>
      </c>
      <c r="H95" s="14">
        <v>0.15495495495495495</v>
      </c>
      <c r="I95" s="14">
        <v>0.16871165644171779</v>
      </c>
      <c r="J95" s="14">
        <v>0.12328767123287671</v>
      </c>
      <c r="K95" s="14">
        <v>6.6265060240963861E-2</v>
      </c>
    </row>
    <row r="96" spans="1:11" ht="14.25" x14ac:dyDescent="0.25">
      <c r="A96" s="142">
        <v>2012</v>
      </c>
      <c r="B96" s="135" t="s">
        <v>129</v>
      </c>
      <c r="C96" s="135" t="s">
        <v>130</v>
      </c>
      <c r="F96" s="142">
        <v>2012</v>
      </c>
      <c r="G96" s="147" t="s">
        <v>136</v>
      </c>
      <c r="H96" s="147" t="s">
        <v>132</v>
      </c>
      <c r="I96" s="147" t="s">
        <v>133</v>
      </c>
      <c r="J96" s="147" t="s">
        <v>134</v>
      </c>
      <c r="K96" s="147" t="s">
        <v>135</v>
      </c>
    </row>
    <row r="97" spans="1:11" ht="14.25" x14ac:dyDescent="0.25">
      <c r="A97" s="4" t="s">
        <v>177</v>
      </c>
      <c r="B97" s="9" t="s">
        <v>60</v>
      </c>
      <c r="C97" s="9" t="s">
        <v>60</v>
      </c>
      <c r="F97" s="4" t="s">
        <v>177</v>
      </c>
      <c r="G97" s="14" t="s">
        <v>60</v>
      </c>
      <c r="H97" s="14" t="s">
        <v>60</v>
      </c>
      <c r="I97" s="14" t="s">
        <v>60</v>
      </c>
      <c r="J97" s="14" t="s">
        <v>60</v>
      </c>
      <c r="K97" s="14" t="s">
        <v>60</v>
      </c>
    </row>
    <row r="98" spans="1:11" ht="14.25" x14ac:dyDescent="0.25">
      <c r="A98" s="13" t="s">
        <v>178</v>
      </c>
      <c r="B98" s="9" t="s">
        <v>60</v>
      </c>
      <c r="C98" s="9" t="s">
        <v>60</v>
      </c>
      <c r="F98" s="13" t="s">
        <v>178</v>
      </c>
      <c r="G98" s="14" t="s">
        <v>60</v>
      </c>
      <c r="H98" s="14" t="s">
        <v>60</v>
      </c>
      <c r="I98" s="14" t="s">
        <v>60</v>
      </c>
      <c r="J98" s="14" t="s">
        <v>60</v>
      </c>
      <c r="K98" s="14" t="s">
        <v>60</v>
      </c>
    </row>
    <row r="99" spans="1:11" ht="14.25" x14ac:dyDescent="0.25">
      <c r="A99" s="5" t="s">
        <v>179</v>
      </c>
      <c r="B99" s="9" t="s">
        <v>60</v>
      </c>
      <c r="C99" s="9" t="s">
        <v>60</v>
      </c>
      <c r="F99" s="5" t="s">
        <v>179</v>
      </c>
      <c r="G99" s="14" t="s">
        <v>60</v>
      </c>
      <c r="H99" s="14" t="s">
        <v>60</v>
      </c>
      <c r="I99" s="14" t="s">
        <v>60</v>
      </c>
      <c r="J99" s="14" t="s">
        <v>60</v>
      </c>
      <c r="K99" s="14" t="s">
        <v>60</v>
      </c>
    </row>
    <row r="100" spans="1:11" ht="14.25" x14ac:dyDescent="0.25">
      <c r="A100" s="142">
        <v>2009</v>
      </c>
      <c r="B100" s="135" t="s">
        <v>129</v>
      </c>
      <c r="C100" s="135" t="s">
        <v>130</v>
      </c>
      <c r="F100" s="142">
        <v>2009</v>
      </c>
      <c r="G100" s="147" t="s">
        <v>136</v>
      </c>
      <c r="H100" s="147" t="s">
        <v>132</v>
      </c>
      <c r="I100" s="147" t="s">
        <v>133</v>
      </c>
      <c r="J100" s="147" t="s">
        <v>134</v>
      </c>
      <c r="K100" s="147" t="s">
        <v>135</v>
      </c>
    </row>
    <row r="101" spans="1:11" ht="14.25" x14ac:dyDescent="0.25">
      <c r="A101" s="4" t="s">
        <v>177</v>
      </c>
      <c r="B101" s="9" t="s">
        <v>60</v>
      </c>
      <c r="C101" s="9" t="s">
        <v>60</v>
      </c>
      <c r="F101" s="4" t="s">
        <v>177</v>
      </c>
      <c r="G101" s="14" t="s">
        <v>60</v>
      </c>
      <c r="H101" s="14" t="s">
        <v>60</v>
      </c>
      <c r="I101" s="14" t="s">
        <v>60</v>
      </c>
      <c r="J101" s="14" t="s">
        <v>60</v>
      </c>
      <c r="K101" s="14" t="s">
        <v>60</v>
      </c>
    </row>
    <row r="102" spans="1:11" ht="14.25" x14ac:dyDescent="0.25">
      <c r="A102" s="13" t="s">
        <v>178</v>
      </c>
      <c r="B102" s="9" t="s">
        <v>60</v>
      </c>
      <c r="C102" s="9" t="s">
        <v>60</v>
      </c>
      <c r="F102" s="13" t="s">
        <v>178</v>
      </c>
      <c r="G102" s="14" t="s">
        <v>60</v>
      </c>
      <c r="H102" s="14" t="s">
        <v>60</v>
      </c>
      <c r="I102" s="14" t="s">
        <v>60</v>
      </c>
      <c r="J102" s="14" t="s">
        <v>60</v>
      </c>
      <c r="K102" s="14" t="s">
        <v>60</v>
      </c>
    </row>
    <row r="103" spans="1:11" ht="14.25" x14ac:dyDescent="0.25">
      <c r="A103" s="5" t="s">
        <v>179</v>
      </c>
      <c r="B103" s="9" t="s">
        <v>60</v>
      </c>
      <c r="C103" s="9" t="s">
        <v>60</v>
      </c>
      <c r="F103" s="5" t="s">
        <v>179</v>
      </c>
      <c r="G103" s="14" t="s">
        <v>60</v>
      </c>
      <c r="H103" s="14" t="s">
        <v>60</v>
      </c>
      <c r="I103" s="14" t="s">
        <v>60</v>
      </c>
      <c r="J103" s="14" t="s">
        <v>60</v>
      </c>
      <c r="K103" s="14" t="s">
        <v>60</v>
      </c>
    </row>
    <row r="104" spans="1:11" ht="14.25" x14ac:dyDescent="0.25">
      <c r="A104" s="142">
        <v>2008</v>
      </c>
      <c r="B104" s="135" t="s">
        <v>129</v>
      </c>
      <c r="C104" s="135" t="s">
        <v>130</v>
      </c>
      <c r="F104" s="142">
        <v>2008</v>
      </c>
      <c r="G104" s="147" t="s">
        <v>136</v>
      </c>
      <c r="H104" s="147" t="s">
        <v>132</v>
      </c>
      <c r="I104" s="147" t="s">
        <v>133</v>
      </c>
      <c r="J104" s="147" t="s">
        <v>134</v>
      </c>
      <c r="K104" s="147" t="s">
        <v>135</v>
      </c>
    </row>
    <row r="105" spans="1:11" ht="14.25" x14ac:dyDescent="0.25">
      <c r="A105" s="4" t="s">
        <v>177</v>
      </c>
      <c r="B105" s="9" t="s">
        <v>60</v>
      </c>
      <c r="C105" s="9" t="s">
        <v>60</v>
      </c>
      <c r="F105" s="4" t="s">
        <v>177</v>
      </c>
      <c r="G105" s="9" t="s">
        <v>60</v>
      </c>
      <c r="H105" s="9" t="s">
        <v>60</v>
      </c>
      <c r="I105" s="9" t="s">
        <v>60</v>
      </c>
      <c r="J105" s="9" t="s">
        <v>60</v>
      </c>
      <c r="K105" s="9" t="s">
        <v>60</v>
      </c>
    </row>
    <row r="106" spans="1:11" ht="14.25" x14ac:dyDescent="0.25">
      <c r="A106" s="13" t="s">
        <v>178</v>
      </c>
      <c r="B106" s="9" t="s">
        <v>60</v>
      </c>
      <c r="C106" s="9" t="s">
        <v>60</v>
      </c>
      <c r="F106" s="13" t="s">
        <v>178</v>
      </c>
      <c r="G106" s="9" t="s">
        <v>60</v>
      </c>
      <c r="H106" s="9" t="s">
        <v>60</v>
      </c>
      <c r="I106" s="9" t="s">
        <v>60</v>
      </c>
      <c r="J106" s="9" t="s">
        <v>60</v>
      </c>
      <c r="K106" s="9" t="s">
        <v>60</v>
      </c>
    </row>
    <row r="107" spans="1:11" ht="14.25" x14ac:dyDescent="0.25">
      <c r="A107" s="5" t="s">
        <v>179</v>
      </c>
      <c r="B107" s="9" t="s">
        <v>60</v>
      </c>
      <c r="C107" s="9" t="s">
        <v>60</v>
      </c>
      <c r="F107" s="5" t="s">
        <v>179</v>
      </c>
      <c r="G107" s="9" t="s">
        <v>60</v>
      </c>
      <c r="H107" s="9" t="s">
        <v>60</v>
      </c>
      <c r="I107" s="9" t="s">
        <v>60</v>
      </c>
      <c r="J107" s="9" t="s">
        <v>60</v>
      </c>
      <c r="K107" s="9" t="s">
        <v>60</v>
      </c>
    </row>
    <row r="108" spans="1:11" ht="15" thickBot="1" x14ac:dyDescent="0.3">
      <c r="A108" s="142">
        <v>2007</v>
      </c>
      <c r="B108" s="135" t="s">
        <v>129</v>
      </c>
      <c r="C108" s="135" t="s">
        <v>130</v>
      </c>
      <c r="F108" s="142">
        <v>2007</v>
      </c>
      <c r="G108" s="147" t="s">
        <v>131</v>
      </c>
      <c r="H108" s="147" t="s">
        <v>132</v>
      </c>
      <c r="I108" s="147" t="s">
        <v>133</v>
      </c>
      <c r="J108" s="147" t="s">
        <v>134</v>
      </c>
      <c r="K108" s="147" t="s">
        <v>135</v>
      </c>
    </row>
    <row r="109" spans="1:11" ht="14.25" x14ac:dyDescent="0.25">
      <c r="A109" s="4" t="s">
        <v>177</v>
      </c>
      <c r="B109" s="9" t="s">
        <v>60</v>
      </c>
      <c r="C109" s="9" t="s">
        <v>60</v>
      </c>
      <c r="F109" s="4" t="s">
        <v>177</v>
      </c>
      <c r="G109" s="14" t="s">
        <v>60</v>
      </c>
      <c r="H109" s="14" t="s">
        <v>60</v>
      </c>
      <c r="I109" s="14" t="s">
        <v>60</v>
      </c>
      <c r="J109" s="14" t="s">
        <v>60</v>
      </c>
      <c r="K109" s="14" t="s">
        <v>60</v>
      </c>
    </row>
    <row r="110" spans="1:11" ht="14.25" x14ac:dyDescent="0.25">
      <c r="A110" s="13" t="s">
        <v>178</v>
      </c>
      <c r="B110" s="9" t="s">
        <v>60</v>
      </c>
      <c r="C110" s="9" t="s">
        <v>60</v>
      </c>
      <c r="F110" s="13" t="s">
        <v>178</v>
      </c>
      <c r="G110" s="14" t="s">
        <v>60</v>
      </c>
      <c r="H110" s="14" t="s">
        <v>60</v>
      </c>
      <c r="I110" s="14" t="s">
        <v>60</v>
      </c>
      <c r="J110" s="14" t="s">
        <v>60</v>
      </c>
      <c r="K110" s="14" t="s">
        <v>60</v>
      </c>
    </row>
    <row r="111" spans="1:11" ht="15" thickBot="1" x14ac:dyDescent="0.3">
      <c r="A111" s="5" t="s">
        <v>179</v>
      </c>
      <c r="B111" s="9" t="s">
        <v>60</v>
      </c>
      <c r="C111" s="9" t="s">
        <v>60</v>
      </c>
      <c r="F111" s="5" t="s">
        <v>179</v>
      </c>
      <c r="G111" s="14" t="s">
        <v>60</v>
      </c>
      <c r="H111" s="14" t="s">
        <v>60</v>
      </c>
      <c r="I111" s="14" t="s">
        <v>60</v>
      </c>
      <c r="J111" s="14" t="s">
        <v>60</v>
      </c>
      <c r="K111" s="14" t="s">
        <v>60</v>
      </c>
    </row>
    <row r="112" spans="1:11" ht="15" thickBot="1" x14ac:dyDescent="0.3">
      <c r="A112" s="144">
        <v>2006</v>
      </c>
      <c r="B112" s="148" t="s">
        <v>129</v>
      </c>
      <c r="C112" s="149" t="s">
        <v>130</v>
      </c>
      <c r="F112" s="144">
        <v>2006</v>
      </c>
      <c r="G112" s="148" t="s">
        <v>131</v>
      </c>
      <c r="H112" s="149" t="s">
        <v>132</v>
      </c>
      <c r="I112" s="148" t="s">
        <v>133</v>
      </c>
      <c r="J112" s="149" t="s">
        <v>134</v>
      </c>
      <c r="K112" s="148" t="s">
        <v>135</v>
      </c>
    </row>
    <row r="113" spans="1:11" ht="14.25" x14ac:dyDescent="0.25">
      <c r="A113" s="4" t="s">
        <v>177</v>
      </c>
      <c r="B113" s="9" t="s">
        <v>60</v>
      </c>
      <c r="C113" s="9" t="s">
        <v>60</v>
      </c>
      <c r="F113" s="4" t="s">
        <v>177</v>
      </c>
      <c r="G113" s="14" t="s">
        <v>60</v>
      </c>
      <c r="H113" s="14" t="s">
        <v>60</v>
      </c>
      <c r="I113" s="14" t="s">
        <v>60</v>
      </c>
      <c r="J113" s="14" t="s">
        <v>60</v>
      </c>
      <c r="K113" s="14" t="s">
        <v>60</v>
      </c>
    </row>
    <row r="114" spans="1:11" ht="14.25" x14ac:dyDescent="0.25">
      <c r="A114" s="13" t="s">
        <v>178</v>
      </c>
      <c r="B114" s="9" t="s">
        <v>60</v>
      </c>
      <c r="C114" s="9" t="s">
        <v>60</v>
      </c>
      <c r="F114" s="13" t="s">
        <v>178</v>
      </c>
      <c r="G114" s="14" t="s">
        <v>60</v>
      </c>
      <c r="H114" s="14" t="s">
        <v>60</v>
      </c>
      <c r="I114" s="14" t="s">
        <v>60</v>
      </c>
      <c r="J114" s="14" t="s">
        <v>60</v>
      </c>
      <c r="K114" s="14" t="s">
        <v>60</v>
      </c>
    </row>
    <row r="115" spans="1:11" ht="14.25" x14ac:dyDescent="0.25">
      <c r="A115" s="5" t="s">
        <v>179</v>
      </c>
      <c r="B115" s="9" t="s">
        <v>60</v>
      </c>
      <c r="C115" s="9" t="s">
        <v>60</v>
      </c>
      <c r="F115" s="5" t="s">
        <v>179</v>
      </c>
      <c r="G115" s="14" t="s">
        <v>60</v>
      </c>
      <c r="H115" s="14" t="s">
        <v>60</v>
      </c>
      <c r="I115" s="14" t="s">
        <v>60</v>
      </c>
      <c r="J115" s="14" t="s">
        <v>60</v>
      </c>
      <c r="K115" s="14" t="s">
        <v>60</v>
      </c>
    </row>
  </sheetData>
  <mergeCells count="2">
    <mergeCell ref="A79:C79"/>
    <mergeCell ref="F79:K79"/>
  </mergeCells>
  <pageMargins left="0.7" right="0.7" top="0.75" bottom="0.75" header="0.3" footer="0.3"/>
  <pageSetup paperSize="9" orientation="portrait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6C57B-A46E-44FF-B09F-0A39D5B58385}">
  <sheetPr>
    <tabColor rgb="FF92D050"/>
  </sheetPr>
  <dimension ref="A1:W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200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ht="14.25" thickBot="1" x14ac:dyDescent="0.3">
      <c r="A3" s="25" t="s">
        <v>95</v>
      </c>
    </row>
    <row r="4" spans="1:23" ht="48.6" customHeight="1" thickBot="1" x14ac:dyDescent="0.3">
      <c r="A4" s="139" t="s">
        <v>172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3" ht="15" customHeight="1" x14ac:dyDescent="0.25">
      <c r="A5" s="91" t="s">
        <v>173</v>
      </c>
      <c r="B5" s="8">
        <v>0.272909130307947</v>
      </c>
      <c r="C5" s="8">
        <v>0.28365599545356701</v>
      </c>
      <c r="D5" s="8">
        <v>0.31473025901775897</v>
      </c>
      <c r="E5" s="8">
        <v>0.229382249719248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23" ht="15" customHeight="1" x14ac:dyDescent="0.25">
      <c r="A6" s="92" t="s">
        <v>174</v>
      </c>
      <c r="B6" s="83">
        <v>0.70054420570400899</v>
      </c>
      <c r="C6" s="83">
        <v>0.689107313919744</v>
      </c>
      <c r="D6" s="83">
        <v>0.65051448684871804</v>
      </c>
      <c r="E6" s="83">
        <v>0.74949658682743403</v>
      </c>
      <c r="F6" s="83" t="s">
        <v>60</v>
      </c>
      <c r="G6" s="83" t="s">
        <v>60</v>
      </c>
      <c r="H6" s="83" t="s">
        <v>60</v>
      </c>
      <c r="I6" s="83" t="s">
        <v>60</v>
      </c>
      <c r="J6" s="83" t="s">
        <v>60</v>
      </c>
    </row>
    <row r="7" spans="1:23" ht="15" customHeight="1" thickBot="1" x14ac:dyDescent="0.3">
      <c r="A7" s="39" t="s">
        <v>42</v>
      </c>
      <c r="B7" s="10">
        <f>100%-SUM(B5:B6)</f>
        <v>2.6546663988044061E-2</v>
      </c>
      <c r="C7" s="10">
        <f t="shared" ref="C7:E7" si="0">100%-SUM(C5:C6)</f>
        <v>2.7236690626688986E-2</v>
      </c>
      <c r="D7" s="10">
        <f t="shared" si="0"/>
        <v>3.4755254133522984E-2</v>
      </c>
      <c r="E7" s="10">
        <f t="shared" si="0"/>
        <v>2.1121163453317937E-2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9" spans="1:23" ht="14.25" thickBot="1" x14ac:dyDescent="0.3"/>
    <row r="10" spans="1:23" s="23" customFormat="1" ht="29.25" thickBot="1" x14ac:dyDescent="0.3">
      <c r="A10" s="132">
        <v>2019</v>
      </c>
      <c r="B10" s="133" t="s">
        <v>110</v>
      </c>
      <c r="C10" s="133" t="s">
        <v>111</v>
      </c>
      <c r="D10" s="133" t="s">
        <v>112</v>
      </c>
      <c r="E10" s="133" t="s">
        <v>113</v>
      </c>
      <c r="F10" s="133" t="s">
        <v>114</v>
      </c>
      <c r="G10" s="133" t="s">
        <v>145</v>
      </c>
      <c r="H10" s="133" t="s">
        <v>115</v>
      </c>
      <c r="I10" s="133" t="s">
        <v>116</v>
      </c>
      <c r="J10" s="133" t="s">
        <v>117</v>
      </c>
      <c r="K10" s="133" t="s">
        <v>118</v>
      </c>
      <c r="L10" s="133" t="s">
        <v>119</v>
      </c>
      <c r="M10" s="133" t="s">
        <v>120</v>
      </c>
      <c r="N10" s="133" t="s">
        <v>121</v>
      </c>
      <c r="O10" s="133" t="s">
        <v>122</v>
      </c>
      <c r="P10" s="133" t="s">
        <v>123</v>
      </c>
      <c r="Q10" s="133" t="s">
        <v>124</v>
      </c>
      <c r="R10" s="133" t="s">
        <v>125</v>
      </c>
      <c r="S10" s="133" t="s">
        <v>126</v>
      </c>
      <c r="T10" s="133" t="s">
        <v>149</v>
      </c>
      <c r="U10" s="133" t="s">
        <v>127</v>
      </c>
      <c r="V10" s="133" t="s">
        <v>128</v>
      </c>
      <c r="W10" s="1"/>
    </row>
    <row r="11" spans="1:23" ht="14.25" x14ac:dyDescent="0.25">
      <c r="A11" s="91" t="s">
        <v>173</v>
      </c>
      <c r="B11" s="9">
        <v>0.35</v>
      </c>
      <c r="C11" s="9">
        <v>0.40250000000000002</v>
      </c>
      <c r="D11" s="9">
        <v>0.28915662650602408</v>
      </c>
      <c r="E11" s="9">
        <v>0.27431421446384041</v>
      </c>
      <c r="F11" s="9">
        <v>0.25621890547263682</v>
      </c>
      <c r="G11" s="9">
        <v>0.28333333333333333</v>
      </c>
      <c r="H11" s="9">
        <v>0.22033898305084743</v>
      </c>
      <c r="I11" s="9">
        <v>0.24047619047619048</v>
      </c>
      <c r="J11" s="9">
        <v>0.25118483412322273</v>
      </c>
      <c r="K11" s="9">
        <v>0.25117370892018781</v>
      </c>
      <c r="L11" s="9">
        <v>0.28465346534653463</v>
      </c>
      <c r="M11" s="9">
        <v>0.28428927680798005</v>
      </c>
      <c r="N11" s="9">
        <v>0.32418952618453867</v>
      </c>
      <c r="O11" s="9">
        <v>0.29064039408866993</v>
      </c>
      <c r="P11" s="9">
        <v>0.19901719901719905</v>
      </c>
      <c r="Q11" s="9">
        <v>0.26433915211970077</v>
      </c>
      <c r="R11" s="9">
        <v>0.23441396508728179</v>
      </c>
      <c r="S11" s="9">
        <v>0.33809523809523812</v>
      </c>
      <c r="T11" s="9">
        <v>0.25120772946859904</v>
      </c>
      <c r="U11" s="9">
        <v>0.31930693069306931</v>
      </c>
      <c r="V11" s="9">
        <v>0.38500000000000001</v>
      </c>
    </row>
    <row r="12" spans="1:23" ht="14.25" x14ac:dyDescent="0.25">
      <c r="A12" s="92" t="s">
        <v>174</v>
      </c>
      <c r="B12" s="9">
        <v>0.625</v>
      </c>
      <c r="C12" s="9">
        <v>0.59499999999999997</v>
      </c>
      <c r="D12" s="9">
        <v>0.70120481927710843</v>
      </c>
      <c r="E12" s="9">
        <v>0.62344139650872821</v>
      </c>
      <c r="F12" s="9">
        <v>0.71890547263681592</v>
      </c>
      <c r="G12" s="9">
        <v>0.67380952380952375</v>
      </c>
      <c r="H12" s="9">
        <v>0.63922518159806296</v>
      </c>
      <c r="I12" s="9">
        <v>0.75476190476190486</v>
      </c>
      <c r="J12" s="9">
        <v>0.7417061611374407</v>
      </c>
      <c r="K12" s="9">
        <v>0.74178403755868549</v>
      </c>
      <c r="L12" s="9">
        <v>0.70792079207920788</v>
      </c>
      <c r="M12" s="9">
        <v>0.70822942643391518</v>
      </c>
      <c r="N12" s="9">
        <v>0.60349127182044893</v>
      </c>
      <c r="O12" s="9">
        <v>0.68719211822660098</v>
      </c>
      <c r="P12" s="9">
        <v>0.79115479115479115</v>
      </c>
      <c r="Q12" s="9">
        <v>0.72817955112219446</v>
      </c>
      <c r="R12" s="9">
        <v>0.75062344139650872</v>
      </c>
      <c r="S12" s="9">
        <v>0.63571428571428568</v>
      </c>
      <c r="T12" s="9">
        <v>0.74637681159420277</v>
      </c>
      <c r="U12" s="9">
        <v>0.67079207920792083</v>
      </c>
      <c r="V12" s="9">
        <v>0.61499999999999999</v>
      </c>
    </row>
    <row r="13" spans="1:23" ht="15" thickBot="1" x14ac:dyDescent="0.3">
      <c r="A13" s="39" t="s">
        <v>42</v>
      </c>
      <c r="B13" s="9">
        <f>100%-SUM(B11:B12)</f>
        <v>2.5000000000000022E-2</v>
      </c>
      <c r="C13" s="9">
        <f t="shared" ref="C13:V13" si="1">100%-SUM(C11:C12)</f>
        <v>2.4999999999999467E-3</v>
      </c>
      <c r="D13" s="9">
        <f t="shared" si="1"/>
        <v>9.6385542168675453E-3</v>
      </c>
      <c r="E13" s="9">
        <f t="shared" si="1"/>
        <v>0.10224438902743138</v>
      </c>
      <c r="F13" s="9">
        <f t="shared" si="1"/>
        <v>2.4875621890547261E-2</v>
      </c>
      <c r="G13" s="9">
        <f t="shared" si="1"/>
        <v>4.2857142857142927E-2</v>
      </c>
      <c r="H13" s="9">
        <f t="shared" si="1"/>
        <v>0.14043583535108961</v>
      </c>
      <c r="I13" s="9">
        <f t="shared" si="1"/>
        <v>4.761904761904634E-3</v>
      </c>
      <c r="J13" s="9">
        <f t="shared" si="1"/>
        <v>7.1090047393365108E-3</v>
      </c>
      <c r="K13" s="9">
        <f t="shared" si="1"/>
        <v>7.0422535211267512E-3</v>
      </c>
      <c r="L13" s="9">
        <f t="shared" si="1"/>
        <v>7.4257425742574323E-3</v>
      </c>
      <c r="M13" s="9">
        <f t="shared" si="1"/>
        <v>7.4812967581048273E-3</v>
      </c>
      <c r="N13" s="9">
        <f t="shared" si="1"/>
        <v>7.2319201995012405E-2</v>
      </c>
      <c r="O13" s="9">
        <f t="shared" si="1"/>
        <v>2.2167487684729092E-2</v>
      </c>
      <c r="P13" s="9">
        <f t="shared" si="1"/>
        <v>9.8280098280097983E-3</v>
      </c>
      <c r="Q13" s="9">
        <f t="shared" si="1"/>
        <v>7.4812967581048273E-3</v>
      </c>
      <c r="R13" s="9">
        <f t="shared" si="1"/>
        <v>1.4962593516209433E-2</v>
      </c>
      <c r="S13" s="9">
        <f t="shared" si="1"/>
        <v>2.6190476190476208E-2</v>
      </c>
      <c r="T13" s="9">
        <f t="shared" si="1"/>
        <v>2.4154589371981894E-3</v>
      </c>
      <c r="U13" s="9">
        <f t="shared" si="1"/>
        <v>9.9009900990099098E-3</v>
      </c>
      <c r="V13" s="9">
        <f t="shared" si="1"/>
        <v>0</v>
      </c>
    </row>
    <row r="14" spans="1:23" ht="15" thickBot="1" x14ac:dyDescent="0.3">
      <c r="A14" s="134">
        <v>2017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91" t="s">
        <v>173</v>
      </c>
      <c r="B15" s="9">
        <v>0.60139860139860135</v>
      </c>
      <c r="C15" s="9">
        <v>0.44055944055944063</v>
      </c>
      <c r="D15" s="9">
        <v>0.24475524475524477</v>
      </c>
      <c r="E15" s="9">
        <v>0.17482517482517484</v>
      </c>
      <c r="F15" s="9">
        <v>0.16783216783216784</v>
      </c>
      <c r="G15" s="9">
        <v>0.26573426573426573</v>
      </c>
      <c r="H15" s="9">
        <v>0.27272727272727271</v>
      </c>
      <c r="I15" s="9">
        <v>0.23076923076923075</v>
      </c>
      <c r="J15" s="9">
        <v>0.39860139860139859</v>
      </c>
      <c r="K15" s="9">
        <v>0.30769230769230771</v>
      </c>
      <c r="L15" s="9">
        <v>0.23076923076923075</v>
      </c>
      <c r="M15" s="9">
        <v>0.23776223776223776</v>
      </c>
      <c r="N15" s="9">
        <v>0.21678321678321677</v>
      </c>
      <c r="O15" s="9">
        <v>0.17482517482517484</v>
      </c>
      <c r="P15" s="9">
        <v>0.21678321678321677</v>
      </c>
      <c r="Q15" s="9">
        <v>0.34265734265734266</v>
      </c>
      <c r="R15" s="9">
        <v>0.24475524475524477</v>
      </c>
      <c r="S15" s="9">
        <v>0.28671328671328672</v>
      </c>
      <c r="T15" s="9">
        <v>0.51048951048951052</v>
      </c>
      <c r="U15" s="9">
        <v>0.30069930069930068</v>
      </c>
      <c r="V15" s="9">
        <v>0.48951048951048953</v>
      </c>
    </row>
    <row r="16" spans="1:23" ht="14.25" x14ac:dyDescent="0.25">
      <c r="A16" s="92" t="s">
        <v>174</v>
      </c>
      <c r="B16" s="9">
        <v>0.3776223776223776</v>
      </c>
      <c r="C16" s="9">
        <v>0.41258741258741261</v>
      </c>
      <c r="D16" s="9">
        <v>0.74825174825174823</v>
      </c>
      <c r="E16" s="9">
        <v>0.72727272727272729</v>
      </c>
      <c r="F16" s="9">
        <v>0.80419580419580416</v>
      </c>
      <c r="G16" s="9">
        <v>0.69930069930069938</v>
      </c>
      <c r="H16" s="9">
        <v>0.69930069930069938</v>
      </c>
      <c r="I16" s="9">
        <v>0.76923076923076938</v>
      </c>
      <c r="J16" s="9">
        <v>0.58741258741258739</v>
      </c>
      <c r="K16" s="9">
        <v>0.67132867132867136</v>
      </c>
      <c r="L16" s="9">
        <v>0.74825174825174823</v>
      </c>
      <c r="M16" s="9">
        <v>0.76223776223776207</v>
      </c>
      <c r="N16" s="9">
        <v>0.78321678321678323</v>
      </c>
      <c r="O16" s="9">
        <v>0.82517482517482521</v>
      </c>
      <c r="P16" s="9">
        <v>0.76923076923076938</v>
      </c>
      <c r="Q16" s="9">
        <v>0.65734265734265729</v>
      </c>
      <c r="R16" s="9">
        <v>0.69930069930069938</v>
      </c>
      <c r="S16" s="9">
        <v>0.70629370629370625</v>
      </c>
      <c r="T16" s="9">
        <v>0.48951048951048953</v>
      </c>
      <c r="U16" s="9">
        <v>0.67132867132867136</v>
      </c>
      <c r="V16" s="9">
        <v>0.50349650349650354</v>
      </c>
    </row>
    <row r="17" spans="1:22" ht="15" thickBot="1" x14ac:dyDescent="0.3">
      <c r="A17" s="39" t="s">
        <v>42</v>
      </c>
      <c r="B17" s="9">
        <f>100%-SUM(B15:B16)</f>
        <v>2.0979020979021046E-2</v>
      </c>
      <c r="C17" s="9">
        <f t="shared" ref="C17:V17" si="2">100%-SUM(C15:C16)</f>
        <v>0.14685314685314677</v>
      </c>
      <c r="D17" s="9">
        <f t="shared" si="2"/>
        <v>6.9930069930069783E-3</v>
      </c>
      <c r="E17" s="9">
        <f t="shared" si="2"/>
        <v>9.7902097902097918E-2</v>
      </c>
      <c r="F17" s="9">
        <f t="shared" si="2"/>
        <v>2.7972027972028024E-2</v>
      </c>
      <c r="G17" s="9">
        <f t="shared" si="2"/>
        <v>3.4965034965034891E-2</v>
      </c>
      <c r="H17" s="9">
        <f t="shared" si="2"/>
        <v>2.7972027972027913E-2</v>
      </c>
      <c r="I17" s="9">
        <f t="shared" si="2"/>
        <v>0</v>
      </c>
      <c r="J17" s="9">
        <f t="shared" si="2"/>
        <v>1.3986013986013957E-2</v>
      </c>
      <c r="K17" s="9">
        <f t="shared" si="2"/>
        <v>2.0979020979020935E-2</v>
      </c>
      <c r="L17" s="9">
        <f t="shared" si="2"/>
        <v>2.0979020979021046E-2</v>
      </c>
      <c r="M17" s="9">
        <f t="shared" si="2"/>
        <v>0</v>
      </c>
      <c r="N17" s="9">
        <f t="shared" si="2"/>
        <v>0</v>
      </c>
      <c r="O17" s="9">
        <f t="shared" si="2"/>
        <v>0</v>
      </c>
      <c r="P17" s="9">
        <f t="shared" si="2"/>
        <v>1.3986013986013845E-2</v>
      </c>
      <c r="Q17" s="9">
        <f t="shared" si="2"/>
        <v>0</v>
      </c>
      <c r="R17" s="9">
        <f t="shared" si="2"/>
        <v>5.5944055944055826E-2</v>
      </c>
      <c r="S17" s="9">
        <f t="shared" si="2"/>
        <v>6.9930069930070893E-3</v>
      </c>
      <c r="T17" s="9">
        <f t="shared" si="2"/>
        <v>0</v>
      </c>
      <c r="U17" s="9">
        <f t="shared" si="2"/>
        <v>2.7972027972027913E-2</v>
      </c>
      <c r="V17" s="9">
        <f t="shared" si="2"/>
        <v>6.9930069930068672E-3</v>
      </c>
    </row>
    <row r="18" spans="1:22" ht="15" thickBot="1" x14ac:dyDescent="0.3">
      <c r="A18" s="136">
        <v>2016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91" t="s">
        <v>173</v>
      </c>
      <c r="B19" s="9">
        <v>0.42105263157894735</v>
      </c>
      <c r="C19" s="9">
        <v>0.27568922305764409</v>
      </c>
      <c r="D19" s="9">
        <v>0.2982456140350877</v>
      </c>
      <c r="E19" s="9">
        <v>0.2857142857142857</v>
      </c>
      <c r="F19" s="9">
        <v>0.22248803827751196</v>
      </c>
      <c r="G19" s="9">
        <v>0.19298245614035087</v>
      </c>
      <c r="H19" s="9">
        <v>0.27318295739348369</v>
      </c>
      <c r="I19" s="9">
        <v>0.38516746411483255</v>
      </c>
      <c r="J19" s="9">
        <v>0.27619047619047621</v>
      </c>
      <c r="K19" s="9">
        <v>0.21052631578947367</v>
      </c>
      <c r="L19" s="9">
        <v>0.33638443935926771</v>
      </c>
      <c r="M19" s="9">
        <v>0.24812030075187969</v>
      </c>
      <c r="N19" s="9">
        <v>0.37320574162679426</v>
      </c>
      <c r="O19" s="9">
        <v>0.32581453634085217</v>
      </c>
      <c r="P19" s="9">
        <v>0.23749999999999999</v>
      </c>
      <c r="Q19" s="9">
        <v>0.41527446300715992</v>
      </c>
      <c r="R19" s="9">
        <v>0.37406483790523692</v>
      </c>
      <c r="S19" s="9">
        <v>0.34335839598997497</v>
      </c>
      <c r="T19" s="9">
        <v>0.34335839598997497</v>
      </c>
      <c r="U19" s="9">
        <v>0.35839598997493732</v>
      </c>
      <c r="V19" s="9">
        <v>0.24060150375939848</v>
      </c>
    </row>
    <row r="20" spans="1:22" ht="14.25" x14ac:dyDescent="0.25">
      <c r="A20" s="92" t="s">
        <v>174</v>
      </c>
      <c r="B20" s="9">
        <v>0.55889724310776945</v>
      </c>
      <c r="C20" s="9">
        <v>0.70175438596491224</v>
      </c>
      <c r="D20" s="9">
        <v>0.67418546365914789</v>
      </c>
      <c r="E20" s="9">
        <v>0.68170426065162903</v>
      </c>
      <c r="F20" s="9">
        <v>0.76555023923444976</v>
      </c>
      <c r="G20" s="9">
        <v>0.80701754385964908</v>
      </c>
      <c r="H20" s="9">
        <v>0.68170426065162903</v>
      </c>
      <c r="I20" s="9">
        <v>0.5574162679425837</v>
      </c>
      <c r="J20" s="9">
        <v>0.61904761904761907</v>
      </c>
      <c r="K20" s="9">
        <v>0.72009569377990434</v>
      </c>
      <c r="L20" s="9">
        <v>0.59038901601830662</v>
      </c>
      <c r="M20" s="9">
        <v>0.74937343358395991</v>
      </c>
      <c r="N20" s="9">
        <v>0.61244019138755978</v>
      </c>
      <c r="O20" s="9">
        <v>0.65664160401002503</v>
      </c>
      <c r="P20" s="9">
        <v>0.67749999999999999</v>
      </c>
      <c r="Q20" s="9">
        <v>0.58472553699284013</v>
      </c>
      <c r="R20" s="9">
        <v>0.62094763092269323</v>
      </c>
      <c r="S20" s="9">
        <v>0.65413533834586479</v>
      </c>
      <c r="T20" s="9">
        <v>0.61904761904761907</v>
      </c>
      <c r="U20" s="9">
        <v>0.62406015037593987</v>
      </c>
      <c r="V20" s="9">
        <v>0.74686716791979946</v>
      </c>
    </row>
    <row r="21" spans="1:22" ht="15" thickBot="1" x14ac:dyDescent="0.3">
      <c r="A21" s="39" t="s">
        <v>42</v>
      </c>
      <c r="B21" s="9">
        <f>100%-SUM(B19:B20)</f>
        <v>2.0050125313283207E-2</v>
      </c>
      <c r="C21" s="9">
        <f t="shared" ref="C21:V21" si="3">100%-SUM(C19:C20)</f>
        <v>2.2556390977443663E-2</v>
      </c>
      <c r="D21" s="9">
        <f t="shared" si="3"/>
        <v>2.7568922305764465E-2</v>
      </c>
      <c r="E21" s="9">
        <f t="shared" si="3"/>
        <v>3.2581453634085267E-2</v>
      </c>
      <c r="F21" s="9">
        <f t="shared" si="3"/>
        <v>1.1961722488038284E-2</v>
      </c>
      <c r="G21" s="9">
        <f t="shared" si="3"/>
        <v>0</v>
      </c>
      <c r="H21" s="9">
        <f t="shared" si="3"/>
        <v>4.5112781954887327E-2</v>
      </c>
      <c r="I21" s="9">
        <f t="shared" si="3"/>
        <v>5.741626794258381E-2</v>
      </c>
      <c r="J21" s="9">
        <f t="shared" si="3"/>
        <v>0.10476190476190472</v>
      </c>
      <c r="K21" s="9">
        <f t="shared" si="3"/>
        <v>6.9377990430621983E-2</v>
      </c>
      <c r="L21" s="9">
        <f t="shared" si="3"/>
        <v>7.3226544622425616E-2</v>
      </c>
      <c r="M21" s="9">
        <f t="shared" si="3"/>
        <v>2.5062656641603454E-3</v>
      </c>
      <c r="N21" s="9">
        <f t="shared" si="3"/>
        <v>1.4354066985645897E-2</v>
      </c>
      <c r="O21" s="9">
        <f t="shared" si="3"/>
        <v>1.7543859649122862E-2</v>
      </c>
      <c r="P21" s="9">
        <f t="shared" si="3"/>
        <v>8.4999999999999964E-2</v>
      </c>
      <c r="Q21" s="9">
        <f t="shared" si="3"/>
        <v>0</v>
      </c>
      <c r="R21" s="9">
        <f t="shared" si="3"/>
        <v>4.9875311720698479E-3</v>
      </c>
      <c r="S21" s="9">
        <f t="shared" si="3"/>
        <v>2.5062656641602343E-3</v>
      </c>
      <c r="T21" s="9">
        <f t="shared" si="3"/>
        <v>3.7593984962405957E-2</v>
      </c>
      <c r="U21" s="9">
        <f t="shared" si="3"/>
        <v>1.7543859649122862E-2</v>
      </c>
      <c r="V21" s="9">
        <f t="shared" si="3"/>
        <v>1.253132832080206E-2</v>
      </c>
    </row>
    <row r="22" spans="1:22" ht="15" thickBot="1" x14ac:dyDescent="0.3">
      <c r="A22" s="134">
        <v>2014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91" t="s">
        <v>173</v>
      </c>
      <c r="B23" s="9">
        <v>0.35</v>
      </c>
      <c r="C23" s="9">
        <v>0.22500000000000001</v>
      </c>
      <c r="D23" s="9">
        <v>0.15833333333333333</v>
      </c>
      <c r="E23" s="9">
        <v>0.125</v>
      </c>
      <c r="F23" s="9">
        <v>0.19166666666666668</v>
      </c>
      <c r="G23" s="9">
        <v>0.11666666666666665</v>
      </c>
      <c r="H23" s="9">
        <v>0.16666666666666663</v>
      </c>
      <c r="I23" s="9">
        <v>0.26666666666666666</v>
      </c>
      <c r="J23" s="9">
        <v>0.13333333333333333</v>
      </c>
      <c r="K23" s="9">
        <v>0.3</v>
      </c>
      <c r="L23" s="9">
        <v>0.26666666666666666</v>
      </c>
      <c r="M23" s="9">
        <v>0.28333333333333333</v>
      </c>
      <c r="N23" s="9">
        <v>0.26666666666666666</v>
      </c>
      <c r="O23" s="9">
        <v>0.28333333333333333</v>
      </c>
      <c r="P23" s="9">
        <v>0.05</v>
      </c>
      <c r="Q23" s="9">
        <v>0.4</v>
      </c>
      <c r="R23" s="9">
        <v>0.25</v>
      </c>
      <c r="S23" s="9">
        <v>0.29166666666666669</v>
      </c>
      <c r="T23" s="9">
        <v>0.25833333333333336</v>
      </c>
      <c r="U23" s="9">
        <v>0.29166666666666669</v>
      </c>
      <c r="V23" s="9">
        <v>0.29166666666666669</v>
      </c>
    </row>
    <row r="24" spans="1:22" ht="14.25" x14ac:dyDescent="0.25">
      <c r="A24" s="92" t="s">
        <v>174</v>
      </c>
      <c r="B24" s="9">
        <v>0.6166666666666667</v>
      </c>
      <c r="C24" s="9">
        <v>0.7583333333333333</v>
      </c>
      <c r="D24" s="9">
        <v>0.77500000000000002</v>
      </c>
      <c r="E24" s="9">
        <v>0.84166666666666667</v>
      </c>
      <c r="F24" s="9">
        <v>0.78333333333333333</v>
      </c>
      <c r="G24" s="9">
        <v>0.8833333333333333</v>
      </c>
      <c r="H24" s="9">
        <v>0.81666666666666676</v>
      </c>
      <c r="I24" s="9">
        <v>0.70833333333333348</v>
      </c>
      <c r="J24" s="9">
        <v>0.85833333333333328</v>
      </c>
      <c r="K24" s="9">
        <v>0.7</v>
      </c>
      <c r="L24" s="9">
        <v>0.71666666666666667</v>
      </c>
      <c r="M24" s="9">
        <v>0.70833333333333348</v>
      </c>
      <c r="N24" s="9">
        <v>0.7</v>
      </c>
      <c r="O24" s="9">
        <v>0.71666666666666667</v>
      </c>
      <c r="P24" s="9">
        <v>0.8833333333333333</v>
      </c>
      <c r="Q24" s="9">
        <v>0.59166666666666667</v>
      </c>
      <c r="R24" s="9">
        <v>0.75</v>
      </c>
      <c r="S24" s="9">
        <v>0.68333333333333324</v>
      </c>
      <c r="T24" s="9">
        <v>0.71666666666666667</v>
      </c>
      <c r="U24" s="9">
        <v>0.70833333333333348</v>
      </c>
      <c r="V24" s="9">
        <v>0.7</v>
      </c>
    </row>
    <row r="25" spans="1:22" ht="15" thickBot="1" x14ac:dyDescent="0.3">
      <c r="A25" s="39" t="s">
        <v>42</v>
      </c>
      <c r="B25" s="9">
        <f>100%-SUM(B23:B24)</f>
        <v>3.3333333333333326E-2</v>
      </c>
      <c r="C25" s="9">
        <f t="shared" ref="C25:V25" si="4">100%-SUM(C23:C24)</f>
        <v>1.6666666666666718E-2</v>
      </c>
      <c r="D25" s="9">
        <f t="shared" si="4"/>
        <v>6.6666666666666652E-2</v>
      </c>
      <c r="E25" s="9">
        <f t="shared" si="4"/>
        <v>3.3333333333333326E-2</v>
      </c>
      <c r="F25" s="9">
        <f t="shared" si="4"/>
        <v>2.5000000000000022E-2</v>
      </c>
      <c r="G25" s="9">
        <f t="shared" si="4"/>
        <v>0</v>
      </c>
      <c r="H25" s="9">
        <f t="shared" si="4"/>
        <v>1.6666666666666607E-2</v>
      </c>
      <c r="I25" s="9">
        <f t="shared" si="4"/>
        <v>2.4999999999999911E-2</v>
      </c>
      <c r="J25" s="9">
        <f t="shared" si="4"/>
        <v>8.3333333333334147E-3</v>
      </c>
      <c r="K25" s="9">
        <f t="shared" si="4"/>
        <v>0</v>
      </c>
      <c r="L25" s="9">
        <f t="shared" si="4"/>
        <v>1.6666666666666607E-2</v>
      </c>
      <c r="M25" s="9">
        <f t="shared" si="4"/>
        <v>8.3333333333331927E-3</v>
      </c>
      <c r="N25" s="9">
        <f t="shared" si="4"/>
        <v>3.3333333333333437E-2</v>
      </c>
      <c r="O25" s="9">
        <f t="shared" si="4"/>
        <v>0</v>
      </c>
      <c r="P25" s="9">
        <f t="shared" si="4"/>
        <v>6.6666666666666652E-2</v>
      </c>
      <c r="Q25" s="9">
        <f t="shared" si="4"/>
        <v>8.3333333333333037E-3</v>
      </c>
      <c r="R25" s="9">
        <f t="shared" si="4"/>
        <v>0</v>
      </c>
      <c r="S25" s="9">
        <f t="shared" si="4"/>
        <v>2.5000000000000133E-2</v>
      </c>
      <c r="T25" s="9">
        <f t="shared" si="4"/>
        <v>2.4999999999999911E-2</v>
      </c>
      <c r="U25" s="9">
        <f t="shared" si="4"/>
        <v>0</v>
      </c>
      <c r="V25" s="9">
        <f t="shared" si="4"/>
        <v>8.3333333333333037E-3</v>
      </c>
    </row>
    <row r="26" spans="1:22" ht="15" thickBot="1" x14ac:dyDescent="0.3">
      <c r="A26" s="136">
        <v>2012</v>
      </c>
      <c r="B26" s="135" t="s">
        <v>110</v>
      </c>
      <c r="C26" s="135" t="s">
        <v>111</v>
      </c>
      <c r="D26" s="135" t="s">
        <v>112</v>
      </c>
      <c r="E26" s="135" t="s">
        <v>113</v>
      </c>
      <c r="F26" s="135" t="s">
        <v>114</v>
      </c>
      <c r="G26" s="135" t="s">
        <v>145</v>
      </c>
      <c r="H26" s="135" t="s">
        <v>115</v>
      </c>
      <c r="I26" s="135" t="s">
        <v>116</v>
      </c>
      <c r="J26" s="135" t="s">
        <v>117</v>
      </c>
      <c r="K26" s="135" t="s">
        <v>118</v>
      </c>
      <c r="L26" s="135" t="s">
        <v>119</v>
      </c>
      <c r="M26" s="135" t="s">
        <v>120</v>
      </c>
      <c r="N26" s="135" t="s">
        <v>121</v>
      </c>
      <c r="O26" s="135" t="s">
        <v>122</v>
      </c>
      <c r="P26" s="135" t="s">
        <v>123</v>
      </c>
      <c r="Q26" s="135" t="s">
        <v>124</v>
      </c>
      <c r="R26" s="135" t="s">
        <v>125</v>
      </c>
      <c r="S26" s="135" t="s">
        <v>126</v>
      </c>
      <c r="T26" s="135" t="s">
        <v>149</v>
      </c>
      <c r="U26" s="135" t="s">
        <v>127</v>
      </c>
      <c r="V26" s="135" t="s">
        <v>128</v>
      </c>
    </row>
    <row r="27" spans="1:22" ht="14.25" x14ac:dyDescent="0.25">
      <c r="A27" s="91" t="s">
        <v>173</v>
      </c>
      <c r="B27" s="9" t="s">
        <v>60</v>
      </c>
      <c r="C27" s="9" t="s">
        <v>60</v>
      </c>
      <c r="D27" s="9" t="s">
        <v>60</v>
      </c>
      <c r="E27" s="9" t="s">
        <v>60</v>
      </c>
      <c r="F27" s="9" t="s">
        <v>60</v>
      </c>
      <c r="G27" s="9" t="s">
        <v>60</v>
      </c>
      <c r="H27" s="9" t="s">
        <v>60</v>
      </c>
      <c r="I27" s="9" t="s">
        <v>60</v>
      </c>
      <c r="J27" s="9" t="s">
        <v>60</v>
      </c>
      <c r="K27" s="9" t="s">
        <v>60</v>
      </c>
      <c r="L27" s="9" t="s">
        <v>60</v>
      </c>
      <c r="M27" s="9" t="s">
        <v>60</v>
      </c>
      <c r="N27" s="9" t="s">
        <v>60</v>
      </c>
      <c r="O27" s="9" t="s">
        <v>60</v>
      </c>
      <c r="P27" s="9" t="s">
        <v>60</v>
      </c>
      <c r="Q27" s="9" t="s">
        <v>60</v>
      </c>
      <c r="R27" s="9" t="s">
        <v>60</v>
      </c>
      <c r="S27" s="9" t="s">
        <v>60</v>
      </c>
      <c r="T27" s="9" t="s">
        <v>60</v>
      </c>
      <c r="U27" s="9" t="s">
        <v>60</v>
      </c>
      <c r="V27" s="9" t="s">
        <v>60</v>
      </c>
    </row>
    <row r="28" spans="1:22" ht="14.25" x14ac:dyDescent="0.25">
      <c r="A28" s="92" t="s">
        <v>174</v>
      </c>
      <c r="B28" s="9" t="s">
        <v>60</v>
      </c>
      <c r="C28" s="9" t="s">
        <v>60</v>
      </c>
      <c r="D28" s="9" t="s">
        <v>60</v>
      </c>
      <c r="E28" s="9" t="s">
        <v>60</v>
      </c>
      <c r="F28" s="9" t="s">
        <v>60</v>
      </c>
      <c r="G28" s="9" t="s">
        <v>60</v>
      </c>
      <c r="H28" s="9" t="s">
        <v>60</v>
      </c>
      <c r="I28" s="9" t="s">
        <v>60</v>
      </c>
      <c r="J28" s="9" t="s">
        <v>60</v>
      </c>
      <c r="K28" s="9" t="s">
        <v>60</v>
      </c>
      <c r="L28" s="9" t="s">
        <v>60</v>
      </c>
      <c r="M28" s="9" t="s">
        <v>60</v>
      </c>
      <c r="N28" s="9" t="s">
        <v>60</v>
      </c>
      <c r="O28" s="9" t="s">
        <v>60</v>
      </c>
      <c r="P28" s="9" t="s">
        <v>60</v>
      </c>
      <c r="Q28" s="9" t="s">
        <v>60</v>
      </c>
      <c r="R28" s="9" t="s">
        <v>60</v>
      </c>
      <c r="S28" s="9" t="s">
        <v>60</v>
      </c>
      <c r="T28" s="9" t="s">
        <v>60</v>
      </c>
      <c r="U28" s="9" t="s">
        <v>60</v>
      </c>
      <c r="V28" s="9" t="s">
        <v>60</v>
      </c>
    </row>
    <row r="29" spans="1:22" ht="15" thickBot="1" x14ac:dyDescent="0.3">
      <c r="A29" s="39" t="s">
        <v>42</v>
      </c>
      <c r="B29" s="9" t="s">
        <v>60</v>
      </c>
      <c r="C29" s="9" t="s">
        <v>60</v>
      </c>
      <c r="D29" s="9" t="s">
        <v>60</v>
      </c>
      <c r="E29" s="9" t="s">
        <v>60</v>
      </c>
      <c r="F29" s="9" t="s">
        <v>60</v>
      </c>
      <c r="G29" s="9" t="s">
        <v>60</v>
      </c>
      <c r="H29" s="9" t="s">
        <v>60</v>
      </c>
      <c r="I29" s="9" t="s">
        <v>60</v>
      </c>
      <c r="J29" s="9" t="s">
        <v>60</v>
      </c>
      <c r="K29" s="9" t="s">
        <v>60</v>
      </c>
      <c r="L29" s="9" t="s">
        <v>60</v>
      </c>
      <c r="M29" s="9" t="s">
        <v>60</v>
      </c>
      <c r="N29" s="9" t="s">
        <v>60</v>
      </c>
      <c r="O29" s="9" t="s">
        <v>60</v>
      </c>
      <c r="P29" s="9" t="s">
        <v>60</v>
      </c>
      <c r="Q29" s="9" t="s">
        <v>60</v>
      </c>
      <c r="R29" s="9" t="s">
        <v>60</v>
      </c>
      <c r="S29" s="9" t="s">
        <v>60</v>
      </c>
      <c r="T29" s="9" t="s">
        <v>60</v>
      </c>
      <c r="U29" s="9" t="s">
        <v>60</v>
      </c>
      <c r="V29" s="9" t="s">
        <v>60</v>
      </c>
    </row>
    <row r="30" spans="1:22" ht="15" thickBot="1" x14ac:dyDescent="0.3">
      <c r="A30" s="134">
        <v>2009</v>
      </c>
      <c r="B30" s="135" t="s">
        <v>110</v>
      </c>
      <c r="C30" s="135" t="s">
        <v>111</v>
      </c>
      <c r="D30" s="135" t="s">
        <v>112</v>
      </c>
      <c r="E30" s="135" t="s">
        <v>113</v>
      </c>
      <c r="F30" s="135" t="s">
        <v>114</v>
      </c>
      <c r="G30" s="135" t="s">
        <v>145</v>
      </c>
      <c r="H30" s="135" t="s">
        <v>115</v>
      </c>
      <c r="I30" s="135" t="s">
        <v>116</v>
      </c>
      <c r="J30" s="135" t="s">
        <v>117</v>
      </c>
      <c r="K30" s="135" t="s">
        <v>118</v>
      </c>
      <c r="L30" s="135" t="s">
        <v>119</v>
      </c>
      <c r="M30" s="135" t="s">
        <v>120</v>
      </c>
      <c r="N30" s="135" t="s">
        <v>121</v>
      </c>
      <c r="O30" s="135" t="s">
        <v>122</v>
      </c>
      <c r="P30" s="135" t="s">
        <v>123</v>
      </c>
      <c r="Q30" s="135" t="s">
        <v>124</v>
      </c>
      <c r="R30" s="135" t="s">
        <v>125</v>
      </c>
      <c r="S30" s="135" t="s">
        <v>126</v>
      </c>
      <c r="T30" s="135" t="s">
        <v>149</v>
      </c>
      <c r="U30" s="135" t="s">
        <v>127</v>
      </c>
      <c r="V30" s="135" t="s">
        <v>128</v>
      </c>
    </row>
    <row r="31" spans="1:22" ht="14.25" x14ac:dyDescent="0.25">
      <c r="A31" s="91" t="s">
        <v>173</v>
      </c>
      <c r="B31" s="9" t="s">
        <v>60</v>
      </c>
      <c r="C31" s="9" t="s">
        <v>60</v>
      </c>
      <c r="D31" s="9" t="s">
        <v>60</v>
      </c>
      <c r="E31" s="9" t="s">
        <v>60</v>
      </c>
      <c r="F31" s="9" t="s">
        <v>60</v>
      </c>
      <c r="G31" s="9" t="s">
        <v>60</v>
      </c>
      <c r="H31" s="9" t="s">
        <v>60</v>
      </c>
      <c r="I31" s="9" t="s">
        <v>60</v>
      </c>
      <c r="J31" s="9" t="s">
        <v>60</v>
      </c>
      <c r="K31" s="9" t="s">
        <v>60</v>
      </c>
      <c r="L31" s="9" t="s">
        <v>60</v>
      </c>
      <c r="M31" s="9" t="s">
        <v>60</v>
      </c>
      <c r="N31" s="9" t="s">
        <v>60</v>
      </c>
      <c r="O31" s="9" t="s">
        <v>60</v>
      </c>
      <c r="P31" s="9" t="s">
        <v>60</v>
      </c>
      <c r="Q31" s="9" t="s">
        <v>60</v>
      </c>
      <c r="R31" s="9" t="s">
        <v>60</v>
      </c>
      <c r="S31" s="9" t="s">
        <v>60</v>
      </c>
      <c r="T31" s="9" t="s">
        <v>60</v>
      </c>
      <c r="U31" s="9" t="s">
        <v>60</v>
      </c>
      <c r="V31" s="9" t="s">
        <v>60</v>
      </c>
    </row>
    <row r="32" spans="1:22" ht="14.25" x14ac:dyDescent="0.25">
      <c r="A32" s="92" t="s">
        <v>174</v>
      </c>
      <c r="B32" s="9" t="s">
        <v>60</v>
      </c>
      <c r="C32" s="9" t="s">
        <v>60</v>
      </c>
      <c r="D32" s="9" t="s">
        <v>60</v>
      </c>
      <c r="E32" s="9" t="s">
        <v>60</v>
      </c>
      <c r="F32" s="9" t="s">
        <v>60</v>
      </c>
      <c r="G32" s="9" t="s">
        <v>60</v>
      </c>
      <c r="H32" s="9" t="s">
        <v>60</v>
      </c>
      <c r="I32" s="9" t="s">
        <v>60</v>
      </c>
      <c r="J32" s="9" t="s">
        <v>60</v>
      </c>
      <c r="K32" s="9" t="s">
        <v>60</v>
      </c>
      <c r="L32" s="9" t="s">
        <v>60</v>
      </c>
      <c r="M32" s="9" t="s">
        <v>60</v>
      </c>
      <c r="N32" s="9" t="s">
        <v>60</v>
      </c>
      <c r="O32" s="9" t="s">
        <v>60</v>
      </c>
      <c r="P32" s="9" t="s">
        <v>60</v>
      </c>
      <c r="Q32" s="9" t="s">
        <v>60</v>
      </c>
      <c r="R32" s="9" t="s">
        <v>60</v>
      </c>
      <c r="S32" s="9" t="s">
        <v>60</v>
      </c>
      <c r="T32" s="9" t="s">
        <v>60</v>
      </c>
      <c r="U32" s="9" t="s">
        <v>60</v>
      </c>
      <c r="V32" s="9" t="s">
        <v>60</v>
      </c>
    </row>
    <row r="33" spans="1:22" ht="15" thickBot="1" x14ac:dyDescent="0.3">
      <c r="A33" s="39" t="s">
        <v>42</v>
      </c>
      <c r="B33" s="9" t="s">
        <v>60</v>
      </c>
      <c r="C33" s="9" t="s">
        <v>60</v>
      </c>
      <c r="D33" s="9" t="s">
        <v>60</v>
      </c>
      <c r="E33" s="9" t="s">
        <v>60</v>
      </c>
      <c r="F33" s="9" t="s">
        <v>60</v>
      </c>
      <c r="G33" s="9" t="s">
        <v>60</v>
      </c>
      <c r="H33" s="9" t="s">
        <v>60</v>
      </c>
      <c r="I33" s="9" t="s">
        <v>60</v>
      </c>
      <c r="J33" s="9" t="s">
        <v>60</v>
      </c>
      <c r="K33" s="9" t="s">
        <v>60</v>
      </c>
      <c r="L33" s="9" t="s">
        <v>60</v>
      </c>
      <c r="M33" s="9" t="s">
        <v>60</v>
      </c>
      <c r="N33" s="9" t="s">
        <v>60</v>
      </c>
      <c r="O33" s="9" t="s">
        <v>60</v>
      </c>
      <c r="P33" s="9" t="s">
        <v>60</v>
      </c>
      <c r="Q33" s="9" t="s">
        <v>60</v>
      </c>
      <c r="R33" s="9" t="s">
        <v>60</v>
      </c>
      <c r="S33" s="9" t="s">
        <v>60</v>
      </c>
      <c r="T33" s="9" t="s">
        <v>60</v>
      </c>
      <c r="U33" s="9" t="s">
        <v>60</v>
      </c>
      <c r="V33" s="9" t="s">
        <v>60</v>
      </c>
    </row>
    <row r="34" spans="1:22" ht="15" thickBot="1" x14ac:dyDescent="0.3">
      <c r="A34" s="136">
        <v>2008</v>
      </c>
      <c r="B34" s="135" t="s">
        <v>110</v>
      </c>
      <c r="C34" s="135" t="s">
        <v>111</v>
      </c>
      <c r="D34" s="135" t="s">
        <v>112</v>
      </c>
      <c r="E34" s="135" t="s">
        <v>113</v>
      </c>
      <c r="F34" s="135" t="s">
        <v>114</v>
      </c>
      <c r="G34" s="135" t="s">
        <v>145</v>
      </c>
      <c r="H34" s="135" t="s">
        <v>115</v>
      </c>
      <c r="I34" s="135" t="s">
        <v>116</v>
      </c>
      <c r="J34" s="135" t="s">
        <v>117</v>
      </c>
      <c r="K34" s="135" t="s">
        <v>118</v>
      </c>
      <c r="L34" s="135" t="s">
        <v>119</v>
      </c>
      <c r="M34" s="135" t="s">
        <v>120</v>
      </c>
      <c r="N34" s="135" t="s">
        <v>121</v>
      </c>
      <c r="O34" s="135" t="s">
        <v>122</v>
      </c>
      <c r="P34" s="135" t="s">
        <v>123</v>
      </c>
      <c r="Q34" s="135" t="s">
        <v>124</v>
      </c>
      <c r="R34" s="135" t="s">
        <v>125</v>
      </c>
      <c r="S34" s="135" t="s">
        <v>126</v>
      </c>
      <c r="T34" s="135" t="s">
        <v>149</v>
      </c>
      <c r="U34" s="135" t="s">
        <v>127</v>
      </c>
      <c r="V34" s="135" t="s">
        <v>128</v>
      </c>
    </row>
    <row r="35" spans="1:22" ht="14.25" x14ac:dyDescent="0.25">
      <c r="A35" s="91" t="s">
        <v>173</v>
      </c>
      <c r="B35" s="9" t="s">
        <v>60</v>
      </c>
      <c r="C35" s="9" t="s">
        <v>60</v>
      </c>
      <c r="D35" s="9" t="s">
        <v>60</v>
      </c>
      <c r="E35" s="9" t="s">
        <v>60</v>
      </c>
      <c r="F35" s="9" t="s">
        <v>60</v>
      </c>
      <c r="G35" s="9" t="s">
        <v>60</v>
      </c>
      <c r="H35" s="9" t="s">
        <v>60</v>
      </c>
      <c r="I35" s="9" t="s">
        <v>60</v>
      </c>
      <c r="J35" s="9" t="s">
        <v>60</v>
      </c>
      <c r="K35" s="9" t="s">
        <v>60</v>
      </c>
      <c r="L35" s="9" t="s">
        <v>60</v>
      </c>
      <c r="M35" s="9" t="s">
        <v>60</v>
      </c>
      <c r="N35" s="9" t="s">
        <v>60</v>
      </c>
      <c r="O35" s="9" t="s">
        <v>60</v>
      </c>
      <c r="P35" s="9" t="s">
        <v>60</v>
      </c>
      <c r="Q35" s="9" t="s">
        <v>60</v>
      </c>
      <c r="R35" s="9" t="s">
        <v>60</v>
      </c>
      <c r="S35" s="9" t="s">
        <v>60</v>
      </c>
      <c r="T35" s="9" t="s">
        <v>60</v>
      </c>
      <c r="U35" s="9" t="s">
        <v>60</v>
      </c>
      <c r="V35" s="9" t="s">
        <v>60</v>
      </c>
    </row>
    <row r="36" spans="1:22" ht="14.25" x14ac:dyDescent="0.25">
      <c r="A36" s="92" t="s">
        <v>174</v>
      </c>
      <c r="B36" s="9" t="s">
        <v>60</v>
      </c>
      <c r="C36" s="9" t="s">
        <v>60</v>
      </c>
      <c r="D36" s="9" t="s">
        <v>60</v>
      </c>
      <c r="E36" s="9" t="s">
        <v>60</v>
      </c>
      <c r="F36" s="9" t="s">
        <v>60</v>
      </c>
      <c r="G36" s="9" t="s">
        <v>60</v>
      </c>
      <c r="H36" s="9" t="s">
        <v>60</v>
      </c>
      <c r="I36" s="9" t="s">
        <v>60</v>
      </c>
      <c r="J36" s="9" t="s">
        <v>60</v>
      </c>
      <c r="K36" s="9" t="s">
        <v>60</v>
      </c>
      <c r="L36" s="9" t="s">
        <v>60</v>
      </c>
      <c r="M36" s="9" t="s">
        <v>60</v>
      </c>
      <c r="N36" s="9" t="s">
        <v>60</v>
      </c>
      <c r="O36" s="9" t="s">
        <v>60</v>
      </c>
      <c r="P36" s="9" t="s">
        <v>60</v>
      </c>
      <c r="Q36" s="9" t="s">
        <v>60</v>
      </c>
      <c r="R36" s="9" t="s">
        <v>60</v>
      </c>
      <c r="S36" s="9" t="s">
        <v>60</v>
      </c>
      <c r="T36" s="9" t="s">
        <v>60</v>
      </c>
      <c r="U36" s="9" t="s">
        <v>60</v>
      </c>
      <c r="V36" s="9" t="s">
        <v>60</v>
      </c>
    </row>
    <row r="37" spans="1:22" ht="15" thickBot="1" x14ac:dyDescent="0.3">
      <c r="A37" s="39" t="s">
        <v>42</v>
      </c>
      <c r="B37" s="9" t="s">
        <v>60</v>
      </c>
      <c r="C37" s="9" t="s">
        <v>60</v>
      </c>
      <c r="D37" s="9" t="s">
        <v>60</v>
      </c>
      <c r="E37" s="9" t="s">
        <v>60</v>
      </c>
      <c r="F37" s="9" t="s">
        <v>60</v>
      </c>
      <c r="G37" s="9" t="s">
        <v>60</v>
      </c>
      <c r="H37" s="9" t="s">
        <v>60</v>
      </c>
      <c r="I37" s="9" t="s">
        <v>60</v>
      </c>
      <c r="J37" s="9" t="s">
        <v>60</v>
      </c>
      <c r="K37" s="9" t="s">
        <v>60</v>
      </c>
      <c r="L37" s="9" t="s">
        <v>60</v>
      </c>
      <c r="M37" s="9" t="s">
        <v>60</v>
      </c>
      <c r="N37" s="9" t="s">
        <v>60</v>
      </c>
      <c r="O37" s="9" t="s">
        <v>60</v>
      </c>
      <c r="P37" s="9" t="s">
        <v>60</v>
      </c>
      <c r="Q37" s="9" t="s">
        <v>60</v>
      </c>
      <c r="R37" s="9" t="s">
        <v>60</v>
      </c>
      <c r="S37" s="9" t="s">
        <v>60</v>
      </c>
      <c r="T37" s="9" t="s">
        <v>60</v>
      </c>
      <c r="U37" s="9" t="s">
        <v>60</v>
      </c>
      <c r="V37" s="9" t="s">
        <v>60</v>
      </c>
    </row>
    <row r="38" spans="1:22" ht="15" thickBot="1" x14ac:dyDescent="0.3">
      <c r="A38" s="134">
        <v>2007</v>
      </c>
      <c r="B38" s="135" t="s">
        <v>110</v>
      </c>
      <c r="C38" s="135" t="s">
        <v>111</v>
      </c>
      <c r="D38" s="135" t="s">
        <v>112</v>
      </c>
      <c r="E38" s="135" t="s">
        <v>113</v>
      </c>
      <c r="F38" s="135" t="s">
        <v>114</v>
      </c>
      <c r="G38" s="135" t="s">
        <v>145</v>
      </c>
      <c r="H38" s="135" t="s">
        <v>115</v>
      </c>
      <c r="I38" s="135" t="s">
        <v>116</v>
      </c>
      <c r="J38" s="135" t="s">
        <v>117</v>
      </c>
      <c r="K38" s="135" t="s">
        <v>118</v>
      </c>
      <c r="L38" s="135" t="s">
        <v>119</v>
      </c>
      <c r="M38" s="135" t="s">
        <v>120</v>
      </c>
      <c r="N38" s="135" t="s">
        <v>121</v>
      </c>
      <c r="O38" s="135" t="s">
        <v>122</v>
      </c>
      <c r="P38" s="135" t="s">
        <v>123</v>
      </c>
      <c r="Q38" s="135" t="s">
        <v>124</v>
      </c>
      <c r="R38" s="135" t="s">
        <v>125</v>
      </c>
      <c r="S38" s="135" t="s">
        <v>126</v>
      </c>
      <c r="T38" s="135" t="s">
        <v>149</v>
      </c>
      <c r="U38" s="135" t="s">
        <v>127</v>
      </c>
      <c r="V38" s="135" t="s">
        <v>128</v>
      </c>
    </row>
    <row r="39" spans="1:22" ht="14.25" x14ac:dyDescent="0.25">
      <c r="A39" s="91" t="s">
        <v>173</v>
      </c>
      <c r="B39" s="9" t="s">
        <v>60</v>
      </c>
      <c r="C39" s="9" t="s">
        <v>60</v>
      </c>
      <c r="D39" s="9" t="s">
        <v>60</v>
      </c>
      <c r="E39" s="9" t="s">
        <v>60</v>
      </c>
      <c r="F39" s="9" t="s">
        <v>60</v>
      </c>
      <c r="G39" s="9" t="s">
        <v>60</v>
      </c>
      <c r="H39" s="9" t="s">
        <v>60</v>
      </c>
      <c r="I39" s="9" t="s">
        <v>60</v>
      </c>
      <c r="J39" s="9" t="s">
        <v>60</v>
      </c>
      <c r="K39" s="9" t="s">
        <v>60</v>
      </c>
      <c r="L39" s="9" t="s">
        <v>60</v>
      </c>
      <c r="M39" s="9" t="s">
        <v>60</v>
      </c>
      <c r="N39" s="9" t="s">
        <v>60</v>
      </c>
      <c r="O39" s="9" t="s">
        <v>60</v>
      </c>
      <c r="P39" s="9" t="s">
        <v>60</v>
      </c>
      <c r="Q39" s="9" t="s">
        <v>60</v>
      </c>
      <c r="R39" s="9" t="s">
        <v>60</v>
      </c>
      <c r="S39" s="9" t="s">
        <v>60</v>
      </c>
      <c r="T39" s="9" t="s">
        <v>60</v>
      </c>
      <c r="U39" s="9" t="s">
        <v>60</v>
      </c>
      <c r="V39" s="9" t="s">
        <v>60</v>
      </c>
    </row>
    <row r="40" spans="1:22" ht="14.25" x14ac:dyDescent="0.25">
      <c r="A40" s="92" t="s">
        <v>174</v>
      </c>
      <c r="B40" s="9" t="s">
        <v>60</v>
      </c>
      <c r="C40" s="9" t="s">
        <v>60</v>
      </c>
      <c r="D40" s="9" t="s">
        <v>60</v>
      </c>
      <c r="E40" s="9" t="s">
        <v>60</v>
      </c>
      <c r="F40" s="9" t="s">
        <v>60</v>
      </c>
      <c r="G40" s="9" t="s">
        <v>60</v>
      </c>
      <c r="H40" s="9" t="s">
        <v>60</v>
      </c>
      <c r="I40" s="9" t="s">
        <v>60</v>
      </c>
      <c r="J40" s="9" t="s">
        <v>60</v>
      </c>
      <c r="K40" s="9" t="s">
        <v>60</v>
      </c>
      <c r="L40" s="9" t="s">
        <v>60</v>
      </c>
      <c r="M40" s="9" t="s">
        <v>60</v>
      </c>
      <c r="N40" s="9" t="s">
        <v>60</v>
      </c>
      <c r="O40" s="9" t="s">
        <v>60</v>
      </c>
      <c r="P40" s="9" t="s">
        <v>60</v>
      </c>
      <c r="Q40" s="9" t="s">
        <v>60</v>
      </c>
      <c r="R40" s="9" t="s">
        <v>60</v>
      </c>
      <c r="S40" s="9" t="s">
        <v>60</v>
      </c>
      <c r="T40" s="9" t="s">
        <v>60</v>
      </c>
      <c r="U40" s="9" t="s">
        <v>60</v>
      </c>
      <c r="V40" s="9" t="s">
        <v>60</v>
      </c>
    </row>
    <row r="41" spans="1:22" ht="15" thickBot="1" x14ac:dyDescent="0.3">
      <c r="A41" s="39" t="s">
        <v>42</v>
      </c>
      <c r="B41" s="9" t="s">
        <v>60</v>
      </c>
      <c r="C41" s="9" t="s">
        <v>60</v>
      </c>
      <c r="D41" s="9" t="s">
        <v>60</v>
      </c>
      <c r="E41" s="9" t="s">
        <v>60</v>
      </c>
      <c r="F41" s="9" t="s">
        <v>60</v>
      </c>
      <c r="G41" s="9" t="s">
        <v>60</v>
      </c>
      <c r="H41" s="9" t="s">
        <v>60</v>
      </c>
      <c r="I41" s="9" t="s">
        <v>60</v>
      </c>
      <c r="J41" s="9" t="s">
        <v>60</v>
      </c>
      <c r="K41" s="9" t="s">
        <v>60</v>
      </c>
      <c r="L41" s="9" t="s">
        <v>60</v>
      </c>
      <c r="M41" s="9" t="s">
        <v>60</v>
      </c>
      <c r="N41" s="9" t="s">
        <v>60</v>
      </c>
      <c r="O41" s="9" t="s">
        <v>60</v>
      </c>
      <c r="P41" s="9" t="s">
        <v>60</v>
      </c>
      <c r="Q41" s="9" t="s">
        <v>60</v>
      </c>
      <c r="R41" s="9" t="s">
        <v>60</v>
      </c>
      <c r="S41" s="9" t="s">
        <v>60</v>
      </c>
      <c r="T41" s="9" t="s">
        <v>60</v>
      </c>
      <c r="U41" s="9" t="s">
        <v>60</v>
      </c>
      <c r="V41" s="9" t="s">
        <v>60</v>
      </c>
    </row>
    <row r="42" spans="1:22" ht="15" thickBot="1" x14ac:dyDescent="0.3">
      <c r="A42" s="134">
        <v>2006</v>
      </c>
      <c r="B42" s="135" t="s">
        <v>110</v>
      </c>
      <c r="C42" s="135" t="s">
        <v>111</v>
      </c>
      <c r="D42" s="135" t="s">
        <v>112</v>
      </c>
      <c r="E42" s="135" t="s">
        <v>113</v>
      </c>
      <c r="F42" s="135" t="s">
        <v>114</v>
      </c>
      <c r="G42" s="135" t="s">
        <v>145</v>
      </c>
      <c r="H42" s="135" t="s">
        <v>115</v>
      </c>
      <c r="I42" s="135" t="s">
        <v>116</v>
      </c>
      <c r="J42" s="135" t="s">
        <v>117</v>
      </c>
      <c r="K42" s="135" t="s">
        <v>118</v>
      </c>
      <c r="L42" s="135" t="s">
        <v>119</v>
      </c>
      <c r="M42" s="135" t="s">
        <v>120</v>
      </c>
      <c r="N42" s="135" t="s">
        <v>121</v>
      </c>
      <c r="O42" s="135" t="s">
        <v>122</v>
      </c>
      <c r="P42" s="135" t="s">
        <v>123</v>
      </c>
      <c r="Q42" s="135" t="s">
        <v>124</v>
      </c>
      <c r="R42" s="135" t="s">
        <v>125</v>
      </c>
      <c r="S42" s="135" t="s">
        <v>126</v>
      </c>
      <c r="T42" s="135" t="s">
        <v>149</v>
      </c>
      <c r="U42" s="135" t="s">
        <v>127</v>
      </c>
      <c r="V42" s="135" t="s">
        <v>128</v>
      </c>
    </row>
    <row r="43" spans="1:22" ht="14.25" x14ac:dyDescent="0.25">
      <c r="A43" s="91" t="s">
        <v>173</v>
      </c>
      <c r="B43" s="9" t="s">
        <v>60</v>
      </c>
      <c r="C43" s="9" t="s">
        <v>60</v>
      </c>
      <c r="D43" s="9" t="s">
        <v>60</v>
      </c>
      <c r="E43" s="9" t="s">
        <v>60</v>
      </c>
      <c r="F43" s="9" t="s">
        <v>60</v>
      </c>
      <c r="G43" s="9" t="s">
        <v>60</v>
      </c>
      <c r="H43" s="9" t="s">
        <v>60</v>
      </c>
      <c r="I43" s="9" t="s">
        <v>60</v>
      </c>
      <c r="J43" s="9" t="s">
        <v>60</v>
      </c>
      <c r="K43" s="9" t="s">
        <v>60</v>
      </c>
      <c r="L43" s="9" t="s">
        <v>60</v>
      </c>
      <c r="M43" s="9" t="s">
        <v>60</v>
      </c>
      <c r="N43" s="9" t="s">
        <v>60</v>
      </c>
      <c r="O43" s="9" t="s">
        <v>60</v>
      </c>
      <c r="P43" s="9" t="s">
        <v>60</v>
      </c>
      <c r="Q43" s="9" t="s">
        <v>60</v>
      </c>
      <c r="R43" s="9" t="s">
        <v>60</v>
      </c>
      <c r="S43" s="9" t="s">
        <v>60</v>
      </c>
      <c r="T43" s="9" t="s">
        <v>60</v>
      </c>
      <c r="U43" s="9" t="s">
        <v>60</v>
      </c>
      <c r="V43" s="9" t="s">
        <v>60</v>
      </c>
    </row>
    <row r="44" spans="1:22" ht="14.25" x14ac:dyDescent="0.25">
      <c r="A44" s="92" t="s">
        <v>174</v>
      </c>
      <c r="B44" s="9" t="s">
        <v>60</v>
      </c>
      <c r="C44" s="9" t="s">
        <v>60</v>
      </c>
      <c r="D44" s="9" t="s">
        <v>60</v>
      </c>
      <c r="E44" s="9" t="s">
        <v>60</v>
      </c>
      <c r="F44" s="9" t="s">
        <v>60</v>
      </c>
      <c r="G44" s="9" t="s">
        <v>60</v>
      </c>
      <c r="H44" s="9" t="s">
        <v>60</v>
      </c>
      <c r="I44" s="9" t="s">
        <v>60</v>
      </c>
      <c r="J44" s="9" t="s">
        <v>60</v>
      </c>
      <c r="K44" s="9" t="s">
        <v>60</v>
      </c>
      <c r="L44" s="9" t="s">
        <v>60</v>
      </c>
      <c r="M44" s="9" t="s">
        <v>60</v>
      </c>
      <c r="N44" s="9" t="s">
        <v>60</v>
      </c>
      <c r="O44" s="9" t="s">
        <v>60</v>
      </c>
      <c r="P44" s="9" t="s">
        <v>60</v>
      </c>
      <c r="Q44" s="9" t="s">
        <v>60</v>
      </c>
      <c r="R44" s="9" t="s">
        <v>60</v>
      </c>
      <c r="S44" s="9" t="s">
        <v>60</v>
      </c>
      <c r="T44" s="9" t="s">
        <v>60</v>
      </c>
      <c r="U44" s="9" t="s">
        <v>60</v>
      </c>
      <c r="V44" s="9" t="s">
        <v>60</v>
      </c>
    </row>
    <row r="45" spans="1:22" ht="15" thickBot="1" x14ac:dyDescent="0.3">
      <c r="A45" s="39" t="s">
        <v>42</v>
      </c>
      <c r="B45" s="9" t="s">
        <v>60</v>
      </c>
      <c r="C45" s="9" t="s">
        <v>60</v>
      </c>
      <c r="D45" s="9" t="s">
        <v>60</v>
      </c>
      <c r="E45" s="9" t="s">
        <v>60</v>
      </c>
      <c r="F45" s="9" t="s">
        <v>60</v>
      </c>
      <c r="G45" s="9" t="s">
        <v>60</v>
      </c>
      <c r="H45" s="9" t="s">
        <v>60</v>
      </c>
      <c r="I45" s="9" t="s">
        <v>60</v>
      </c>
      <c r="J45" s="9" t="s">
        <v>60</v>
      </c>
      <c r="K45" s="9" t="s">
        <v>60</v>
      </c>
      <c r="L45" s="9" t="s">
        <v>60</v>
      </c>
      <c r="M45" s="9" t="s">
        <v>60</v>
      </c>
      <c r="N45" s="9" t="s">
        <v>60</v>
      </c>
      <c r="O45" s="9" t="s">
        <v>60</v>
      </c>
      <c r="P45" s="9" t="s">
        <v>60</v>
      </c>
      <c r="Q45" s="9" t="s">
        <v>60</v>
      </c>
      <c r="R45" s="9" t="s">
        <v>60</v>
      </c>
      <c r="S45" s="9" t="s">
        <v>60</v>
      </c>
      <c r="T45" s="9" t="s">
        <v>60</v>
      </c>
      <c r="U45" s="9" t="s">
        <v>60</v>
      </c>
      <c r="V45" s="9" t="s">
        <v>60</v>
      </c>
    </row>
    <row r="47" spans="1:22" ht="14.25" thickBot="1" x14ac:dyDescent="0.3">
      <c r="A47" s="183" t="s">
        <v>140</v>
      </c>
      <c r="B47" s="183"/>
      <c r="C47" s="183"/>
      <c r="D47" s="34"/>
      <c r="F47" s="183" t="s">
        <v>141</v>
      </c>
      <c r="G47" s="183"/>
      <c r="H47" s="183"/>
      <c r="I47" s="183"/>
      <c r="J47" s="183"/>
      <c r="K47" s="183"/>
    </row>
    <row r="48" spans="1:22" ht="15" thickBot="1" x14ac:dyDescent="0.3">
      <c r="A48" s="136">
        <v>2019</v>
      </c>
      <c r="B48" s="135" t="s">
        <v>129</v>
      </c>
      <c r="C48" s="135" t="s">
        <v>130</v>
      </c>
      <c r="F48" s="136">
        <v>2019</v>
      </c>
      <c r="G48" s="147" t="s">
        <v>131</v>
      </c>
      <c r="H48" s="147" t="s">
        <v>132</v>
      </c>
      <c r="I48" s="147" t="s">
        <v>133</v>
      </c>
      <c r="J48" s="147" t="s">
        <v>134</v>
      </c>
      <c r="K48" s="147" t="s">
        <v>135</v>
      </c>
    </row>
    <row r="49" spans="1:11" ht="14.25" x14ac:dyDescent="0.25">
      <c r="A49" s="91" t="s">
        <v>173</v>
      </c>
      <c r="B49" s="9">
        <v>0.34385256248422119</v>
      </c>
      <c r="C49" s="9">
        <v>0.23456790123456789</v>
      </c>
      <c r="F49" s="91" t="s">
        <v>173</v>
      </c>
      <c r="G49" s="9">
        <v>0.44843749999999999</v>
      </c>
      <c r="H49" s="9">
        <v>0.40409207161125321</v>
      </c>
      <c r="I49" s="9">
        <v>0.32145090681676047</v>
      </c>
      <c r="J49" s="9">
        <v>0.20092378752886839</v>
      </c>
      <c r="K49" s="9">
        <v>7.2054527750730277E-2</v>
      </c>
    </row>
    <row r="50" spans="1:11" ht="14.25" x14ac:dyDescent="0.25">
      <c r="A50" s="92" t="s">
        <v>174</v>
      </c>
      <c r="B50" s="9">
        <v>0.63620297904569556</v>
      </c>
      <c r="C50" s="9">
        <v>0.7342430149447694</v>
      </c>
      <c r="F50" s="92" t="s">
        <v>174</v>
      </c>
      <c r="G50" s="9">
        <v>0.53515625</v>
      </c>
      <c r="H50" s="9">
        <v>0.57928388746803072</v>
      </c>
      <c r="I50" s="9">
        <v>0.66166353971232017</v>
      </c>
      <c r="J50" s="9">
        <v>0.77675134719014627</v>
      </c>
      <c r="K50" s="9">
        <v>0.87585199610516051</v>
      </c>
    </row>
    <row r="51" spans="1:11" ht="15" thickBot="1" x14ac:dyDescent="0.3">
      <c r="A51" s="39" t="s">
        <v>42</v>
      </c>
      <c r="B51" s="10">
        <f>100%-SUM(B49:B50)</f>
        <v>1.9944458470083193E-2</v>
      </c>
      <c r="C51" s="10">
        <f>100%-SUM(C49:C50)</f>
        <v>3.1189083820662766E-2</v>
      </c>
      <c r="F51" s="39" t="s">
        <v>42</v>
      </c>
      <c r="G51" s="10">
        <f>100%-SUM(G49:G50)</f>
        <v>1.6406249999999956E-2</v>
      </c>
      <c r="H51" s="10">
        <f>100%-SUM(H49:H50)</f>
        <v>1.6624040920716121E-2</v>
      </c>
      <c r="I51" s="10">
        <f t="shared" ref="I51:K51" si="5">100%-SUM(I49:I50)</f>
        <v>1.6885553470919357E-2</v>
      </c>
      <c r="J51" s="10">
        <f t="shared" si="5"/>
        <v>2.2324865280985318E-2</v>
      </c>
      <c r="K51" s="10">
        <f t="shared" si="5"/>
        <v>5.2093476144109196E-2</v>
      </c>
    </row>
    <row r="52" spans="1:11" ht="15" thickBot="1" x14ac:dyDescent="0.3">
      <c r="A52" s="136">
        <v>2017</v>
      </c>
      <c r="B52" s="135" t="s">
        <v>129</v>
      </c>
      <c r="C52" s="135" t="s">
        <v>130</v>
      </c>
      <c r="F52" s="136">
        <v>2017</v>
      </c>
      <c r="G52" s="147" t="s">
        <v>131</v>
      </c>
      <c r="H52" s="147" t="s">
        <v>132</v>
      </c>
      <c r="I52" s="147" t="s">
        <v>133</v>
      </c>
      <c r="J52" s="147" t="s">
        <v>134</v>
      </c>
      <c r="K52" s="147" t="s">
        <v>135</v>
      </c>
    </row>
    <row r="53" spans="1:11" ht="14.25" x14ac:dyDescent="0.25">
      <c r="A53" s="91" t="s">
        <v>173</v>
      </c>
      <c r="B53" s="9">
        <v>0.38555956678700359</v>
      </c>
      <c r="C53" s="9">
        <v>0.23176761433868975</v>
      </c>
      <c r="F53" s="91" t="s">
        <v>173</v>
      </c>
      <c r="G53" s="9">
        <v>0.50348027842227383</v>
      </c>
      <c r="H53" s="9">
        <v>0.46420047732696895</v>
      </c>
      <c r="I53" s="9">
        <v>0.30426356589147285</v>
      </c>
      <c r="J53" s="9">
        <v>0.21846846846846846</v>
      </c>
      <c r="K53" s="9">
        <v>6.3307493540051676E-2</v>
      </c>
    </row>
    <row r="54" spans="1:11" ht="14.25" x14ac:dyDescent="0.25">
      <c r="A54" s="92" t="s">
        <v>174</v>
      </c>
      <c r="B54" s="9">
        <v>0.5906137184115523</v>
      </c>
      <c r="C54" s="9">
        <v>0.74165636588380712</v>
      </c>
      <c r="F54" s="92" t="s">
        <v>174</v>
      </c>
      <c r="G54" s="9">
        <v>0.48491879350348027</v>
      </c>
      <c r="H54" s="9">
        <v>0.5238663484486874</v>
      </c>
      <c r="I54" s="9">
        <v>0.68217054263565879</v>
      </c>
      <c r="J54" s="9">
        <v>0.75225225225225212</v>
      </c>
      <c r="K54" s="9">
        <v>0.88372093023255816</v>
      </c>
    </row>
    <row r="55" spans="1:11" ht="15" thickBot="1" x14ac:dyDescent="0.3">
      <c r="A55" s="39" t="s">
        <v>42</v>
      </c>
      <c r="B55" s="10">
        <f>100%-SUM(B53:B54)</f>
        <v>2.382671480144416E-2</v>
      </c>
      <c r="C55" s="10">
        <f>100%-SUM(C53:C54)</f>
        <v>2.6576019777503124E-2</v>
      </c>
      <c r="F55" s="39" t="s">
        <v>42</v>
      </c>
      <c r="G55" s="10">
        <f>100%-SUM(G53:G54)</f>
        <v>1.1600928074245953E-2</v>
      </c>
      <c r="H55" s="10">
        <f>100%-SUM(H53:H54)</f>
        <v>1.193317422434359E-2</v>
      </c>
      <c r="I55" s="10">
        <f t="shared" ref="I55:K55" si="6">100%-SUM(I53:I54)</f>
        <v>1.3565891472868352E-2</v>
      </c>
      <c r="J55" s="10">
        <f t="shared" si="6"/>
        <v>2.9279279279279424E-2</v>
      </c>
      <c r="K55" s="10">
        <f t="shared" si="6"/>
        <v>5.2971576227390127E-2</v>
      </c>
    </row>
    <row r="56" spans="1:11" ht="15" thickBot="1" x14ac:dyDescent="0.3">
      <c r="A56" s="136">
        <v>2016</v>
      </c>
      <c r="B56" s="135" t="s">
        <v>129</v>
      </c>
      <c r="C56" s="135" t="s">
        <v>130</v>
      </c>
      <c r="F56" s="136">
        <v>2016</v>
      </c>
      <c r="G56" s="147" t="s">
        <v>136</v>
      </c>
      <c r="H56" s="147" t="s">
        <v>132</v>
      </c>
      <c r="I56" s="147" t="s">
        <v>133</v>
      </c>
      <c r="J56" s="147" t="s">
        <v>134</v>
      </c>
      <c r="K56" s="147" t="s">
        <v>135</v>
      </c>
    </row>
    <row r="57" spans="1:11" ht="14.25" x14ac:dyDescent="0.25">
      <c r="A57" s="91" t="s">
        <v>173</v>
      </c>
      <c r="B57" s="9">
        <v>0.37587367331089827</v>
      </c>
      <c r="C57" s="9">
        <v>0.24973250588487056</v>
      </c>
      <c r="F57" s="91" t="s">
        <v>173</v>
      </c>
      <c r="G57" s="9">
        <v>0.53778429933969185</v>
      </c>
      <c r="H57" s="9">
        <v>0.4455739093604405</v>
      </c>
      <c r="I57" s="9">
        <v>0.32205513784461154</v>
      </c>
      <c r="J57" s="9">
        <v>0.1855486173059768</v>
      </c>
      <c r="K57" s="9">
        <v>5.3435114503816793E-2</v>
      </c>
    </row>
    <row r="58" spans="1:11" ht="14.25" x14ac:dyDescent="0.25">
      <c r="A58" s="92" t="s">
        <v>174</v>
      </c>
      <c r="B58" s="9">
        <v>0.60341703339373542</v>
      </c>
      <c r="C58" s="9">
        <v>0.70939439332334686</v>
      </c>
      <c r="F58" s="92" t="s">
        <v>174</v>
      </c>
      <c r="G58" s="9">
        <v>0.44314013206162878</v>
      </c>
      <c r="H58" s="9">
        <v>0.53536637018212618</v>
      </c>
      <c r="I58" s="9">
        <v>0.65914786967418548</v>
      </c>
      <c r="J58" s="9">
        <v>0.78679750223015166</v>
      </c>
      <c r="K58" s="9">
        <v>0.8802480916030534</v>
      </c>
    </row>
    <row r="59" spans="1:11" ht="15" thickBot="1" x14ac:dyDescent="0.3">
      <c r="A59" s="39" t="s">
        <v>42</v>
      </c>
      <c r="B59" s="10">
        <f>100%-SUM(B57:B58)</f>
        <v>2.0709293295366304E-2</v>
      </c>
      <c r="C59" s="10">
        <f>100%-SUM(C57:C58)</f>
        <v>4.0873100791782635E-2</v>
      </c>
      <c r="F59" s="39" t="s">
        <v>42</v>
      </c>
      <c r="G59" s="10">
        <f>100%-SUM(G57:G58)</f>
        <v>1.9075568598679427E-2</v>
      </c>
      <c r="H59" s="10">
        <f>100%-SUM(H57:H58)</f>
        <v>1.9059720457433316E-2</v>
      </c>
      <c r="I59" s="10">
        <f t="shared" ref="I59:K59" si="7">100%-SUM(I57:I58)</f>
        <v>1.8796992481203034E-2</v>
      </c>
      <c r="J59" s="10">
        <f t="shared" si="7"/>
        <v>2.7653880463871516E-2</v>
      </c>
      <c r="K59" s="10">
        <f t="shared" si="7"/>
        <v>6.6316793893129833E-2</v>
      </c>
    </row>
    <row r="60" spans="1:11" ht="15" thickBot="1" x14ac:dyDescent="0.3">
      <c r="A60" s="136">
        <v>2014</v>
      </c>
      <c r="B60" s="135" t="s">
        <v>129</v>
      </c>
      <c r="C60" s="135" t="s">
        <v>130</v>
      </c>
      <c r="F60" s="136">
        <v>2014</v>
      </c>
      <c r="G60" s="147" t="s">
        <v>136</v>
      </c>
      <c r="H60" s="147" t="s">
        <v>132</v>
      </c>
      <c r="I60" s="147" t="s">
        <v>133</v>
      </c>
      <c r="J60" s="147" t="s">
        <v>134</v>
      </c>
      <c r="K60" s="147" t="s">
        <v>135</v>
      </c>
    </row>
    <row r="61" spans="1:11" ht="14.25" x14ac:dyDescent="0.25">
      <c r="A61" s="91" t="s">
        <v>173</v>
      </c>
      <c r="B61" s="9">
        <v>0.30256410256410254</v>
      </c>
      <c r="C61" s="9">
        <v>0.17925925925925928</v>
      </c>
      <c r="F61" s="91" t="s">
        <v>173</v>
      </c>
      <c r="G61" s="9">
        <v>0.41463414634146339</v>
      </c>
      <c r="H61" s="9">
        <v>0.32360742705570295</v>
      </c>
      <c r="I61" s="9">
        <v>0.22954545454545458</v>
      </c>
      <c r="J61" s="9">
        <v>0.11455108359133127</v>
      </c>
      <c r="K61" s="9">
        <v>4.8913043478260872E-2</v>
      </c>
    </row>
    <row r="62" spans="1:11" ht="14.25" x14ac:dyDescent="0.25">
      <c r="A62" s="92" t="s">
        <v>174</v>
      </c>
      <c r="B62" s="9">
        <v>0.68205128205128207</v>
      </c>
      <c r="C62" s="9">
        <v>0.79703703703703699</v>
      </c>
      <c r="F62" s="92" t="s">
        <v>174</v>
      </c>
      <c r="G62" s="9">
        <v>0.57427937915742788</v>
      </c>
      <c r="H62" s="9">
        <v>0.66843501326259935</v>
      </c>
      <c r="I62" s="9">
        <v>0.75909090909090904</v>
      </c>
      <c r="J62" s="9">
        <v>0.86996904024767796</v>
      </c>
      <c r="K62" s="9">
        <v>0.89855072463768115</v>
      </c>
    </row>
    <row r="63" spans="1:11" ht="15" thickBot="1" x14ac:dyDescent="0.3">
      <c r="A63" s="39" t="s">
        <v>42</v>
      </c>
      <c r="B63" s="10">
        <f>100%-SUM(B61:B62)</f>
        <v>1.538461538461533E-2</v>
      </c>
      <c r="C63" s="10">
        <f>100%-SUM(C61:C62)</f>
        <v>2.3703703703703782E-2</v>
      </c>
      <c r="F63" s="39" t="s">
        <v>42</v>
      </c>
      <c r="G63" s="10">
        <f>100%-SUM(G61:G62)</f>
        <v>1.1086474501108778E-2</v>
      </c>
      <c r="H63" s="10">
        <f>100%-SUM(H61:H62)</f>
        <v>7.9575596816976457E-3</v>
      </c>
      <c r="I63" s="10">
        <f t="shared" ref="I63:K63" si="8">100%-SUM(I61:I62)</f>
        <v>1.1363636363636354E-2</v>
      </c>
      <c r="J63" s="10">
        <f t="shared" si="8"/>
        <v>1.547987616099078E-2</v>
      </c>
      <c r="K63" s="10">
        <f t="shared" si="8"/>
        <v>5.2536231884057982E-2</v>
      </c>
    </row>
    <row r="64" spans="1:11" ht="15" thickBot="1" x14ac:dyDescent="0.3">
      <c r="A64" s="136">
        <v>2012</v>
      </c>
      <c r="B64" s="135" t="s">
        <v>129</v>
      </c>
      <c r="C64" s="135" t="s">
        <v>130</v>
      </c>
      <c r="F64" s="136">
        <v>2012</v>
      </c>
      <c r="G64" s="147" t="s">
        <v>136</v>
      </c>
      <c r="H64" s="147" t="s">
        <v>132</v>
      </c>
      <c r="I64" s="147" t="s">
        <v>133</v>
      </c>
      <c r="J64" s="147" t="s">
        <v>134</v>
      </c>
      <c r="K64" s="147" t="s">
        <v>135</v>
      </c>
    </row>
    <row r="65" spans="1:11" ht="14.25" x14ac:dyDescent="0.25">
      <c r="A65" s="91" t="s">
        <v>173</v>
      </c>
      <c r="B65" s="9" t="s">
        <v>60</v>
      </c>
      <c r="C65" s="9" t="s">
        <v>60</v>
      </c>
      <c r="F65" s="91" t="s">
        <v>173</v>
      </c>
      <c r="G65" s="9" t="s">
        <v>60</v>
      </c>
      <c r="H65" s="9" t="s">
        <v>60</v>
      </c>
      <c r="I65" s="9" t="s">
        <v>60</v>
      </c>
      <c r="J65" s="9" t="s">
        <v>60</v>
      </c>
      <c r="K65" s="9" t="s">
        <v>60</v>
      </c>
    </row>
    <row r="66" spans="1:11" ht="14.25" x14ac:dyDescent="0.25">
      <c r="A66" s="92" t="s">
        <v>174</v>
      </c>
      <c r="B66" s="9" t="s">
        <v>60</v>
      </c>
      <c r="C66" s="9" t="s">
        <v>60</v>
      </c>
      <c r="F66" s="92" t="s">
        <v>174</v>
      </c>
      <c r="G66" s="9" t="s">
        <v>60</v>
      </c>
      <c r="H66" s="9" t="s">
        <v>60</v>
      </c>
      <c r="I66" s="9" t="s">
        <v>60</v>
      </c>
      <c r="J66" s="9" t="s">
        <v>60</v>
      </c>
      <c r="K66" s="9" t="s">
        <v>60</v>
      </c>
    </row>
    <row r="67" spans="1:11" ht="15" thickBot="1" x14ac:dyDescent="0.3">
      <c r="A67" s="39" t="s">
        <v>42</v>
      </c>
      <c r="B67" s="9" t="s">
        <v>60</v>
      </c>
      <c r="C67" s="9" t="s">
        <v>60</v>
      </c>
      <c r="F67" s="39" t="s">
        <v>42</v>
      </c>
      <c r="G67" s="9" t="s">
        <v>60</v>
      </c>
      <c r="H67" s="9" t="s">
        <v>60</v>
      </c>
      <c r="I67" s="9" t="s">
        <v>60</v>
      </c>
      <c r="J67" s="9" t="s">
        <v>60</v>
      </c>
      <c r="K67" s="9" t="s">
        <v>60</v>
      </c>
    </row>
    <row r="68" spans="1:11" ht="15" thickBot="1" x14ac:dyDescent="0.3">
      <c r="A68" s="134">
        <v>2009</v>
      </c>
      <c r="B68" s="135" t="s">
        <v>129</v>
      </c>
      <c r="C68" s="135" t="s">
        <v>130</v>
      </c>
      <c r="F68" s="134">
        <v>2009</v>
      </c>
      <c r="G68" s="147" t="s">
        <v>136</v>
      </c>
      <c r="H68" s="147" t="s">
        <v>132</v>
      </c>
      <c r="I68" s="147" t="s">
        <v>133</v>
      </c>
      <c r="J68" s="147" t="s">
        <v>134</v>
      </c>
      <c r="K68" s="147" t="s">
        <v>135</v>
      </c>
    </row>
    <row r="69" spans="1:11" ht="14.25" x14ac:dyDescent="0.25">
      <c r="A69" s="91" t="s">
        <v>173</v>
      </c>
      <c r="B69" s="9" t="s">
        <v>60</v>
      </c>
      <c r="C69" s="9" t="s">
        <v>60</v>
      </c>
      <c r="F69" s="91" t="s">
        <v>173</v>
      </c>
      <c r="G69" s="9" t="s">
        <v>60</v>
      </c>
      <c r="H69" s="9" t="s">
        <v>60</v>
      </c>
      <c r="I69" s="9" t="s">
        <v>60</v>
      </c>
      <c r="J69" s="9" t="s">
        <v>60</v>
      </c>
      <c r="K69" s="9" t="s">
        <v>60</v>
      </c>
    </row>
    <row r="70" spans="1:11" ht="14.25" x14ac:dyDescent="0.25">
      <c r="A70" s="92" t="s">
        <v>174</v>
      </c>
      <c r="B70" s="9" t="s">
        <v>60</v>
      </c>
      <c r="C70" s="9" t="s">
        <v>60</v>
      </c>
      <c r="F70" s="92" t="s">
        <v>174</v>
      </c>
      <c r="G70" s="9" t="s">
        <v>60</v>
      </c>
      <c r="H70" s="9" t="s">
        <v>60</v>
      </c>
      <c r="I70" s="9" t="s">
        <v>60</v>
      </c>
      <c r="J70" s="9" t="s">
        <v>60</v>
      </c>
      <c r="K70" s="9" t="s">
        <v>60</v>
      </c>
    </row>
    <row r="71" spans="1:11" ht="15" thickBot="1" x14ac:dyDescent="0.3">
      <c r="A71" s="39" t="s">
        <v>42</v>
      </c>
      <c r="B71" s="9" t="s">
        <v>60</v>
      </c>
      <c r="C71" s="9" t="s">
        <v>60</v>
      </c>
      <c r="F71" s="39" t="s">
        <v>42</v>
      </c>
      <c r="G71" s="9" t="s">
        <v>60</v>
      </c>
      <c r="H71" s="9" t="s">
        <v>60</v>
      </c>
      <c r="I71" s="9" t="s">
        <v>60</v>
      </c>
      <c r="J71" s="9" t="s">
        <v>60</v>
      </c>
      <c r="K71" s="9" t="s">
        <v>60</v>
      </c>
    </row>
    <row r="72" spans="1:11" ht="15" thickBot="1" x14ac:dyDescent="0.3">
      <c r="A72" s="136">
        <v>2008</v>
      </c>
      <c r="B72" s="135" t="s">
        <v>129</v>
      </c>
      <c r="C72" s="135" t="s">
        <v>130</v>
      </c>
      <c r="F72" s="136">
        <v>2008</v>
      </c>
      <c r="G72" s="147" t="s">
        <v>136</v>
      </c>
      <c r="H72" s="147" t="s">
        <v>132</v>
      </c>
      <c r="I72" s="147" t="s">
        <v>133</v>
      </c>
      <c r="J72" s="147" t="s">
        <v>134</v>
      </c>
      <c r="K72" s="147" t="s">
        <v>135</v>
      </c>
    </row>
    <row r="73" spans="1:11" ht="14.25" x14ac:dyDescent="0.25">
      <c r="A73" s="91" t="s">
        <v>173</v>
      </c>
      <c r="B73" s="9" t="s">
        <v>60</v>
      </c>
      <c r="C73" s="9" t="s">
        <v>60</v>
      </c>
      <c r="F73" s="91" t="s">
        <v>173</v>
      </c>
      <c r="G73" s="9" t="s">
        <v>60</v>
      </c>
      <c r="H73" s="9" t="s">
        <v>60</v>
      </c>
      <c r="I73" s="9" t="s">
        <v>60</v>
      </c>
      <c r="J73" s="9" t="s">
        <v>60</v>
      </c>
      <c r="K73" s="9" t="s">
        <v>60</v>
      </c>
    </row>
    <row r="74" spans="1:11" ht="14.25" x14ac:dyDescent="0.25">
      <c r="A74" s="92" t="s">
        <v>174</v>
      </c>
      <c r="B74" s="9" t="s">
        <v>60</v>
      </c>
      <c r="C74" s="9" t="s">
        <v>60</v>
      </c>
      <c r="F74" s="92" t="s">
        <v>174</v>
      </c>
      <c r="G74" s="9" t="s">
        <v>60</v>
      </c>
      <c r="H74" s="9" t="s">
        <v>60</v>
      </c>
      <c r="I74" s="9" t="s">
        <v>60</v>
      </c>
      <c r="J74" s="9" t="s">
        <v>60</v>
      </c>
      <c r="K74" s="9" t="s">
        <v>60</v>
      </c>
    </row>
    <row r="75" spans="1:11" ht="15" thickBot="1" x14ac:dyDescent="0.3">
      <c r="A75" s="39" t="s">
        <v>42</v>
      </c>
      <c r="B75" s="9" t="s">
        <v>60</v>
      </c>
      <c r="C75" s="9" t="s">
        <v>60</v>
      </c>
      <c r="F75" s="39" t="s">
        <v>42</v>
      </c>
      <c r="G75" s="9" t="s">
        <v>60</v>
      </c>
      <c r="H75" s="9" t="s">
        <v>60</v>
      </c>
      <c r="I75" s="9" t="s">
        <v>60</v>
      </c>
      <c r="J75" s="9" t="s">
        <v>60</v>
      </c>
      <c r="K75" s="9" t="s">
        <v>60</v>
      </c>
    </row>
    <row r="76" spans="1:11" ht="15" thickBot="1" x14ac:dyDescent="0.3">
      <c r="A76" s="134">
        <v>2007</v>
      </c>
      <c r="B76" s="135" t="s">
        <v>129</v>
      </c>
      <c r="C76" s="135" t="s">
        <v>130</v>
      </c>
      <c r="F76" s="134">
        <v>2007</v>
      </c>
      <c r="G76" s="147" t="s">
        <v>131</v>
      </c>
      <c r="H76" s="147" t="s">
        <v>132</v>
      </c>
      <c r="I76" s="147" t="s">
        <v>133</v>
      </c>
      <c r="J76" s="147" t="s">
        <v>134</v>
      </c>
      <c r="K76" s="147" t="s">
        <v>135</v>
      </c>
    </row>
    <row r="77" spans="1:11" ht="14.25" x14ac:dyDescent="0.25">
      <c r="A77" s="91" t="s">
        <v>173</v>
      </c>
      <c r="B77" s="9" t="s">
        <v>60</v>
      </c>
      <c r="C77" s="9" t="s">
        <v>60</v>
      </c>
      <c r="F77" s="91" t="s">
        <v>173</v>
      </c>
      <c r="G77" s="9" t="s">
        <v>60</v>
      </c>
      <c r="H77" s="9" t="s">
        <v>60</v>
      </c>
      <c r="I77" s="9" t="s">
        <v>60</v>
      </c>
      <c r="J77" s="9" t="s">
        <v>60</v>
      </c>
      <c r="K77" s="9" t="s">
        <v>60</v>
      </c>
    </row>
    <row r="78" spans="1:11" ht="14.25" x14ac:dyDescent="0.25">
      <c r="A78" s="92" t="s">
        <v>174</v>
      </c>
      <c r="B78" s="9" t="s">
        <v>60</v>
      </c>
      <c r="C78" s="9" t="s">
        <v>60</v>
      </c>
      <c r="F78" s="92" t="s">
        <v>174</v>
      </c>
      <c r="G78" s="9" t="s">
        <v>60</v>
      </c>
      <c r="H78" s="9" t="s">
        <v>60</v>
      </c>
      <c r="I78" s="9" t="s">
        <v>60</v>
      </c>
      <c r="J78" s="9" t="s">
        <v>60</v>
      </c>
      <c r="K78" s="9" t="s">
        <v>60</v>
      </c>
    </row>
    <row r="79" spans="1:11" ht="15" thickBot="1" x14ac:dyDescent="0.3">
      <c r="A79" s="39" t="s">
        <v>42</v>
      </c>
      <c r="B79" s="9" t="s">
        <v>60</v>
      </c>
      <c r="C79" s="9" t="s">
        <v>60</v>
      </c>
      <c r="F79" s="39" t="s">
        <v>42</v>
      </c>
      <c r="G79" s="9" t="s">
        <v>60</v>
      </c>
      <c r="H79" s="9" t="s">
        <v>60</v>
      </c>
      <c r="I79" s="9" t="s">
        <v>60</v>
      </c>
      <c r="J79" s="9" t="s">
        <v>60</v>
      </c>
      <c r="K79" s="9" t="s">
        <v>60</v>
      </c>
    </row>
    <row r="80" spans="1:11" ht="15" thickBot="1" x14ac:dyDescent="0.3">
      <c r="A80" s="134">
        <v>2006</v>
      </c>
      <c r="B80" s="148" t="s">
        <v>129</v>
      </c>
      <c r="C80" s="149" t="s">
        <v>130</v>
      </c>
      <c r="F80" s="134">
        <v>2006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91" t="s">
        <v>173</v>
      </c>
      <c r="B81" s="9" t="s">
        <v>60</v>
      </c>
      <c r="C81" s="9" t="s">
        <v>60</v>
      </c>
      <c r="F81" s="91" t="s">
        <v>173</v>
      </c>
      <c r="G81" s="9" t="s">
        <v>60</v>
      </c>
      <c r="H81" s="9" t="s">
        <v>60</v>
      </c>
      <c r="I81" s="9" t="s">
        <v>60</v>
      </c>
      <c r="J81" s="9" t="s">
        <v>60</v>
      </c>
      <c r="K81" s="9" t="s">
        <v>60</v>
      </c>
    </row>
    <row r="82" spans="1:11" ht="14.25" x14ac:dyDescent="0.25">
      <c r="A82" s="92" t="s">
        <v>174</v>
      </c>
      <c r="B82" s="9" t="s">
        <v>60</v>
      </c>
      <c r="C82" s="9" t="s">
        <v>60</v>
      </c>
      <c r="F82" s="92" t="s">
        <v>174</v>
      </c>
      <c r="G82" s="9" t="s">
        <v>60</v>
      </c>
      <c r="H82" s="9" t="s">
        <v>60</v>
      </c>
      <c r="I82" s="9" t="s">
        <v>60</v>
      </c>
      <c r="J82" s="9" t="s">
        <v>60</v>
      </c>
      <c r="K82" s="9" t="s">
        <v>60</v>
      </c>
    </row>
    <row r="83" spans="1:11" ht="15" thickBot="1" x14ac:dyDescent="0.3">
      <c r="A83" s="39" t="s">
        <v>42</v>
      </c>
      <c r="B83" s="9" t="s">
        <v>60</v>
      </c>
      <c r="C83" s="9" t="s">
        <v>60</v>
      </c>
      <c r="F83" s="39" t="s">
        <v>42</v>
      </c>
      <c r="G83" s="9" t="s">
        <v>60</v>
      </c>
      <c r="H83" s="9" t="s">
        <v>60</v>
      </c>
      <c r="I83" s="9" t="s">
        <v>60</v>
      </c>
      <c r="J83" s="9" t="s">
        <v>60</v>
      </c>
      <c r="K83" s="9" t="s">
        <v>60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>
    <tabColor rgb="FF92D050"/>
  </sheetPr>
  <dimension ref="A1:AF11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1" customWidth="1"/>
    <col min="2" max="25" width="17.5703125" style="1" customWidth="1"/>
    <col min="26" max="16384" width="10.85546875" style="1"/>
  </cols>
  <sheetData>
    <row r="1" spans="1:10" s="17" customFormat="1" ht="30" customHeight="1" x14ac:dyDescent="0.2">
      <c r="A1" s="15" t="s">
        <v>201</v>
      </c>
      <c r="B1" s="15"/>
      <c r="C1" s="15"/>
      <c r="D1" s="15"/>
      <c r="E1" s="15"/>
      <c r="F1" s="15"/>
      <c r="G1" s="15"/>
      <c r="H1" s="16"/>
      <c r="I1" s="16"/>
      <c r="J1" s="16"/>
    </row>
    <row r="3" spans="1:10" x14ac:dyDescent="0.25">
      <c r="A3" s="2" t="s">
        <v>95</v>
      </c>
    </row>
    <row r="4" spans="1:10" ht="15" customHeight="1" thickBot="1" x14ac:dyDescent="0.3">
      <c r="A4" s="152" t="s">
        <v>202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9">
        <v>2008</v>
      </c>
      <c r="I4" s="153">
        <v>2007</v>
      </c>
      <c r="J4" s="154">
        <v>2006</v>
      </c>
    </row>
    <row r="5" spans="1:10" ht="15" customHeight="1" x14ac:dyDescent="0.25">
      <c r="A5" s="4" t="s">
        <v>177</v>
      </c>
      <c r="B5" s="8">
        <v>0.432</v>
      </c>
      <c r="C5" s="8">
        <v>0.499</v>
      </c>
      <c r="D5" s="8">
        <v>0.59</v>
      </c>
      <c r="E5" s="8">
        <v>0.50900000000000001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10" ht="15" customHeight="1" x14ac:dyDescent="0.25">
      <c r="A6" s="5" t="s">
        <v>178</v>
      </c>
      <c r="B6" s="9">
        <v>0.47299999999999998</v>
      </c>
      <c r="C6" s="9">
        <v>0.40899999999999997</v>
      </c>
      <c r="D6" s="9">
        <v>0.36199999999999999</v>
      </c>
      <c r="E6" s="9">
        <v>0.46700000000000003</v>
      </c>
      <c r="F6" s="9" t="s">
        <v>60</v>
      </c>
      <c r="G6" s="9" t="s">
        <v>60</v>
      </c>
      <c r="H6" s="9" t="s">
        <v>60</v>
      </c>
      <c r="I6" s="9" t="s">
        <v>60</v>
      </c>
      <c r="J6" s="9" t="s">
        <v>60</v>
      </c>
    </row>
    <row r="7" spans="1:10" ht="15" customHeight="1" thickBot="1" x14ac:dyDescent="0.3">
      <c r="A7" s="6" t="s">
        <v>179</v>
      </c>
      <c r="B7" s="10">
        <v>9.4E-2</v>
      </c>
      <c r="C7" s="10">
        <v>9.1999999999999998E-2</v>
      </c>
      <c r="D7" s="10">
        <v>4.8000000000000001E-2</v>
      </c>
      <c r="E7" s="10">
        <v>2.3E-2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8" spans="1:10" ht="15" customHeight="1" x14ac:dyDescent="0.25"/>
    <row r="10" spans="1:10" x14ac:dyDescent="0.25">
      <c r="A10" s="2" t="s">
        <v>143</v>
      </c>
    </row>
    <row r="11" spans="1:10" ht="15" customHeight="1" x14ac:dyDescent="0.25">
      <c r="A11" s="155" t="s">
        <v>202</v>
      </c>
      <c r="B11" s="128">
        <v>2019</v>
      </c>
      <c r="C11" s="128">
        <v>2017</v>
      </c>
      <c r="D11" s="128">
        <v>2016</v>
      </c>
      <c r="E11" s="128">
        <v>2014</v>
      </c>
      <c r="F11" s="128">
        <v>2012</v>
      </c>
      <c r="G11" s="128">
        <v>2009</v>
      </c>
      <c r="H11" s="128">
        <v>2008</v>
      </c>
      <c r="I11" s="128">
        <v>2007</v>
      </c>
      <c r="J11" s="128">
        <v>2006</v>
      </c>
    </row>
    <row r="12" spans="1:10" ht="15" customHeight="1" x14ac:dyDescent="0.25">
      <c r="A12" s="7" t="s">
        <v>144</v>
      </c>
      <c r="B12" s="11">
        <f t="shared" ref="B12:E12" si="0">100*B7+B6*50+B5*0</f>
        <v>33.049999999999997</v>
      </c>
      <c r="C12" s="27">
        <f t="shared" si="0"/>
        <v>29.65</v>
      </c>
      <c r="D12" s="11">
        <f t="shared" si="0"/>
        <v>22.9</v>
      </c>
      <c r="E12" s="11">
        <f t="shared" si="0"/>
        <v>25.650000000000002</v>
      </c>
      <c r="F12" s="11" t="s">
        <v>60</v>
      </c>
      <c r="G12" s="11" t="s">
        <v>60</v>
      </c>
      <c r="H12" s="11" t="s">
        <v>60</v>
      </c>
      <c r="I12" s="11" t="s">
        <v>60</v>
      </c>
      <c r="J12" s="11" t="s">
        <v>60</v>
      </c>
    </row>
    <row r="14" spans="1:10" s="17" customFormat="1" ht="30" customHeight="1" x14ac:dyDescent="0.2">
      <c r="A14" s="15" t="s">
        <v>203</v>
      </c>
      <c r="B14" s="15"/>
      <c r="C14" s="15"/>
      <c r="D14" s="15"/>
      <c r="E14" s="15"/>
      <c r="F14" s="15"/>
      <c r="G14" s="15"/>
      <c r="H14" s="16"/>
      <c r="I14" s="16"/>
      <c r="J14" s="16"/>
    </row>
    <row r="16" spans="1:10" x14ac:dyDescent="0.25">
      <c r="A16" s="3" t="s">
        <v>181</v>
      </c>
    </row>
    <row r="18" spans="1:23" s="23" customFormat="1" ht="28.5" x14ac:dyDescent="0.2">
      <c r="A18" s="156" t="s">
        <v>202</v>
      </c>
      <c r="B18" s="157" t="s">
        <v>110</v>
      </c>
      <c r="C18" s="157" t="s">
        <v>111</v>
      </c>
      <c r="D18" s="157" t="s">
        <v>112</v>
      </c>
      <c r="E18" s="157" t="s">
        <v>113</v>
      </c>
      <c r="F18" s="157" t="s">
        <v>114</v>
      </c>
      <c r="G18" s="157" t="s">
        <v>145</v>
      </c>
      <c r="H18" s="157" t="s">
        <v>115</v>
      </c>
      <c r="I18" s="157" t="s">
        <v>146</v>
      </c>
      <c r="J18" s="157" t="s">
        <v>147</v>
      </c>
      <c r="K18" s="157" t="s">
        <v>118</v>
      </c>
      <c r="L18" s="157" t="s">
        <v>119</v>
      </c>
      <c r="M18" s="157" t="s">
        <v>120</v>
      </c>
      <c r="N18" s="157" t="s">
        <v>121</v>
      </c>
      <c r="O18" s="157" t="s">
        <v>122</v>
      </c>
      <c r="P18" s="157" t="s">
        <v>148</v>
      </c>
      <c r="Q18" s="157" t="s">
        <v>124</v>
      </c>
      <c r="R18" s="157" t="s">
        <v>125</v>
      </c>
      <c r="S18" s="157" t="s">
        <v>126</v>
      </c>
      <c r="T18" s="157" t="s">
        <v>149</v>
      </c>
      <c r="U18" s="157" t="s">
        <v>127</v>
      </c>
      <c r="V18" s="157" t="s">
        <v>128</v>
      </c>
      <c r="W18" s="161" t="s">
        <v>150</v>
      </c>
    </row>
    <row r="19" spans="1:23" ht="14.25" x14ac:dyDescent="0.25">
      <c r="A19" s="29">
        <v>2019</v>
      </c>
      <c r="B19" s="20">
        <f>100*B32+B31*50+B30*0</f>
        <v>20.662460567823345</v>
      </c>
      <c r="C19" s="20">
        <f t="shared" ref="C19:V19" si="1">100*C32+C31*50+C30*0</f>
        <v>21.095890410958905</v>
      </c>
      <c r="D19" s="20">
        <f t="shared" si="1"/>
        <v>35.818713450292393</v>
      </c>
      <c r="E19" s="20">
        <f t="shared" si="1"/>
        <v>38.813559322033896</v>
      </c>
      <c r="F19" s="20">
        <f t="shared" si="1"/>
        <v>27.301587301587301</v>
      </c>
      <c r="G19" s="20">
        <f t="shared" si="1"/>
        <v>19.157088122605366</v>
      </c>
      <c r="H19" s="20">
        <f t="shared" si="1"/>
        <v>36.678200692041521</v>
      </c>
      <c r="I19" s="20">
        <f t="shared" si="1"/>
        <v>43.188010899182565</v>
      </c>
      <c r="J19" s="20">
        <f t="shared" si="1"/>
        <v>37</v>
      </c>
      <c r="K19" s="20">
        <f t="shared" si="1"/>
        <v>42.57294429708223</v>
      </c>
      <c r="L19" s="20">
        <f t="shared" si="1"/>
        <v>26.558265582655824</v>
      </c>
      <c r="M19" s="20">
        <f t="shared" si="1"/>
        <v>29.755434782608695</v>
      </c>
      <c r="N19" s="20">
        <f t="shared" si="1"/>
        <v>26.20396600566572</v>
      </c>
      <c r="O19" s="20">
        <f t="shared" si="1"/>
        <v>42.385057471264361</v>
      </c>
      <c r="P19" s="20">
        <f t="shared" si="1"/>
        <v>38.93333333333333</v>
      </c>
      <c r="Q19" s="20">
        <f t="shared" si="1"/>
        <v>36.713286713286713</v>
      </c>
      <c r="R19" s="20">
        <f t="shared" si="1"/>
        <v>29.91689750692521</v>
      </c>
      <c r="S19" s="20">
        <f t="shared" si="1"/>
        <v>25.531914893617021</v>
      </c>
      <c r="T19" s="20">
        <f t="shared" si="1"/>
        <v>30.650154798761609</v>
      </c>
      <c r="U19" s="20">
        <f t="shared" si="1"/>
        <v>37.134502923976605</v>
      </c>
      <c r="V19" s="20">
        <f t="shared" si="1"/>
        <v>32.89473684210526</v>
      </c>
      <c r="W19" s="30">
        <f>B12</f>
        <v>33.049999999999997</v>
      </c>
    </row>
    <row r="20" spans="1:23" ht="14.25" x14ac:dyDescent="0.25">
      <c r="A20" s="29">
        <v>2017</v>
      </c>
      <c r="B20" s="20">
        <f>100*B36+B35*50+B34*0</f>
        <v>15.234375</v>
      </c>
      <c r="C20" s="20">
        <f t="shared" ref="C20:V20" si="2">100*C36+C35*50+C34*0</f>
        <v>23.113207547169811</v>
      </c>
      <c r="D20" s="20">
        <f t="shared" si="2"/>
        <v>23.78640776699029</v>
      </c>
      <c r="E20" s="20">
        <f t="shared" si="2"/>
        <v>31.102362204724407</v>
      </c>
      <c r="F20" s="20">
        <f t="shared" si="2"/>
        <v>21.84873949579832</v>
      </c>
      <c r="G20" s="20">
        <f t="shared" si="2"/>
        <v>29.09090909090909</v>
      </c>
      <c r="H20" s="20">
        <f t="shared" si="2"/>
        <v>44.628099173553721</v>
      </c>
      <c r="I20" s="20">
        <f t="shared" si="2"/>
        <v>32.142857142857146</v>
      </c>
      <c r="J20" s="20">
        <f t="shared" si="2"/>
        <v>27.685950413223139</v>
      </c>
      <c r="K20" s="20">
        <f t="shared" si="2"/>
        <v>21.578947368421051</v>
      </c>
      <c r="L20" s="20">
        <f t="shared" si="2"/>
        <v>15.833333333333332</v>
      </c>
      <c r="M20" s="20">
        <f t="shared" si="2"/>
        <v>39.42307692307692</v>
      </c>
      <c r="N20" s="20">
        <f t="shared" si="2"/>
        <v>34.016393442622949</v>
      </c>
      <c r="O20" s="20">
        <f t="shared" si="2"/>
        <v>31.25</v>
      </c>
      <c r="P20" s="20">
        <f t="shared" si="2"/>
        <v>36.363636363636367</v>
      </c>
      <c r="Q20" s="20">
        <f t="shared" si="2"/>
        <v>36.46616541353383</v>
      </c>
      <c r="R20" s="20">
        <f t="shared" si="2"/>
        <v>33.739837398373986</v>
      </c>
      <c r="S20" s="20">
        <f t="shared" si="2"/>
        <v>41.860465116279073</v>
      </c>
      <c r="T20" s="20">
        <f t="shared" si="2"/>
        <v>11.870503597122303</v>
      </c>
      <c r="U20" s="20">
        <f t="shared" si="2"/>
        <v>29.761904761904766</v>
      </c>
      <c r="V20" s="20">
        <f t="shared" si="2"/>
        <v>25.714285714285712</v>
      </c>
      <c r="W20" s="31">
        <f>C12</f>
        <v>29.65</v>
      </c>
    </row>
    <row r="21" spans="1:23" ht="14.25" x14ac:dyDescent="0.25">
      <c r="A21" s="29">
        <v>2016</v>
      </c>
      <c r="B21" s="20">
        <f>100*B40+B39*50+B38*0</f>
        <v>12.314540059347181</v>
      </c>
      <c r="C21" s="20">
        <f t="shared" ref="C21:V21" si="3">100*C40+C39*50+C38*0</f>
        <v>18.346774193548388</v>
      </c>
      <c r="D21" s="20">
        <f t="shared" si="3"/>
        <v>20.508474576271187</v>
      </c>
      <c r="E21" s="20">
        <f t="shared" si="3"/>
        <v>17.47159090909091</v>
      </c>
      <c r="F21" s="20">
        <f t="shared" si="3"/>
        <v>33.10249307479225</v>
      </c>
      <c r="G21" s="20">
        <f t="shared" si="3"/>
        <v>18.660968660968663</v>
      </c>
      <c r="H21" s="20">
        <f t="shared" si="3"/>
        <v>19.970414201183431</v>
      </c>
      <c r="I21" s="20">
        <f t="shared" si="3"/>
        <v>18.18181818181818</v>
      </c>
      <c r="J21" s="20">
        <f t="shared" si="3"/>
        <v>19.714285714285715</v>
      </c>
      <c r="K21" s="20">
        <f t="shared" si="3"/>
        <v>21.088435374149661</v>
      </c>
      <c r="L21" s="20">
        <f t="shared" si="3"/>
        <v>19.859154929577464</v>
      </c>
      <c r="M21" s="20">
        <f t="shared" si="3"/>
        <v>29.083665338645417</v>
      </c>
      <c r="N21" s="20">
        <f t="shared" si="3"/>
        <v>26.712328767123289</v>
      </c>
      <c r="O21" s="20">
        <f t="shared" si="3"/>
        <v>19.64856230031949</v>
      </c>
      <c r="P21" s="20">
        <f t="shared" si="3"/>
        <v>33.516483516483518</v>
      </c>
      <c r="Q21" s="20">
        <f t="shared" si="3"/>
        <v>33.038348082595874</v>
      </c>
      <c r="R21" s="20">
        <f t="shared" si="3"/>
        <v>17.982456140350877</v>
      </c>
      <c r="S21" s="20">
        <f t="shared" si="3"/>
        <v>18.608414239482201</v>
      </c>
      <c r="T21" s="20">
        <f t="shared" si="3"/>
        <v>31.556195965417867</v>
      </c>
      <c r="U21" s="20">
        <f t="shared" si="3"/>
        <v>31.52610441767068</v>
      </c>
      <c r="V21" s="20">
        <f t="shared" si="3"/>
        <v>29.792746113989637</v>
      </c>
      <c r="W21" s="31">
        <f>D12</f>
        <v>22.9</v>
      </c>
    </row>
    <row r="22" spans="1:23" ht="14.25" x14ac:dyDescent="0.25">
      <c r="A22" s="29">
        <v>2014</v>
      </c>
      <c r="B22" s="20">
        <f>100*B44+B43*50+B42*0</f>
        <v>20.370370370370374</v>
      </c>
      <c r="C22" s="20">
        <f t="shared" ref="C22:V22" si="4">100*C44+C43*50+C42*0</f>
        <v>27.722772277227726</v>
      </c>
      <c r="D22" s="20">
        <f t="shared" si="4"/>
        <v>32.352941176470587</v>
      </c>
      <c r="E22" s="20">
        <f t="shared" si="4"/>
        <v>28.160919540229887</v>
      </c>
      <c r="F22" s="20">
        <f t="shared" si="4"/>
        <v>21.428571428571427</v>
      </c>
      <c r="G22" s="20">
        <f t="shared" si="4"/>
        <v>25.423728813559322</v>
      </c>
      <c r="H22" s="20">
        <f t="shared" si="4"/>
        <v>25.980392156862745</v>
      </c>
      <c r="I22" s="20">
        <f t="shared" si="4"/>
        <v>20.114942528735629</v>
      </c>
      <c r="J22" s="20">
        <f t="shared" si="4"/>
        <v>25</v>
      </c>
      <c r="K22" s="20">
        <f t="shared" si="4"/>
        <v>28.571428571428573</v>
      </c>
      <c r="L22" s="20">
        <f t="shared" si="4"/>
        <v>15.656565656565657</v>
      </c>
      <c r="M22" s="20">
        <f t="shared" si="4"/>
        <v>29.326923076923077</v>
      </c>
      <c r="N22" s="20">
        <f t="shared" si="4"/>
        <v>34</v>
      </c>
      <c r="O22" s="20">
        <f t="shared" si="4"/>
        <v>33.944954128440372</v>
      </c>
      <c r="P22" s="20">
        <f t="shared" si="4"/>
        <v>20.886075949367086</v>
      </c>
      <c r="Q22" s="20">
        <f t="shared" si="4"/>
        <v>25.462962962962965</v>
      </c>
      <c r="R22" s="20">
        <f t="shared" si="4"/>
        <v>28.773584905660378</v>
      </c>
      <c r="S22" s="20">
        <f t="shared" si="4"/>
        <v>23.936170212765958</v>
      </c>
      <c r="T22" s="20">
        <f t="shared" si="4"/>
        <v>30.412371134020617</v>
      </c>
      <c r="U22" s="20">
        <f t="shared" si="4"/>
        <v>21.875</v>
      </c>
      <c r="V22" s="20">
        <f t="shared" si="4"/>
        <v>20.098039215686274</v>
      </c>
      <c r="W22" s="31">
        <f>E12</f>
        <v>25.650000000000002</v>
      </c>
    </row>
    <row r="23" spans="1:23" ht="14.25" x14ac:dyDescent="0.25">
      <c r="A23" s="29">
        <v>2012</v>
      </c>
      <c r="B23" s="20" t="s">
        <v>60</v>
      </c>
      <c r="C23" s="20" t="s">
        <v>60</v>
      </c>
      <c r="D23" s="20" t="s">
        <v>60</v>
      </c>
      <c r="E23" s="20" t="s">
        <v>60</v>
      </c>
      <c r="F23" s="20" t="s">
        <v>60</v>
      </c>
      <c r="G23" s="20" t="s">
        <v>60</v>
      </c>
      <c r="H23" s="20" t="s">
        <v>60</v>
      </c>
      <c r="I23" s="20" t="s">
        <v>60</v>
      </c>
      <c r="J23" s="20" t="s">
        <v>60</v>
      </c>
      <c r="K23" s="20" t="s">
        <v>60</v>
      </c>
      <c r="L23" s="20" t="s">
        <v>60</v>
      </c>
      <c r="M23" s="20" t="s">
        <v>60</v>
      </c>
      <c r="N23" s="20" t="s">
        <v>60</v>
      </c>
      <c r="O23" s="20" t="s">
        <v>60</v>
      </c>
      <c r="P23" s="20" t="s">
        <v>60</v>
      </c>
      <c r="Q23" s="20" t="s">
        <v>60</v>
      </c>
      <c r="R23" s="20" t="s">
        <v>60</v>
      </c>
      <c r="S23" s="20" t="s">
        <v>60</v>
      </c>
      <c r="T23" s="20" t="s">
        <v>60</v>
      </c>
      <c r="U23" s="20" t="s">
        <v>60</v>
      </c>
      <c r="V23" s="20" t="s">
        <v>60</v>
      </c>
      <c r="W23" s="31" t="str">
        <f>F12</f>
        <v>NA</v>
      </c>
    </row>
    <row r="24" spans="1:23" ht="14.25" x14ac:dyDescent="0.25">
      <c r="A24" s="29">
        <v>2009</v>
      </c>
      <c r="B24" s="20" t="s">
        <v>60</v>
      </c>
      <c r="C24" s="20" t="s">
        <v>60</v>
      </c>
      <c r="D24" s="20" t="s">
        <v>60</v>
      </c>
      <c r="E24" s="20" t="s">
        <v>60</v>
      </c>
      <c r="F24" s="20" t="s">
        <v>60</v>
      </c>
      <c r="G24" s="20" t="s">
        <v>60</v>
      </c>
      <c r="H24" s="20" t="s">
        <v>60</v>
      </c>
      <c r="I24" s="20" t="s">
        <v>60</v>
      </c>
      <c r="J24" s="20" t="s">
        <v>60</v>
      </c>
      <c r="K24" s="20" t="s">
        <v>60</v>
      </c>
      <c r="L24" s="20" t="s">
        <v>60</v>
      </c>
      <c r="M24" s="20" t="s">
        <v>60</v>
      </c>
      <c r="N24" s="20" t="s">
        <v>60</v>
      </c>
      <c r="O24" s="20" t="s">
        <v>60</v>
      </c>
      <c r="P24" s="20" t="s">
        <v>60</v>
      </c>
      <c r="Q24" s="20" t="s">
        <v>60</v>
      </c>
      <c r="R24" s="20" t="s">
        <v>60</v>
      </c>
      <c r="S24" s="20" t="s">
        <v>60</v>
      </c>
      <c r="T24" s="20" t="s">
        <v>60</v>
      </c>
      <c r="U24" s="20" t="s">
        <v>60</v>
      </c>
      <c r="V24" s="20" t="s">
        <v>60</v>
      </c>
      <c r="W24" s="31" t="str">
        <f>G12</f>
        <v>NA</v>
      </c>
    </row>
    <row r="25" spans="1:23" ht="14.25" x14ac:dyDescent="0.25">
      <c r="A25" s="29">
        <v>2008</v>
      </c>
      <c r="B25" s="20" t="s">
        <v>60</v>
      </c>
      <c r="C25" s="20" t="s">
        <v>60</v>
      </c>
      <c r="D25" s="20" t="s">
        <v>60</v>
      </c>
      <c r="E25" s="20" t="s">
        <v>60</v>
      </c>
      <c r="F25" s="20" t="s">
        <v>60</v>
      </c>
      <c r="G25" s="20" t="s">
        <v>60</v>
      </c>
      <c r="H25" s="20" t="s">
        <v>60</v>
      </c>
      <c r="I25" s="20" t="s">
        <v>60</v>
      </c>
      <c r="J25" s="20" t="s">
        <v>60</v>
      </c>
      <c r="K25" s="20" t="s">
        <v>60</v>
      </c>
      <c r="L25" s="20" t="s">
        <v>60</v>
      </c>
      <c r="M25" s="20" t="s">
        <v>60</v>
      </c>
      <c r="N25" s="20" t="s">
        <v>60</v>
      </c>
      <c r="O25" s="20" t="s">
        <v>60</v>
      </c>
      <c r="P25" s="20" t="s">
        <v>60</v>
      </c>
      <c r="Q25" s="20" t="s">
        <v>60</v>
      </c>
      <c r="R25" s="20" t="s">
        <v>60</v>
      </c>
      <c r="S25" s="20" t="s">
        <v>60</v>
      </c>
      <c r="T25" s="20" t="s">
        <v>60</v>
      </c>
      <c r="U25" s="20" t="s">
        <v>60</v>
      </c>
      <c r="V25" s="20" t="s">
        <v>60</v>
      </c>
      <c r="W25" s="31" t="str">
        <f>H12</f>
        <v>NA</v>
      </c>
    </row>
    <row r="26" spans="1:23" ht="14.25" x14ac:dyDescent="0.25">
      <c r="A26" s="29">
        <v>2007</v>
      </c>
      <c r="B26" s="20" t="s">
        <v>60</v>
      </c>
      <c r="C26" s="20" t="s">
        <v>60</v>
      </c>
      <c r="D26" s="20" t="s">
        <v>60</v>
      </c>
      <c r="E26" s="20" t="s">
        <v>60</v>
      </c>
      <c r="F26" s="20" t="s">
        <v>60</v>
      </c>
      <c r="G26" s="20" t="s">
        <v>60</v>
      </c>
      <c r="H26" s="20" t="s">
        <v>60</v>
      </c>
      <c r="I26" s="20" t="s">
        <v>60</v>
      </c>
      <c r="J26" s="20" t="s">
        <v>60</v>
      </c>
      <c r="K26" s="20" t="s">
        <v>60</v>
      </c>
      <c r="L26" s="20" t="s">
        <v>60</v>
      </c>
      <c r="M26" s="20" t="s">
        <v>60</v>
      </c>
      <c r="N26" s="20" t="s">
        <v>60</v>
      </c>
      <c r="O26" s="20" t="s">
        <v>60</v>
      </c>
      <c r="P26" s="20" t="s">
        <v>60</v>
      </c>
      <c r="Q26" s="20" t="s">
        <v>60</v>
      </c>
      <c r="R26" s="20" t="s">
        <v>60</v>
      </c>
      <c r="S26" s="20" t="s">
        <v>60</v>
      </c>
      <c r="T26" s="20" t="s">
        <v>60</v>
      </c>
      <c r="U26" s="20" t="s">
        <v>60</v>
      </c>
      <c r="V26" s="20" t="s">
        <v>60</v>
      </c>
      <c r="W26" s="31" t="str">
        <f>I12</f>
        <v>NA</v>
      </c>
    </row>
    <row r="27" spans="1:23" ht="14.25" x14ac:dyDescent="0.25">
      <c r="A27" s="32">
        <v>2006</v>
      </c>
      <c r="B27" s="20" t="s">
        <v>60</v>
      </c>
      <c r="C27" s="20" t="s">
        <v>60</v>
      </c>
      <c r="D27" s="20" t="s">
        <v>60</v>
      </c>
      <c r="E27" s="20" t="s">
        <v>60</v>
      </c>
      <c r="F27" s="20" t="s">
        <v>60</v>
      </c>
      <c r="G27" s="20" t="s">
        <v>60</v>
      </c>
      <c r="H27" s="20" t="s">
        <v>60</v>
      </c>
      <c r="I27" s="20" t="s">
        <v>60</v>
      </c>
      <c r="J27" s="20" t="s">
        <v>60</v>
      </c>
      <c r="K27" s="20" t="s">
        <v>60</v>
      </c>
      <c r="L27" s="20" t="s">
        <v>60</v>
      </c>
      <c r="M27" s="20" t="s">
        <v>60</v>
      </c>
      <c r="N27" s="20" t="s">
        <v>60</v>
      </c>
      <c r="O27" s="20" t="s">
        <v>60</v>
      </c>
      <c r="P27" s="20" t="s">
        <v>60</v>
      </c>
      <c r="Q27" s="20" t="s">
        <v>60</v>
      </c>
      <c r="R27" s="20" t="s">
        <v>60</v>
      </c>
      <c r="S27" s="20" t="s">
        <v>60</v>
      </c>
      <c r="T27" s="20" t="s">
        <v>60</v>
      </c>
      <c r="U27" s="20" t="s">
        <v>60</v>
      </c>
      <c r="V27" s="20" t="s">
        <v>60</v>
      </c>
      <c r="W27" s="33" t="str">
        <f>J12</f>
        <v>NA</v>
      </c>
    </row>
    <row r="29" spans="1:23" ht="14.25" x14ac:dyDescent="0.25">
      <c r="A29" s="142">
        <v>2019</v>
      </c>
      <c r="B29" s="135" t="s">
        <v>110</v>
      </c>
      <c r="C29" s="135" t="s">
        <v>111</v>
      </c>
      <c r="D29" s="135" t="s">
        <v>112</v>
      </c>
      <c r="E29" s="135" t="s">
        <v>113</v>
      </c>
      <c r="F29" s="135" t="s">
        <v>114</v>
      </c>
      <c r="G29" s="135" t="s">
        <v>145</v>
      </c>
      <c r="H29" s="135" t="s">
        <v>115</v>
      </c>
      <c r="I29" s="135" t="s">
        <v>116</v>
      </c>
      <c r="J29" s="135" t="s">
        <v>117</v>
      </c>
      <c r="K29" s="135" t="s">
        <v>118</v>
      </c>
      <c r="L29" s="135" t="s">
        <v>119</v>
      </c>
      <c r="M29" s="135" t="s">
        <v>120</v>
      </c>
      <c r="N29" s="135" t="s">
        <v>121</v>
      </c>
      <c r="O29" s="135" t="s">
        <v>122</v>
      </c>
      <c r="P29" s="135" t="s">
        <v>123</v>
      </c>
      <c r="Q29" s="135" t="s">
        <v>124</v>
      </c>
      <c r="R29" s="135" t="s">
        <v>125</v>
      </c>
      <c r="S29" s="135" t="s">
        <v>126</v>
      </c>
      <c r="T29" s="135" t="s">
        <v>149</v>
      </c>
      <c r="U29" s="135" t="s">
        <v>127</v>
      </c>
      <c r="V29" s="135" t="s">
        <v>128</v>
      </c>
    </row>
    <row r="30" spans="1:23" ht="14.25" x14ac:dyDescent="0.25">
      <c r="A30" s="4" t="s">
        <v>177</v>
      </c>
      <c r="B30" s="9">
        <v>0.66561514195583593</v>
      </c>
      <c r="C30" s="9">
        <v>0.71780821917808224</v>
      </c>
      <c r="D30" s="9">
        <v>0.42982456140350878</v>
      </c>
      <c r="E30" s="9">
        <v>0.42372881355932202</v>
      </c>
      <c r="F30" s="9">
        <v>0.59047619047619049</v>
      </c>
      <c r="G30" s="9">
        <v>0.72413793103448265</v>
      </c>
      <c r="H30" s="9">
        <v>0.47404844290657439</v>
      </c>
      <c r="I30" s="9">
        <v>0.22070844686648503</v>
      </c>
      <c r="J30" s="9">
        <v>0.43142857142857144</v>
      </c>
      <c r="K30" s="9">
        <v>0.20954907161803715</v>
      </c>
      <c r="L30" s="9">
        <v>0.55284552845528456</v>
      </c>
      <c r="M30" s="9">
        <v>0.44021739130434784</v>
      </c>
      <c r="N30" s="9">
        <v>0.48725212464589235</v>
      </c>
      <c r="O30" s="9">
        <v>0.32183908045977011</v>
      </c>
      <c r="P30" s="9">
        <v>0.29866666666666669</v>
      </c>
      <c r="Q30" s="9">
        <v>0.35664335664335667</v>
      </c>
      <c r="R30" s="9">
        <v>0.43490304709141275</v>
      </c>
      <c r="S30" s="9">
        <v>0.54103343465045595</v>
      </c>
      <c r="T30" s="9">
        <v>0.41176470588235292</v>
      </c>
      <c r="U30" s="9">
        <v>0.34502923976608185</v>
      </c>
      <c r="V30" s="9">
        <v>0.48684210526315785</v>
      </c>
    </row>
    <row r="31" spans="1:23" ht="14.25" x14ac:dyDescent="0.25">
      <c r="A31" s="13" t="s">
        <v>178</v>
      </c>
      <c r="B31" s="9">
        <v>0.25552050473186122</v>
      </c>
      <c r="C31" s="9">
        <v>0.14246575342465753</v>
      </c>
      <c r="D31" s="9">
        <v>0.42397660818713445</v>
      </c>
      <c r="E31" s="9">
        <v>0.37627118644067797</v>
      </c>
      <c r="F31" s="9">
        <v>0.27301587301587299</v>
      </c>
      <c r="G31" s="9">
        <v>0.16858237547892721</v>
      </c>
      <c r="H31" s="9">
        <v>0.31833910034602075</v>
      </c>
      <c r="I31" s="9">
        <v>0.6948228882833789</v>
      </c>
      <c r="J31" s="9">
        <v>0.39714285714285713</v>
      </c>
      <c r="K31" s="9">
        <v>0.72944297082228116</v>
      </c>
      <c r="L31" s="9">
        <v>0.36314363143631434</v>
      </c>
      <c r="M31" s="9">
        <v>0.52445652173913049</v>
      </c>
      <c r="N31" s="9">
        <v>0.50141643059490082</v>
      </c>
      <c r="O31" s="9">
        <v>0.50862068965517238</v>
      </c>
      <c r="P31" s="9">
        <v>0.624</v>
      </c>
      <c r="Q31" s="9">
        <v>0.55244755244755239</v>
      </c>
      <c r="R31" s="9">
        <v>0.53185595567867039</v>
      </c>
      <c r="S31" s="9">
        <v>0.40729483282674772</v>
      </c>
      <c r="T31" s="9">
        <v>0.56346749226006188</v>
      </c>
      <c r="U31" s="9">
        <v>0.56725146198830412</v>
      </c>
      <c r="V31" s="9">
        <v>0.36842105263157893</v>
      </c>
    </row>
    <row r="32" spans="1:23" ht="14.25" x14ac:dyDescent="0.25">
      <c r="A32" s="5" t="s">
        <v>179</v>
      </c>
      <c r="B32" s="9">
        <v>7.8864353312302835E-2</v>
      </c>
      <c r="C32" s="9">
        <v>0.13972602739726028</v>
      </c>
      <c r="D32" s="9">
        <v>0.14619883040935672</v>
      </c>
      <c r="E32" s="9">
        <v>0.2</v>
      </c>
      <c r="F32" s="9">
        <v>0.13650793650793649</v>
      </c>
      <c r="G32" s="9">
        <v>0.10727969348659004</v>
      </c>
      <c r="H32" s="9">
        <v>0.20761245674740483</v>
      </c>
      <c r="I32" s="9">
        <v>8.4468664850136238E-2</v>
      </c>
      <c r="J32" s="9">
        <v>0.17142857142857143</v>
      </c>
      <c r="K32" s="9">
        <v>6.1007957559681698E-2</v>
      </c>
      <c r="L32" s="9">
        <v>8.4010840108401083E-2</v>
      </c>
      <c r="M32" s="9">
        <v>3.5326086956521736E-2</v>
      </c>
      <c r="N32" s="9">
        <v>1.1331444759206799E-2</v>
      </c>
      <c r="O32" s="9">
        <v>0.16954022988505746</v>
      </c>
      <c r="P32" s="9">
        <v>7.7333333333333337E-2</v>
      </c>
      <c r="Q32" s="9">
        <v>9.0909090909090912E-2</v>
      </c>
      <c r="R32" s="9">
        <v>3.3240997229916899E-2</v>
      </c>
      <c r="S32" s="9">
        <v>5.1671732522796353E-2</v>
      </c>
      <c r="T32" s="9">
        <v>2.4767801857585141E-2</v>
      </c>
      <c r="U32" s="9">
        <v>8.771929824561403E-2</v>
      </c>
      <c r="V32" s="9">
        <v>0.14473684210526316</v>
      </c>
    </row>
    <row r="33" spans="1:22" ht="14.25" x14ac:dyDescent="0.25">
      <c r="A33" s="142">
        <v>2017</v>
      </c>
      <c r="B33" s="142" t="s">
        <v>110</v>
      </c>
      <c r="C33" s="142" t="s">
        <v>111</v>
      </c>
      <c r="D33" s="142" t="s">
        <v>112</v>
      </c>
      <c r="E33" s="142" t="s">
        <v>113</v>
      </c>
      <c r="F33" s="142" t="s">
        <v>114</v>
      </c>
      <c r="G33" s="142" t="s">
        <v>145</v>
      </c>
      <c r="H33" s="142" t="s">
        <v>115</v>
      </c>
      <c r="I33" s="142" t="s">
        <v>116</v>
      </c>
      <c r="J33" s="142" t="s">
        <v>117</v>
      </c>
      <c r="K33" s="142" t="s">
        <v>118</v>
      </c>
      <c r="L33" s="142" t="s">
        <v>119</v>
      </c>
      <c r="M33" s="142" t="s">
        <v>120</v>
      </c>
      <c r="N33" s="142" t="s">
        <v>121</v>
      </c>
      <c r="O33" s="142" t="s">
        <v>122</v>
      </c>
      <c r="P33" s="142" t="s">
        <v>123</v>
      </c>
      <c r="Q33" s="142" t="s">
        <v>124</v>
      </c>
      <c r="R33" s="142" t="s">
        <v>125</v>
      </c>
      <c r="S33" s="142" t="s">
        <v>126</v>
      </c>
      <c r="T33" s="142" t="s">
        <v>149</v>
      </c>
      <c r="U33" s="142" t="s">
        <v>127</v>
      </c>
      <c r="V33" s="142" t="s">
        <v>128</v>
      </c>
    </row>
    <row r="34" spans="1:22" ht="14.25" x14ac:dyDescent="0.25">
      <c r="A34" s="4" t="s">
        <v>177</v>
      </c>
      <c r="B34" s="9">
        <v>0.7578125</v>
      </c>
      <c r="C34" s="9">
        <v>0.63207547169811318</v>
      </c>
      <c r="D34" s="9">
        <v>0.62135922330097082</v>
      </c>
      <c r="E34" s="9">
        <v>0.48818897637795272</v>
      </c>
      <c r="F34" s="9">
        <v>0.67226890756302526</v>
      </c>
      <c r="G34" s="9">
        <v>0.58181818181818179</v>
      </c>
      <c r="H34" s="9">
        <v>0.38842975206611569</v>
      </c>
      <c r="I34" s="9">
        <v>0.45535714285714285</v>
      </c>
      <c r="J34" s="9">
        <v>0.58677685950413228</v>
      </c>
      <c r="K34" s="9">
        <v>0.58947368421052626</v>
      </c>
      <c r="L34" s="9">
        <v>0.75</v>
      </c>
      <c r="M34" s="9">
        <v>0.28846153846153844</v>
      </c>
      <c r="N34" s="9">
        <v>0.36065573770491804</v>
      </c>
      <c r="O34" s="9">
        <v>0.44117647058823528</v>
      </c>
      <c r="P34" s="9">
        <v>0.4049586776859504</v>
      </c>
      <c r="Q34" s="9">
        <v>0.36090225563909767</v>
      </c>
      <c r="R34" s="9">
        <v>0.33333333333333326</v>
      </c>
      <c r="S34" s="9">
        <v>0.22480620155038761</v>
      </c>
      <c r="T34" s="9">
        <v>0.7769784172661871</v>
      </c>
      <c r="U34" s="9">
        <v>0.44444444444444442</v>
      </c>
      <c r="V34" s="9">
        <v>0.5</v>
      </c>
    </row>
    <row r="35" spans="1:22" ht="14.25" x14ac:dyDescent="0.25">
      <c r="A35" s="13" t="s">
        <v>178</v>
      </c>
      <c r="B35" s="9">
        <v>0.1796875</v>
      </c>
      <c r="C35" s="9">
        <v>0.27358490566037735</v>
      </c>
      <c r="D35" s="9">
        <v>0.28155339805825241</v>
      </c>
      <c r="E35" s="9">
        <v>0.40157480314960631</v>
      </c>
      <c r="F35" s="9">
        <v>0.21848739495798319</v>
      </c>
      <c r="G35" s="9">
        <v>0.25454545454545452</v>
      </c>
      <c r="H35" s="9">
        <v>0.33057851239669422</v>
      </c>
      <c r="I35" s="9">
        <v>0.44642857142857145</v>
      </c>
      <c r="J35" s="9">
        <v>0.27272727272727271</v>
      </c>
      <c r="K35" s="9">
        <v>0.38947368421052631</v>
      </c>
      <c r="L35" s="9">
        <v>0.18333333333333332</v>
      </c>
      <c r="M35" s="9">
        <v>0.63461538461538458</v>
      </c>
      <c r="N35" s="9">
        <v>0.59836065573770492</v>
      </c>
      <c r="O35" s="9">
        <v>0.49264705882352944</v>
      </c>
      <c r="P35" s="9">
        <v>0.46280991735537191</v>
      </c>
      <c r="Q35" s="9">
        <v>0.54887218045112784</v>
      </c>
      <c r="R35" s="9">
        <v>0.65853658536585369</v>
      </c>
      <c r="S35" s="9">
        <v>0.71317829457364335</v>
      </c>
      <c r="T35" s="9">
        <v>0.20863309352517986</v>
      </c>
      <c r="U35" s="9">
        <v>0.51587301587301593</v>
      </c>
      <c r="V35" s="9">
        <v>0.48571428571428571</v>
      </c>
    </row>
    <row r="36" spans="1:22" ht="14.25" x14ac:dyDescent="0.25">
      <c r="A36" s="5" t="s">
        <v>179</v>
      </c>
      <c r="B36" s="9">
        <v>6.25E-2</v>
      </c>
      <c r="C36" s="9">
        <v>9.4339622641509441E-2</v>
      </c>
      <c r="D36" s="9">
        <v>9.7087378640776698E-2</v>
      </c>
      <c r="E36" s="9">
        <v>0.11023622047244094</v>
      </c>
      <c r="F36" s="9">
        <v>0.1092436974789916</v>
      </c>
      <c r="G36" s="9">
        <v>0.16363636363636364</v>
      </c>
      <c r="H36" s="9">
        <v>0.28099173553719009</v>
      </c>
      <c r="I36" s="9">
        <v>9.8214285714285712E-2</v>
      </c>
      <c r="J36" s="9">
        <v>0.14049586776859505</v>
      </c>
      <c r="K36" s="9">
        <v>2.1052631578947368E-2</v>
      </c>
      <c r="L36" s="9">
        <v>6.6666666666666666E-2</v>
      </c>
      <c r="M36" s="9">
        <v>7.6923076923076927E-2</v>
      </c>
      <c r="N36" s="9">
        <v>4.0983606557377046E-2</v>
      </c>
      <c r="O36" s="9">
        <v>6.6176470588235295E-2</v>
      </c>
      <c r="P36" s="9">
        <v>0.13223140495867769</v>
      </c>
      <c r="Q36" s="9">
        <v>9.0225563909774417E-2</v>
      </c>
      <c r="R36" s="9">
        <v>8.130081300813009E-3</v>
      </c>
      <c r="S36" s="9">
        <v>6.2015503875968998E-2</v>
      </c>
      <c r="T36" s="9">
        <v>1.4388489208633094E-2</v>
      </c>
      <c r="U36" s="9">
        <v>3.968253968253968E-2</v>
      </c>
      <c r="V36" s="9">
        <v>1.4285714285714285E-2</v>
      </c>
    </row>
    <row r="37" spans="1:22" ht="14.25" x14ac:dyDescent="0.25">
      <c r="A37" s="142">
        <v>2016</v>
      </c>
      <c r="B37" s="135" t="s">
        <v>110</v>
      </c>
      <c r="C37" s="135" t="s">
        <v>111</v>
      </c>
      <c r="D37" s="135" t="s">
        <v>112</v>
      </c>
      <c r="E37" s="135" t="s">
        <v>113</v>
      </c>
      <c r="F37" s="135" t="s">
        <v>114</v>
      </c>
      <c r="G37" s="135" t="s">
        <v>145</v>
      </c>
      <c r="H37" s="135" t="s">
        <v>115</v>
      </c>
      <c r="I37" s="135" t="s">
        <v>116</v>
      </c>
      <c r="J37" s="135" t="s">
        <v>117</v>
      </c>
      <c r="K37" s="135" t="s">
        <v>118</v>
      </c>
      <c r="L37" s="135" t="s">
        <v>119</v>
      </c>
      <c r="M37" s="135" t="s">
        <v>120</v>
      </c>
      <c r="N37" s="135" t="s">
        <v>121</v>
      </c>
      <c r="O37" s="135" t="s">
        <v>122</v>
      </c>
      <c r="P37" s="135" t="s">
        <v>123</v>
      </c>
      <c r="Q37" s="135" t="s">
        <v>124</v>
      </c>
      <c r="R37" s="135" t="s">
        <v>125</v>
      </c>
      <c r="S37" s="135" t="s">
        <v>126</v>
      </c>
      <c r="T37" s="135" t="s">
        <v>149</v>
      </c>
      <c r="U37" s="135" t="s">
        <v>127</v>
      </c>
      <c r="V37" s="135" t="s">
        <v>128</v>
      </c>
    </row>
    <row r="38" spans="1:22" ht="14.25" x14ac:dyDescent="0.25">
      <c r="A38" s="4" t="s">
        <v>177</v>
      </c>
      <c r="B38" s="9">
        <v>0.78041543026706217</v>
      </c>
      <c r="C38" s="9">
        <v>0.66532258064516125</v>
      </c>
      <c r="D38" s="9">
        <v>0.69152542372881354</v>
      </c>
      <c r="E38" s="9">
        <v>0.71875</v>
      </c>
      <c r="F38" s="9">
        <v>0.45706371191135736</v>
      </c>
      <c r="G38" s="9">
        <v>0.67806267806267817</v>
      </c>
      <c r="H38" s="9">
        <v>0.72781065088757402</v>
      </c>
      <c r="I38" s="9">
        <v>0.69090909090909092</v>
      </c>
      <c r="J38" s="9">
        <v>0.6657142857142857</v>
      </c>
      <c r="K38" s="9">
        <v>0.61224489795918369</v>
      </c>
      <c r="L38" s="9">
        <v>0.62816901408450709</v>
      </c>
      <c r="M38" s="9">
        <v>0.44223107569721115</v>
      </c>
      <c r="N38" s="9">
        <v>0.48972602739726029</v>
      </c>
      <c r="O38" s="9">
        <v>0.62619808306709268</v>
      </c>
      <c r="P38" s="9">
        <v>0.36263736263736263</v>
      </c>
      <c r="Q38" s="9">
        <v>0.35398230088495575</v>
      </c>
      <c r="R38" s="9">
        <v>0.66081871345029242</v>
      </c>
      <c r="S38" s="9">
        <v>0.63430420711974111</v>
      </c>
      <c r="T38" s="9">
        <v>0.38616714697406335</v>
      </c>
      <c r="U38" s="9">
        <v>0.41767068273092373</v>
      </c>
      <c r="V38" s="9">
        <v>0.46113989637305702</v>
      </c>
    </row>
    <row r="39" spans="1:22" ht="14.25" x14ac:dyDescent="0.25">
      <c r="A39" s="13" t="s">
        <v>178</v>
      </c>
      <c r="B39" s="9">
        <v>0.19287833827893175</v>
      </c>
      <c r="C39" s="9">
        <v>0.30241935483870969</v>
      </c>
      <c r="D39" s="9">
        <v>0.20677966101694914</v>
      </c>
      <c r="E39" s="9">
        <v>0.21306818181818182</v>
      </c>
      <c r="F39" s="9">
        <v>0.42382271468144045</v>
      </c>
      <c r="G39" s="9">
        <v>0.27065527065527067</v>
      </c>
      <c r="H39" s="9">
        <v>0.14497041420118342</v>
      </c>
      <c r="I39" s="9">
        <v>0.25454545454545452</v>
      </c>
      <c r="J39" s="9">
        <v>0.2742857142857143</v>
      </c>
      <c r="K39" s="9">
        <v>0.35374149659863946</v>
      </c>
      <c r="L39" s="9">
        <v>0.34647887323943666</v>
      </c>
      <c r="M39" s="9">
        <v>0.53386454183266929</v>
      </c>
      <c r="N39" s="9">
        <v>0.48630136986301375</v>
      </c>
      <c r="O39" s="9">
        <v>0.35463258785942492</v>
      </c>
      <c r="P39" s="9">
        <v>0.60439560439560436</v>
      </c>
      <c r="Q39" s="9">
        <v>0.63126843657817111</v>
      </c>
      <c r="R39" s="9">
        <v>0.31871345029239767</v>
      </c>
      <c r="S39" s="9">
        <v>0.35922330097087385</v>
      </c>
      <c r="T39" s="9">
        <v>0.59654178674351588</v>
      </c>
      <c r="U39" s="9">
        <v>0.53413654618473894</v>
      </c>
      <c r="V39" s="9">
        <v>0.48186528497409326</v>
      </c>
    </row>
    <row r="40" spans="1:22" ht="14.25" x14ac:dyDescent="0.25">
      <c r="A40" s="5" t="s">
        <v>179</v>
      </c>
      <c r="B40" s="9">
        <v>2.6706231454005934E-2</v>
      </c>
      <c r="C40" s="9">
        <v>3.2258064516129031E-2</v>
      </c>
      <c r="D40" s="9">
        <v>0.10169491525423729</v>
      </c>
      <c r="E40" s="9">
        <v>6.8181818181818177E-2</v>
      </c>
      <c r="F40" s="9">
        <v>0.11911357340720223</v>
      </c>
      <c r="G40" s="9">
        <v>5.128205128205128E-2</v>
      </c>
      <c r="H40" s="9">
        <v>0.12721893491124261</v>
      </c>
      <c r="I40" s="9">
        <v>5.4545454545454543E-2</v>
      </c>
      <c r="J40" s="9">
        <v>0.06</v>
      </c>
      <c r="K40" s="9">
        <v>3.4013605442176874E-2</v>
      </c>
      <c r="L40" s="9">
        <v>2.5352112676056339E-2</v>
      </c>
      <c r="M40" s="9">
        <v>2.3904382470119521E-2</v>
      </c>
      <c r="N40" s="9">
        <v>2.3972602739726026E-2</v>
      </c>
      <c r="O40" s="9">
        <v>1.9169329073482427E-2</v>
      </c>
      <c r="P40" s="9">
        <v>3.2967032967032968E-2</v>
      </c>
      <c r="Q40" s="9">
        <v>1.4749262536873156E-2</v>
      </c>
      <c r="R40" s="9">
        <v>2.046783625730994E-2</v>
      </c>
      <c r="S40" s="9">
        <v>6.4724919093851144E-3</v>
      </c>
      <c r="T40" s="9">
        <v>1.7291066282420751E-2</v>
      </c>
      <c r="U40" s="9">
        <v>4.8192771084337352E-2</v>
      </c>
      <c r="V40" s="9">
        <v>5.6994818652849742E-2</v>
      </c>
    </row>
    <row r="41" spans="1:22" ht="14.25" x14ac:dyDescent="0.25">
      <c r="A41" s="142">
        <v>2014</v>
      </c>
      <c r="B41" s="142" t="s">
        <v>110</v>
      </c>
      <c r="C41" s="142" t="s">
        <v>111</v>
      </c>
      <c r="D41" s="142" t="s">
        <v>112</v>
      </c>
      <c r="E41" s="142" t="s">
        <v>113</v>
      </c>
      <c r="F41" s="142" t="s">
        <v>114</v>
      </c>
      <c r="G41" s="142" t="s">
        <v>145</v>
      </c>
      <c r="H41" s="142" t="s">
        <v>115</v>
      </c>
      <c r="I41" s="142" t="s">
        <v>116</v>
      </c>
      <c r="J41" s="142" t="s">
        <v>117</v>
      </c>
      <c r="K41" s="142" t="s">
        <v>118</v>
      </c>
      <c r="L41" s="142" t="s">
        <v>119</v>
      </c>
      <c r="M41" s="142" t="s">
        <v>120</v>
      </c>
      <c r="N41" s="142" t="s">
        <v>121</v>
      </c>
      <c r="O41" s="142" t="s">
        <v>122</v>
      </c>
      <c r="P41" s="142" t="s">
        <v>123</v>
      </c>
      <c r="Q41" s="142" t="s">
        <v>124</v>
      </c>
      <c r="R41" s="142" t="s">
        <v>125</v>
      </c>
      <c r="S41" s="142" t="s">
        <v>126</v>
      </c>
      <c r="T41" s="142" t="s">
        <v>149</v>
      </c>
      <c r="U41" s="142" t="s">
        <v>127</v>
      </c>
      <c r="V41" s="142" t="s">
        <v>128</v>
      </c>
    </row>
    <row r="42" spans="1:22" ht="14.25" x14ac:dyDescent="0.25">
      <c r="A42" s="4" t="s">
        <v>177</v>
      </c>
      <c r="B42" s="9">
        <v>0.60185185185185186</v>
      </c>
      <c r="C42" s="9">
        <v>0.45544554455445552</v>
      </c>
      <c r="D42" s="9">
        <v>0.37647058823529411</v>
      </c>
      <c r="E42" s="9">
        <v>0.44827586206896552</v>
      </c>
      <c r="F42" s="9">
        <v>0.58333333333333337</v>
      </c>
      <c r="G42" s="9">
        <v>0.5</v>
      </c>
      <c r="H42" s="9">
        <v>0.51960784313725494</v>
      </c>
      <c r="I42" s="9">
        <v>0.63218390804597702</v>
      </c>
      <c r="J42" s="9">
        <v>0.5</v>
      </c>
      <c r="K42" s="9">
        <v>0.46666666666666662</v>
      </c>
      <c r="L42" s="9">
        <v>0.72727272727272729</v>
      </c>
      <c r="M42" s="9">
        <v>0.45192307692307693</v>
      </c>
      <c r="N42" s="9">
        <v>0.37</v>
      </c>
      <c r="O42" s="9">
        <v>0.33027522935779818</v>
      </c>
      <c r="P42" s="9">
        <v>0.59493670886075944</v>
      </c>
      <c r="Q42" s="9">
        <v>0.49074074074074076</v>
      </c>
      <c r="R42" s="9">
        <v>0.42452830188679241</v>
      </c>
      <c r="S42" s="9">
        <v>0.54255319148936165</v>
      </c>
      <c r="T42" s="9">
        <v>0.39175257731958768</v>
      </c>
      <c r="U42" s="9">
        <v>0.61250000000000004</v>
      </c>
      <c r="V42" s="9">
        <v>0.60784313725490191</v>
      </c>
    </row>
    <row r="43" spans="1:22" ht="14.25" x14ac:dyDescent="0.25">
      <c r="A43" s="13" t="s">
        <v>178</v>
      </c>
      <c r="B43" s="9">
        <v>0.38888888888888895</v>
      </c>
      <c r="C43" s="9">
        <v>0.53465346534653468</v>
      </c>
      <c r="D43" s="9">
        <v>0.6</v>
      </c>
      <c r="E43" s="9">
        <v>0.54022988505747127</v>
      </c>
      <c r="F43" s="9">
        <v>0.40476190476190477</v>
      </c>
      <c r="G43" s="9">
        <v>0.49152542372881358</v>
      </c>
      <c r="H43" s="9">
        <v>0.44117647058823528</v>
      </c>
      <c r="I43" s="9">
        <v>0.33333333333333326</v>
      </c>
      <c r="J43" s="9">
        <v>0.5</v>
      </c>
      <c r="K43" s="9">
        <v>0.49523809523809526</v>
      </c>
      <c r="L43" s="9">
        <v>0.23232323232323232</v>
      </c>
      <c r="M43" s="9">
        <v>0.50961538461538458</v>
      </c>
      <c r="N43" s="9">
        <v>0.57999999999999996</v>
      </c>
      <c r="O43" s="9">
        <v>0.66055045871559637</v>
      </c>
      <c r="P43" s="9">
        <v>0.39240506329113922</v>
      </c>
      <c r="Q43" s="9">
        <v>0.5092592592592593</v>
      </c>
      <c r="R43" s="9">
        <v>0.57547169811320753</v>
      </c>
      <c r="S43" s="9">
        <v>0.43617021276595752</v>
      </c>
      <c r="T43" s="9">
        <v>0.60824742268041232</v>
      </c>
      <c r="U43" s="9">
        <v>0.33750000000000002</v>
      </c>
      <c r="V43" s="9">
        <v>0.38235294117647056</v>
      </c>
    </row>
    <row r="44" spans="1:22" ht="14.25" x14ac:dyDescent="0.25">
      <c r="A44" s="5" t="s">
        <v>179</v>
      </c>
      <c r="B44" s="9">
        <v>9.2592592592592587E-3</v>
      </c>
      <c r="C44" s="9">
        <v>9.9009900990099011E-3</v>
      </c>
      <c r="D44" s="9">
        <v>2.3529411764705882E-2</v>
      </c>
      <c r="E44" s="9">
        <v>1.1494252873563218E-2</v>
      </c>
      <c r="F44" s="9">
        <v>1.1904761904761904E-2</v>
      </c>
      <c r="G44" s="9">
        <v>8.4745762711864406E-3</v>
      </c>
      <c r="H44" s="9">
        <v>3.9215686274509803E-2</v>
      </c>
      <c r="I44" s="9">
        <v>3.4482758620689655E-2</v>
      </c>
      <c r="J44" s="9"/>
      <c r="K44" s="9">
        <v>3.8095238095238099E-2</v>
      </c>
      <c r="L44" s="9">
        <v>4.0404040404040407E-2</v>
      </c>
      <c r="M44" s="9">
        <v>3.8461538461538464E-2</v>
      </c>
      <c r="N44" s="9">
        <v>0.05</v>
      </c>
      <c r="O44" s="9">
        <v>9.1743119266055051E-3</v>
      </c>
      <c r="P44" s="9">
        <v>1.2658227848101267E-2</v>
      </c>
      <c r="Q44" s="9"/>
      <c r="R44" s="9"/>
      <c r="S44" s="9">
        <v>2.1276595744680851E-2</v>
      </c>
      <c r="T44" s="9"/>
      <c r="U44" s="9">
        <v>0.05</v>
      </c>
      <c r="V44" s="9">
        <v>9.8039215686274508E-3</v>
      </c>
    </row>
    <row r="45" spans="1:22" ht="14.25" x14ac:dyDescent="0.25">
      <c r="A45" s="142">
        <v>2012</v>
      </c>
      <c r="B45" s="135" t="s">
        <v>110</v>
      </c>
      <c r="C45" s="135" t="s">
        <v>111</v>
      </c>
      <c r="D45" s="135" t="s">
        <v>112</v>
      </c>
      <c r="E45" s="135" t="s">
        <v>113</v>
      </c>
      <c r="F45" s="135" t="s">
        <v>114</v>
      </c>
      <c r="G45" s="135" t="s">
        <v>145</v>
      </c>
      <c r="H45" s="135" t="s">
        <v>115</v>
      </c>
      <c r="I45" s="135" t="s">
        <v>116</v>
      </c>
      <c r="J45" s="135" t="s">
        <v>117</v>
      </c>
      <c r="K45" s="135" t="s">
        <v>118</v>
      </c>
      <c r="L45" s="135" t="s">
        <v>119</v>
      </c>
      <c r="M45" s="135" t="s">
        <v>120</v>
      </c>
      <c r="N45" s="135" t="s">
        <v>121</v>
      </c>
      <c r="O45" s="135" t="s">
        <v>122</v>
      </c>
      <c r="P45" s="135" t="s">
        <v>123</v>
      </c>
      <c r="Q45" s="135" t="s">
        <v>124</v>
      </c>
      <c r="R45" s="135" t="s">
        <v>125</v>
      </c>
      <c r="S45" s="135" t="s">
        <v>126</v>
      </c>
      <c r="T45" s="135" t="s">
        <v>149</v>
      </c>
      <c r="U45" s="135" t="s">
        <v>127</v>
      </c>
      <c r="V45" s="135" t="s">
        <v>128</v>
      </c>
    </row>
    <row r="46" spans="1:22" ht="14.25" x14ac:dyDescent="0.25">
      <c r="A46" s="4" t="s">
        <v>177</v>
      </c>
      <c r="B46" s="9" t="s">
        <v>60</v>
      </c>
      <c r="C46" s="9" t="s">
        <v>60</v>
      </c>
      <c r="D46" s="9" t="s">
        <v>60</v>
      </c>
      <c r="E46" s="9" t="s">
        <v>60</v>
      </c>
      <c r="F46" s="9" t="s">
        <v>60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  <c r="L46" s="9" t="s">
        <v>60</v>
      </c>
      <c r="M46" s="9" t="s">
        <v>60</v>
      </c>
      <c r="N46" s="9" t="s">
        <v>60</v>
      </c>
      <c r="O46" s="9" t="s">
        <v>60</v>
      </c>
      <c r="P46" s="9" t="s">
        <v>60</v>
      </c>
      <c r="Q46" s="9" t="s">
        <v>60</v>
      </c>
      <c r="R46" s="9" t="s">
        <v>60</v>
      </c>
      <c r="S46" s="9" t="s">
        <v>60</v>
      </c>
      <c r="T46" s="9" t="s">
        <v>60</v>
      </c>
      <c r="U46" s="9" t="s">
        <v>60</v>
      </c>
      <c r="V46" s="9" t="s">
        <v>60</v>
      </c>
    </row>
    <row r="47" spans="1:22" ht="14.25" x14ac:dyDescent="0.25">
      <c r="A47" s="13" t="s">
        <v>178</v>
      </c>
      <c r="B47" s="9" t="s">
        <v>60</v>
      </c>
      <c r="C47" s="9" t="s">
        <v>60</v>
      </c>
      <c r="D47" s="9" t="s">
        <v>60</v>
      </c>
      <c r="E47" s="9" t="s">
        <v>60</v>
      </c>
      <c r="F47" s="9" t="s">
        <v>60</v>
      </c>
      <c r="G47" s="9" t="s">
        <v>60</v>
      </c>
      <c r="H47" s="9" t="s">
        <v>60</v>
      </c>
      <c r="I47" s="9" t="s">
        <v>60</v>
      </c>
      <c r="J47" s="9" t="s">
        <v>60</v>
      </c>
      <c r="K47" s="9" t="s">
        <v>60</v>
      </c>
      <c r="L47" s="9" t="s">
        <v>60</v>
      </c>
      <c r="M47" s="9" t="s">
        <v>60</v>
      </c>
      <c r="N47" s="9" t="s">
        <v>60</v>
      </c>
      <c r="O47" s="9" t="s">
        <v>60</v>
      </c>
      <c r="P47" s="9" t="s">
        <v>60</v>
      </c>
      <c r="Q47" s="9" t="s">
        <v>60</v>
      </c>
      <c r="R47" s="9" t="s">
        <v>60</v>
      </c>
      <c r="S47" s="9" t="s">
        <v>60</v>
      </c>
      <c r="T47" s="9" t="s">
        <v>60</v>
      </c>
      <c r="U47" s="9" t="s">
        <v>60</v>
      </c>
      <c r="V47" s="9" t="s">
        <v>60</v>
      </c>
    </row>
    <row r="48" spans="1:22" ht="14.25" x14ac:dyDescent="0.25">
      <c r="A48" s="5" t="s">
        <v>179</v>
      </c>
      <c r="B48" s="9" t="s">
        <v>60</v>
      </c>
      <c r="C48" s="9" t="s">
        <v>60</v>
      </c>
      <c r="D48" s="9" t="s">
        <v>60</v>
      </c>
      <c r="E48" s="9" t="s">
        <v>60</v>
      </c>
      <c r="F48" s="9" t="s">
        <v>60</v>
      </c>
      <c r="G48" s="9" t="s">
        <v>60</v>
      </c>
      <c r="H48" s="9" t="s">
        <v>60</v>
      </c>
      <c r="I48" s="9" t="s">
        <v>60</v>
      </c>
      <c r="J48" s="9" t="s">
        <v>60</v>
      </c>
      <c r="K48" s="9" t="s">
        <v>60</v>
      </c>
      <c r="L48" s="9" t="s">
        <v>60</v>
      </c>
      <c r="M48" s="9" t="s">
        <v>60</v>
      </c>
      <c r="N48" s="9" t="s">
        <v>60</v>
      </c>
      <c r="O48" s="9" t="s">
        <v>60</v>
      </c>
      <c r="P48" s="9" t="s">
        <v>60</v>
      </c>
      <c r="Q48" s="9" t="s">
        <v>60</v>
      </c>
      <c r="R48" s="9" t="s">
        <v>60</v>
      </c>
      <c r="S48" s="9" t="s">
        <v>60</v>
      </c>
      <c r="T48" s="9" t="s">
        <v>60</v>
      </c>
      <c r="U48" s="9" t="s">
        <v>60</v>
      </c>
      <c r="V48" s="9" t="s">
        <v>60</v>
      </c>
    </row>
    <row r="49" spans="1:22" ht="14.25" x14ac:dyDescent="0.25">
      <c r="A49" s="142">
        <v>2009</v>
      </c>
      <c r="B49" s="142" t="s">
        <v>110</v>
      </c>
      <c r="C49" s="142" t="s">
        <v>111</v>
      </c>
      <c r="D49" s="142" t="s">
        <v>112</v>
      </c>
      <c r="E49" s="142" t="s">
        <v>113</v>
      </c>
      <c r="F49" s="142" t="s">
        <v>114</v>
      </c>
      <c r="G49" s="142" t="s">
        <v>145</v>
      </c>
      <c r="H49" s="142" t="s">
        <v>115</v>
      </c>
      <c r="I49" s="142" t="s">
        <v>116</v>
      </c>
      <c r="J49" s="142" t="s">
        <v>117</v>
      </c>
      <c r="K49" s="142" t="s">
        <v>118</v>
      </c>
      <c r="L49" s="142" t="s">
        <v>119</v>
      </c>
      <c r="M49" s="142" t="s">
        <v>120</v>
      </c>
      <c r="N49" s="142" t="s">
        <v>121</v>
      </c>
      <c r="O49" s="142" t="s">
        <v>122</v>
      </c>
      <c r="P49" s="142" t="s">
        <v>123</v>
      </c>
      <c r="Q49" s="142" t="s">
        <v>124</v>
      </c>
      <c r="R49" s="142" t="s">
        <v>125</v>
      </c>
      <c r="S49" s="142" t="s">
        <v>126</v>
      </c>
      <c r="T49" s="142" t="s">
        <v>149</v>
      </c>
      <c r="U49" s="142" t="s">
        <v>127</v>
      </c>
      <c r="V49" s="142" t="s">
        <v>128</v>
      </c>
    </row>
    <row r="50" spans="1:22" ht="14.25" x14ac:dyDescent="0.25">
      <c r="A50" s="4" t="s">
        <v>177</v>
      </c>
      <c r="B50" s="9" t="s">
        <v>60</v>
      </c>
      <c r="C50" s="9" t="s">
        <v>60</v>
      </c>
      <c r="D50" s="9" t="s">
        <v>60</v>
      </c>
      <c r="E50" s="9" t="s">
        <v>60</v>
      </c>
      <c r="F50" s="9" t="s">
        <v>60</v>
      </c>
      <c r="G50" s="9" t="s">
        <v>60</v>
      </c>
      <c r="H50" s="9" t="s">
        <v>60</v>
      </c>
      <c r="I50" s="9" t="s">
        <v>60</v>
      </c>
      <c r="J50" s="9" t="s">
        <v>60</v>
      </c>
      <c r="K50" s="9" t="s">
        <v>60</v>
      </c>
      <c r="L50" s="9" t="s">
        <v>60</v>
      </c>
      <c r="M50" s="9" t="s">
        <v>60</v>
      </c>
      <c r="N50" s="9" t="s">
        <v>60</v>
      </c>
      <c r="O50" s="9" t="s">
        <v>60</v>
      </c>
      <c r="P50" s="9" t="s">
        <v>60</v>
      </c>
      <c r="Q50" s="9" t="s">
        <v>60</v>
      </c>
      <c r="R50" s="9" t="s">
        <v>60</v>
      </c>
      <c r="S50" s="9" t="s">
        <v>60</v>
      </c>
      <c r="T50" s="9" t="s">
        <v>60</v>
      </c>
      <c r="U50" s="9" t="s">
        <v>60</v>
      </c>
      <c r="V50" s="9" t="s">
        <v>60</v>
      </c>
    </row>
    <row r="51" spans="1:22" ht="14.25" x14ac:dyDescent="0.25">
      <c r="A51" s="13" t="s">
        <v>178</v>
      </c>
      <c r="B51" s="9" t="s">
        <v>60</v>
      </c>
      <c r="C51" s="9" t="s">
        <v>60</v>
      </c>
      <c r="D51" s="9" t="s">
        <v>60</v>
      </c>
      <c r="E51" s="9" t="s">
        <v>60</v>
      </c>
      <c r="F51" s="9" t="s">
        <v>60</v>
      </c>
      <c r="G51" s="9" t="s">
        <v>60</v>
      </c>
      <c r="H51" s="9" t="s">
        <v>60</v>
      </c>
      <c r="I51" s="9" t="s">
        <v>60</v>
      </c>
      <c r="J51" s="9" t="s">
        <v>60</v>
      </c>
      <c r="K51" s="9" t="s">
        <v>60</v>
      </c>
      <c r="L51" s="9" t="s">
        <v>60</v>
      </c>
      <c r="M51" s="9" t="s">
        <v>60</v>
      </c>
      <c r="N51" s="9" t="s">
        <v>60</v>
      </c>
      <c r="O51" s="9" t="s">
        <v>60</v>
      </c>
      <c r="P51" s="9" t="s">
        <v>60</v>
      </c>
      <c r="Q51" s="9" t="s">
        <v>60</v>
      </c>
      <c r="R51" s="9" t="s">
        <v>60</v>
      </c>
      <c r="S51" s="9" t="s">
        <v>60</v>
      </c>
      <c r="T51" s="9" t="s">
        <v>60</v>
      </c>
      <c r="U51" s="9" t="s">
        <v>60</v>
      </c>
      <c r="V51" s="9" t="s">
        <v>60</v>
      </c>
    </row>
    <row r="52" spans="1:22" ht="14.25" x14ac:dyDescent="0.25">
      <c r="A52" s="5" t="s">
        <v>179</v>
      </c>
      <c r="B52" s="9" t="s">
        <v>60</v>
      </c>
      <c r="C52" s="9" t="s">
        <v>60</v>
      </c>
      <c r="D52" s="9" t="s">
        <v>60</v>
      </c>
      <c r="E52" s="9" t="s">
        <v>60</v>
      </c>
      <c r="F52" s="9" t="s">
        <v>60</v>
      </c>
      <c r="G52" s="9" t="s">
        <v>60</v>
      </c>
      <c r="H52" s="9" t="s">
        <v>60</v>
      </c>
      <c r="I52" s="9" t="s">
        <v>60</v>
      </c>
      <c r="J52" s="9" t="s">
        <v>60</v>
      </c>
      <c r="K52" s="9" t="s">
        <v>60</v>
      </c>
      <c r="L52" s="9" t="s">
        <v>60</v>
      </c>
      <c r="M52" s="9" t="s">
        <v>60</v>
      </c>
      <c r="N52" s="9" t="s">
        <v>60</v>
      </c>
      <c r="O52" s="9" t="s">
        <v>60</v>
      </c>
      <c r="P52" s="9" t="s">
        <v>60</v>
      </c>
      <c r="Q52" s="9" t="s">
        <v>60</v>
      </c>
      <c r="R52" s="9" t="s">
        <v>60</v>
      </c>
      <c r="S52" s="9" t="s">
        <v>60</v>
      </c>
      <c r="T52" s="9" t="s">
        <v>60</v>
      </c>
      <c r="U52" s="9" t="s">
        <v>60</v>
      </c>
      <c r="V52" s="9" t="s">
        <v>60</v>
      </c>
    </row>
    <row r="53" spans="1:22" ht="14.25" x14ac:dyDescent="0.25">
      <c r="A53" s="142">
        <v>2008</v>
      </c>
      <c r="B53" s="135" t="s">
        <v>110</v>
      </c>
      <c r="C53" s="135" t="s">
        <v>111</v>
      </c>
      <c r="D53" s="135" t="s">
        <v>112</v>
      </c>
      <c r="E53" s="135" t="s">
        <v>113</v>
      </c>
      <c r="F53" s="135" t="s">
        <v>114</v>
      </c>
      <c r="G53" s="135" t="s">
        <v>145</v>
      </c>
      <c r="H53" s="135" t="s">
        <v>115</v>
      </c>
      <c r="I53" s="135" t="s">
        <v>116</v>
      </c>
      <c r="J53" s="135" t="s">
        <v>117</v>
      </c>
      <c r="K53" s="135" t="s">
        <v>118</v>
      </c>
      <c r="L53" s="135" t="s">
        <v>119</v>
      </c>
      <c r="M53" s="135" t="s">
        <v>120</v>
      </c>
      <c r="N53" s="135" t="s">
        <v>121</v>
      </c>
      <c r="O53" s="135" t="s">
        <v>122</v>
      </c>
      <c r="P53" s="135" t="s">
        <v>123</v>
      </c>
      <c r="Q53" s="135" t="s">
        <v>124</v>
      </c>
      <c r="R53" s="135" t="s">
        <v>125</v>
      </c>
      <c r="S53" s="135" t="s">
        <v>126</v>
      </c>
      <c r="T53" s="135" t="s">
        <v>149</v>
      </c>
      <c r="U53" s="135" t="s">
        <v>127</v>
      </c>
      <c r="V53" s="135" t="s">
        <v>128</v>
      </c>
    </row>
    <row r="54" spans="1:22" ht="14.25" x14ac:dyDescent="0.25">
      <c r="A54" s="4" t="s">
        <v>177</v>
      </c>
      <c r="B54" s="9" t="s">
        <v>60</v>
      </c>
      <c r="C54" s="9" t="s">
        <v>60</v>
      </c>
      <c r="D54" s="9" t="s">
        <v>60</v>
      </c>
      <c r="E54" s="9" t="s">
        <v>60</v>
      </c>
      <c r="F54" s="9" t="s">
        <v>60</v>
      </c>
      <c r="G54" s="9" t="s">
        <v>60</v>
      </c>
      <c r="H54" s="9" t="s">
        <v>60</v>
      </c>
      <c r="I54" s="9" t="s">
        <v>60</v>
      </c>
      <c r="J54" s="9" t="s">
        <v>60</v>
      </c>
      <c r="K54" s="9" t="s">
        <v>60</v>
      </c>
      <c r="L54" s="9" t="s">
        <v>60</v>
      </c>
      <c r="M54" s="9" t="s">
        <v>60</v>
      </c>
      <c r="N54" s="9" t="s">
        <v>60</v>
      </c>
      <c r="O54" s="9" t="s">
        <v>60</v>
      </c>
      <c r="P54" s="9" t="s">
        <v>60</v>
      </c>
      <c r="Q54" s="9" t="s">
        <v>60</v>
      </c>
      <c r="R54" s="9" t="s">
        <v>60</v>
      </c>
      <c r="S54" s="9" t="s">
        <v>60</v>
      </c>
      <c r="T54" s="9" t="s">
        <v>60</v>
      </c>
      <c r="U54" s="9" t="s">
        <v>60</v>
      </c>
      <c r="V54" s="9" t="s">
        <v>60</v>
      </c>
    </row>
    <row r="55" spans="1:22" ht="14.25" x14ac:dyDescent="0.25">
      <c r="A55" s="13" t="s">
        <v>178</v>
      </c>
      <c r="B55" s="9" t="s">
        <v>60</v>
      </c>
      <c r="C55" s="9" t="s">
        <v>60</v>
      </c>
      <c r="D55" s="9" t="s">
        <v>60</v>
      </c>
      <c r="E55" s="9" t="s">
        <v>60</v>
      </c>
      <c r="F55" s="9" t="s">
        <v>60</v>
      </c>
      <c r="G55" s="9" t="s">
        <v>60</v>
      </c>
      <c r="H55" s="9" t="s">
        <v>60</v>
      </c>
      <c r="I55" s="9" t="s">
        <v>60</v>
      </c>
      <c r="J55" s="9" t="s">
        <v>60</v>
      </c>
      <c r="K55" s="9" t="s">
        <v>60</v>
      </c>
      <c r="L55" s="9" t="s">
        <v>60</v>
      </c>
      <c r="M55" s="9" t="s">
        <v>60</v>
      </c>
      <c r="N55" s="9" t="s">
        <v>60</v>
      </c>
      <c r="O55" s="9" t="s">
        <v>60</v>
      </c>
      <c r="P55" s="9" t="s">
        <v>60</v>
      </c>
      <c r="Q55" s="9" t="s">
        <v>60</v>
      </c>
      <c r="R55" s="9" t="s">
        <v>60</v>
      </c>
      <c r="S55" s="9" t="s">
        <v>60</v>
      </c>
      <c r="T55" s="9" t="s">
        <v>60</v>
      </c>
      <c r="U55" s="9" t="s">
        <v>60</v>
      </c>
      <c r="V55" s="9" t="s">
        <v>60</v>
      </c>
    </row>
    <row r="56" spans="1:22" ht="14.25" x14ac:dyDescent="0.25">
      <c r="A56" s="5" t="s">
        <v>179</v>
      </c>
      <c r="B56" s="9" t="s">
        <v>60</v>
      </c>
      <c r="C56" s="9" t="s">
        <v>60</v>
      </c>
      <c r="D56" s="9" t="s">
        <v>60</v>
      </c>
      <c r="E56" s="9" t="s">
        <v>60</v>
      </c>
      <c r="F56" s="9" t="s">
        <v>60</v>
      </c>
      <c r="G56" s="9" t="s">
        <v>60</v>
      </c>
      <c r="H56" s="9" t="s">
        <v>60</v>
      </c>
      <c r="I56" s="9" t="s">
        <v>60</v>
      </c>
      <c r="J56" s="9" t="s">
        <v>60</v>
      </c>
      <c r="K56" s="9" t="s">
        <v>60</v>
      </c>
      <c r="L56" s="9" t="s">
        <v>60</v>
      </c>
      <c r="M56" s="9" t="s">
        <v>60</v>
      </c>
      <c r="N56" s="9" t="s">
        <v>60</v>
      </c>
      <c r="O56" s="9" t="s">
        <v>60</v>
      </c>
      <c r="P56" s="9" t="s">
        <v>60</v>
      </c>
      <c r="Q56" s="9" t="s">
        <v>60</v>
      </c>
      <c r="R56" s="9" t="s">
        <v>60</v>
      </c>
      <c r="S56" s="9" t="s">
        <v>60</v>
      </c>
      <c r="T56" s="9" t="s">
        <v>60</v>
      </c>
      <c r="U56" s="9" t="s">
        <v>60</v>
      </c>
      <c r="V56" s="9" t="s">
        <v>60</v>
      </c>
    </row>
    <row r="57" spans="1:22" ht="15" thickBot="1" x14ac:dyDescent="0.3">
      <c r="A57" s="142">
        <v>2007</v>
      </c>
      <c r="B57" s="142" t="s">
        <v>110</v>
      </c>
      <c r="C57" s="142" t="s">
        <v>111</v>
      </c>
      <c r="D57" s="142" t="s">
        <v>112</v>
      </c>
      <c r="E57" s="142" t="s">
        <v>113</v>
      </c>
      <c r="F57" s="142" t="s">
        <v>114</v>
      </c>
      <c r="G57" s="142" t="s">
        <v>145</v>
      </c>
      <c r="H57" s="142" t="s">
        <v>115</v>
      </c>
      <c r="I57" s="142" t="s">
        <v>116</v>
      </c>
      <c r="J57" s="142" t="s">
        <v>117</v>
      </c>
      <c r="K57" s="142" t="s">
        <v>118</v>
      </c>
      <c r="L57" s="142" t="s">
        <v>119</v>
      </c>
      <c r="M57" s="142" t="s">
        <v>120</v>
      </c>
      <c r="N57" s="142" t="s">
        <v>121</v>
      </c>
      <c r="O57" s="142" t="s">
        <v>122</v>
      </c>
      <c r="P57" s="142" t="s">
        <v>123</v>
      </c>
      <c r="Q57" s="142" t="s">
        <v>124</v>
      </c>
      <c r="R57" s="142" t="s">
        <v>125</v>
      </c>
      <c r="S57" s="142" t="s">
        <v>126</v>
      </c>
      <c r="T57" s="142" t="s">
        <v>149</v>
      </c>
      <c r="U57" s="142" t="s">
        <v>127</v>
      </c>
      <c r="V57" s="142" t="s">
        <v>128</v>
      </c>
    </row>
    <row r="58" spans="1:22" ht="14.25" x14ac:dyDescent="0.25">
      <c r="A58" s="4" t="s">
        <v>177</v>
      </c>
      <c r="B58" s="9" t="s">
        <v>60</v>
      </c>
      <c r="C58" s="9" t="s">
        <v>60</v>
      </c>
      <c r="D58" s="9" t="s">
        <v>60</v>
      </c>
      <c r="E58" s="9" t="s">
        <v>60</v>
      </c>
      <c r="F58" s="9" t="s">
        <v>60</v>
      </c>
      <c r="G58" s="9" t="s">
        <v>60</v>
      </c>
      <c r="H58" s="9" t="s">
        <v>60</v>
      </c>
      <c r="I58" s="9" t="s">
        <v>60</v>
      </c>
      <c r="J58" s="9" t="s">
        <v>60</v>
      </c>
      <c r="K58" s="9" t="s">
        <v>60</v>
      </c>
      <c r="L58" s="9" t="s">
        <v>60</v>
      </c>
      <c r="M58" s="9" t="s">
        <v>60</v>
      </c>
      <c r="N58" s="9" t="s">
        <v>60</v>
      </c>
      <c r="O58" s="9" t="s">
        <v>60</v>
      </c>
      <c r="P58" s="9" t="s">
        <v>60</v>
      </c>
      <c r="Q58" s="9" t="s">
        <v>60</v>
      </c>
      <c r="R58" s="9" t="s">
        <v>60</v>
      </c>
      <c r="S58" s="9" t="s">
        <v>60</v>
      </c>
      <c r="T58" s="9" t="s">
        <v>60</v>
      </c>
      <c r="U58" s="9" t="s">
        <v>60</v>
      </c>
      <c r="V58" s="9" t="s">
        <v>60</v>
      </c>
    </row>
    <row r="59" spans="1:22" ht="14.25" x14ac:dyDescent="0.25">
      <c r="A59" s="13" t="s">
        <v>178</v>
      </c>
      <c r="B59" s="9" t="s">
        <v>60</v>
      </c>
      <c r="C59" s="9" t="s">
        <v>60</v>
      </c>
      <c r="D59" s="9" t="s">
        <v>60</v>
      </c>
      <c r="E59" s="9" t="s">
        <v>60</v>
      </c>
      <c r="F59" s="9" t="s">
        <v>60</v>
      </c>
      <c r="G59" s="9" t="s">
        <v>60</v>
      </c>
      <c r="H59" s="9" t="s">
        <v>60</v>
      </c>
      <c r="I59" s="9" t="s">
        <v>60</v>
      </c>
      <c r="J59" s="9" t="s">
        <v>60</v>
      </c>
      <c r="K59" s="9" t="s">
        <v>60</v>
      </c>
      <c r="L59" s="9" t="s">
        <v>60</v>
      </c>
      <c r="M59" s="9" t="s">
        <v>60</v>
      </c>
      <c r="N59" s="9" t="s">
        <v>60</v>
      </c>
      <c r="O59" s="9" t="s">
        <v>60</v>
      </c>
      <c r="P59" s="9" t="s">
        <v>60</v>
      </c>
      <c r="Q59" s="9" t="s">
        <v>60</v>
      </c>
      <c r="R59" s="9" t="s">
        <v>60</v>
      </c>
      <c r="S59" s="9" t="s">
        <v>60</v>
      </c>
      <c r="T59" s="9" t="s">
        <v>60</v>
      </c>
      <c r="U59" s="9" t="s">
        <v>60</v>
      </c>
      <c r="V59" s="9" t="s">
        <v>60</v>
      </c>
    </row>
    <row r="60" spans="1:22" ht="15" thickBot="1" x14ac:dyDescent="0.3">
      <c r="A60" s="5" t="s">
        <v>179</v>
      </c>
      <c r="B60" s="9" t="s">
        <v>60</v>
      </c>
      <c r="C60" s="9" t="s">
        <v>60</v>
      </c>
      <c r="D60" s="9" t="s">
        <v>60</v>
      </c>
      <c r="E60" s="9" t="s">
        <v>60</v>
      </c>
      <c r="F60" s="9" t="s">
        <v>60</v>
      </c>
      <c r="G60" s="9" t="s">
        <v>60</v>
      </c>
      <c r="H60" s="9" t="s">
        <v>60</v>
      </c>
      <c r="I60" s="9" t="s">
        <v>60</v>
      </c>
      <c r="J60" s="9" t="s">
        <v>60</v>
      </c>
      <c r="K60" s="9" t="s">
        <v>60</v>
      </c>
      <c r="L60" s="9" t="s">
        <v>60</v>
      </c>
      <c r="M60" s="9" t="s">
        <v>60</v>
      </c>
      <c r="N60" s="9" t="s">
        <v>60</v>
      </c>
      <c r="O60" s="9" t="s">
        <v>60</v>
      </c>
      <c r="P60" s="9" t="s">
        <v>60</v>
      </c>
      <c r="Q60" s="9" t="s">
        <v>60</v>
      </c>
      <c r="R60" s="9" t="s">
        <v>60</v>
      </c>
      <c r="S60" s="9" t="s">
        <v>60</v>
      </c>
      <c r="T60" s="9" t="s">
        <v>60</v>
      </c>
      <c r="U60" s="9" t="s">
        <v>60</v>
      </c>
      <c r="V60" s="9" t="s">
        <v>60</v>
      </c>
    </row>
    <row r="61" spans="1:22" ht="15" thickBot="1" x14ac:dyDescent="0.3">
      <c r="A61" s="142">
        <v>2006</v>
      </c>
      <c r="B61" s="144" t="s">
        <v>110</v>
      </c>
      <c r="C61" s="158" t="s">
        <v>111</v>
      </c>
      <c r="D61" s="159" t="s">
        <v>112</v>
      </c>
      <c r="E61" s="158" t="s">
        <v>113</v>
      </c>
      <c r="F61" s="159" t="s">
        <v>114</v>
      </c>
      <c r="G61" s="154" t="s">
        <v>145</v>
      </c>
      <c r="H61" s="159" t="s">
        <v>115</v>
      </c>
      <c r="I61" s="158" t="s">
        <v>116</v>
      </c>
      <c r="J61" s="159" t="s">
        <v>117</v>
      </c>
      <c r="K61" s="158" t="s">
        <v>118</v>
      </c>
      <c r="L61" s="159" t="s">
        <v>119</v>
      </c>
      <c r="M61" s="158" t="s">
        <v>120</v>
      </c>
      <c r="N61" s="159" t="s">
        <v>121</v>
      </c>
      <c r="O61" s="158" t="s">
        <v>122</v>
      </c>
      <c r="P61" s="159" t="s">
        <v>123</v>
      </c>
      <c r="Q61" s="158" t="s">
        <v>124</v>
      </c>
      <c r="R61" s="159" t="s">
        <v>125</v>
      </c>
      <c r="S61" s="158" t="s">
        <v>126</v>
      </c>
      <c r="T61" s="159" t="s">
        <v>149</v>
      </c>
      <c r="U61" s="158" t="s">
        <v>127</v>
      </c>
      <c r="V61" s="160" t="s">
        <v>128</v>
      </c>
    </row>
    <row r="62" spans="1:22" ht="14.25" x14ac:dyDescent="0.25">
      <c r="A62" s="4" t="s">
        <v>177</v>
      </c>
      <c r="B62" s="9" t="s">
        <v>60</v>
      </c>
      <c r="C62" s="9" t="s">
        <v>60</v>
      </c>
      <c r="D62" s="9" t="s">
        <v>60</v>
      </c>
      <c r="E62" s="9" t="s">
        <v>60</v>
      </c>
      <c r="F62" s="9" t="s">
        <v>60</v>
      </c>
      <c r="G62" s="9" t="s">
        <v>60</v>
      </c>
      <c r="H62" s="9" t="s">
        <v>60</v>
      </c>
      <c r="I62" s="9" t="s">
        <v>60</v>
      </c>
      <c r="J62" s="9" t="s">
        <v>60</v>
      </c>
      <c r="K62" s="9" t="s">
        <v>60</v>
      </c>
      <c r="L62" s="9" t="s">
        <v>60</v>
      </c>
      <c r="M62" s="9" t="s">
        <v>60</v>
      </c>
      <c r="N62" s="9" t="s">
        <v>60</v>
      </c>
      <c r="O62" s="9" t="s">
        <v>60</v>
      </c>
      <c r="P62" s="9" t="s">
        <v>60</v>
      </c>
      <c r="Q62" s="9" t="s">
        <v>60</v>
      </c>
      <c r="R62" s="9" t="s">
        <v>60</v>
      </c>
      <c r="S62" s="9" t="s">
        <v>60</v>
      </c>
      <c r="T62" s="9" t="s">
        <v>60</v>
      </c>
      <c r="U62" s="9" t="s">
        <v>60</v>
      </c>
      <c r="V62" s="9" t="s">
        <v>60</v>
      </c>
    </row>
    <row r="63" spans="1:22" ht="14.25" x14ac:dyDescent="0.25">
      <c r="A63" s="13" t="s">
        <v>178</v>
      </c>
      <c r="B63" s="9" t="s">
        <v>60</v>
      </c>
      <c r="C63" s="9" t="s">
        <v>60</v>
      </c>
      <c r="D63" s="9" t="s">
        <v>60</v>
      </c>
      <c r="E63" s="9" t="s">
        <v>60</v>
      </c>
      <c r="F63" s="9" t="s">
        <v>60</v>
      </c>
      <c r="G63" s="9" t="s">
        <v>60</v>
      </c>
      <c r="H63" s="9" t="s">
        <v>60</v>
      </c>
      <c r="I63" s="9" t="s">
        <v>60</v>
      </c>
      <c r="J63" s="9" t="s">
        <v>60</v>
      </c>
      <c r="K63" s="9" t="s">
        <v>60</v>
      </c>
      <c r="L63" s="9" t="s">
        <v>60</v>
      </c>
      <c r="M63" s="9" t="s">
        <v>60</v>
      </c>
      <c r="N63" s="9" t="s">
        <v>60</v>
      </c>
      <c r="O63" s="9" t="s">
        <v>60</v>
      </c>
      <c r="P63" s="9" t="s">
        <v>60</v>
      </c>
      <c r="Q63" s="9" t="s">
        <v>60</v>
      </c>
      <c r="R63" s="9" t="s">
        <v>60</v>
      </c>
      <c r="S63" s="9" t="s">
        <v>60</v>
      </c>
      <c r="T63" s="9" t="s">
        <v>60</v>
      </c>
      <c r="U63" s="9" t="s">
        <v>60</v>
      </c>
      <c r="V63" s="9" t="s">
        <v>60</v>
      </c>
    </row>
    <row r="64" spans="1:22" ht="14.25" x14ac:dyDescent="0.25">
      <c r="A64" s="5" t="s">
        <v>179</v>
      </c>
      <c r="B64" s="9" t="s">
        <v>60</v>
      </c>
      <c r="C64" s="9" t="s">
        <v>60</v>
      </c>
      <c r="D64" s="9" t="s">
        <v>60</v>
      </c>
      <c r="E64" s="9" t="s">
        <v>60</v>
      </c>
      <c r="F64" s="9" t="s">
        <v>60</v>
      </c>
      <c r="G64" s="9" t="s">
        <v>60</v>
      </c>
      <c r="H64" s="9" t="s">
        <v>60</v>
      </c>
      <c r="I64" s="9" t="s">
        <v>60</v>
      </c>
      <c r="J64" s="9" t="s">
        <v>60</v>
      </c>
      <c r="K64" s="9" t="s">
        <v>60</v>
      </c>
      <c r="L64" s="9" t="s">
        <v>60</v>
      </c>
      <c r="M64" s="9" t="s">
        <v>60</v>
      </c>
      <c r="N64" s="9" t="s">
        <v>60</v>
      </c>
      <c r="O64" s="9" t="s">
        <v>60</v>
      </c>
      <c r="P64" s="9" t="s">
        <v>60</v>
      </c>
      <c r="Q64" s="9" t="s">
        <v>60</v>
      </c>
      <c r="R64" s="9" t="s">
        <v>60</v>
      </c>
      <c r="S64" s="9" t="s">
        <v>60</v>
      </c>
      <c r="T64" s="9" t="s">
        <v>60</v>
      </c>
      <c r="U64" s="9" t="s">
        <v>60</v>
      </c>
      <c r="V64" s="9" t="s">
        <v>60</v>
      </c>
    </row>
    <row r="66" spans="1:32" x14ac:dyDescent="0.25">
      <c r="A66" s="3" t="s">
        <v>152</v>
      </c>
    </row>
    <row r="67" spans="1:32" x14ac:dyDescent="0.25">
      <c r="F67" s="3"/>
    </row>
    <row r="68" spans="1:32" s="23" customFormat="1" ht="42.75" customHeight="1" x14ac:dyDescent="0.25">
      <c r="A68" s="132" t="s">
        <v>202</v>
      </c>
      <c r="B68" s="133" t="s">
        <v>129</v>
      </c>
      <c r="C68" s="133" t="s">
        <v>130</v>
      </c>
      <c r="D68" s="1"/>
      <c r="E68" s="1"/>
      <c r="F68" s="132" t="s">
        <v>202</v>
      </c>
      <c r="G68" s="148" t="s">
        <v>154</v>
      </c>
      <c r="H68" s="148" t="s">
        <v>132</v>
      </c>
      <c r="I68" s="148" t="s">
        <v>133</v>
      </c>
      <c r="J68" s="148" t="s">
        <v>134</v>
      </c>
      <c r="K68" s="149" t="s">
        <v>135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3.5" customHeight="1" x14ac:dyDescent="0.25">
      <c r="A69" s="18">
        <v>2019</v>
      </c>
      <c r="B69" s="20">
        <f>100*B83+B82*50+B81*0</f>
        <v>31.474926253687315</v>
      </c>
      <c r="C69" s="20">
        <f>100*C83+C82*50+C81*0</f>
        <v>33.436324556689954</v>
      </c>
      <c r="F69" s="29">
        <v>2019</v>
      </c>
      <c r="G69" s="20">
        <f>100*G83+G82*50+G81*0</f>
        <v>24.912587412587413</v>
      </c>
      <c r="H69" s="20">
        <f>100*H83+H82*50+H81*0</f>
        <v>27.41777123220422</v>
      </c>
      <c r="I69" s="20">
        <f t="shared" ref="I69:K69" si="5">100*I83+I82*50+I81*0</f>
        <v>32.094353109363837</v>
      </c>
      <c r="J69" s="20">
        <f t="shared" si="5"/>
        <v>37.340619307832426</v>
      </c>
      <c r="K69" s="20">
        <f t="shared" si="5"/>
        <v>42.46861924686192</v>
      </c>
    </row>
    <row r="70" spans="1:32" ht="13.5" customHeight="1" x14ac:dyDescent="0.25">
      <c r="A70" s="18">
        <v>2017</v>
      </c>
      <c r="B70" s="20">
        <f>100*B87+B86*50+B85*0</f>
        <v>25.679012345679013</v>
      </c>
      <c r="C70" s="20">
        <f>100*C87+C86*50+C85*0</f>
        <v>31.81818181818182</v>
      </c>
      <c r="F70" s="29">
        <v>2017</v>
      </c>
      <c r="G70" s="20">
        <f>100*G87+G86*50+G85*0</f>
        <v>23.743718592964825</v>
      </c>
      <c r="H70" s="20">
        <f>100*H87+H86*50+H85*0</f>
        <v>23.729946524064172</v>
      </c>
      <c r="I70" s="20">
        <f t="shared" ref="I70:K70" si="6">100*I87+I86*50+I85*0</f>
        <v>31.590413943355124</v>
      </c>
      <c r="J70" s="20">
        <f t="shared" si="6"/>
        <v>30.279898218829516</v>
      </c>
      <c r="K70" s="20">
        <f t="shared" si="6"/>
        <v>36.499068901303538</v>
      </c>
    </row>
    <row r="71" spans="1:32" ht="13.5" customHeight="1" x14ac:dyDescent="0.25">
      <c r="A71" s="18">
        <v>2016</v>
      </c>
      <c r="B71" s="20">
        <f>100*B91+B90*50+B89*0</f>
        <v>22.608418367346939</v>
      </c>
      <c r="C71" s="20">
        <f>100*C91+C90*50+C89*0</f>
        <v>23.949824970828473</v>
      </c>
      <c r="F71" s="29">
        <v>2016</v>
      </c>
      <c r="G71" s="20">
        <f>100*G91+G90*50+G89*0</f>
        <v>19.552364864864867</v>
      </c>
      <c r="H71" s="20">
        <f>100*H91+H90*50+H89*0</f>
        <v>20.287298387096776</v>
      </c>
      <c r="I71" s="20">
        <f t="shared" ref="I71:K71" si="7">100*I91+I90*50+I89*0</f>
        <v>23.364485981308409</v>
      </c>
      <c r="J71" s="20">
        <f t="shared" si="7"/>
        <v>27.257142857142856</v>
      </c>
      <c r="K71" s="20">
        <f t="shared" si="7"/>
        <v>28.877221324717283</v>
      </c>
    </row>
    <row r="72" spans="1:32" ht="13.5" customHeight="1" x14ac:dyDescent="0.25">
      <c r="A72" s="18">
        <v>2014</v>
      </c>
      <c r="B72" s="20">
        <f>100*B95+B94*50+B93*0</f>
        <v>24.290060851926977</v>
      </c>
      <c r="C72" s="20">
        <f>100*C95+C94*50+C93*0</f>
        <v>27.264061010486177</v>
      </c>
      <c r="F72" s="29">
        <v>2014</v>
      </c>
      <c r="G72" s="20">
        <f>100*G95+G94*50+G93*0</f>
        <v>23.886138613861387</v>
      </c>
      <c r="H72" s="20">
        <f>100*H95+H94*50+H93*0</f>
        <v>23.286604361370717</v>
      </c>
      <c r="I72" s="20">
        <f t="shared" ref="I72:K72" si="8">100*I95+I94*50+I93*0</f>
        <v>26.510989010989011</v>
      </c>
      <c r="J72" s="20">
        <f t="shared" si="8"/>
        <v>24.509803921568626</v>
      </c>
      <c r="K72" s="20">
        <f t="shared" si="8"/>
        <v>32.567567567567565</v>
      </c>
    </row>
    <row r="73" spans="1:32" ht="13.5" customHeight="1" x14ac:dyDescent="0.25">
      <c r="A73" s="18">
        <v>2012</v>
      </c>
      <c r="B73" s="20" t="s">
        <v>60</v>
      </c>
      <c r="C73" s="20" t="s">
        <v>60</v>
      </c>
      <c r="F73" s="29">
        <v>2012</v>
      </c>
      <c r="G73" s="20" t="s">
        <v>60</v>
      </c>
      <c r="H73" s="20" t="s">
        <v>60</v>
      </c>
      <c r="I73" s="20" t="s">
        <v>60</v>
      </c>
      <c r="J73" s="20" t="s">
        <v>60</v>
      </c>
      <c r="K73" s="20" t="s">
        <v>60</v>
      </c>
    </row>
    <row r="74" spans="1:32" ht="13.5" customHeight="1" x14ac:dyDescent="0.25">
      <c r="A74" s="18">
        <v>2009</v>
      </c>
      <c r="B74" s="20" t="s">
        <v>60</v>
      </c>
      <c r="C74" s="20" t="s">
        <v>60</v>
      </c>
      <c r="F74" s="29">
        <v>2009</v>
      </c>
      <c r="G74" s="20" t="s">
        <v>60</v>
      </c>
      <c r="H74" s="20" t="s">
        <v>60</v>
      </c>
      <c r="I74" s="20" t="s">
        <v>60</v>
      </c>
      <c r="J74" s="20" t="s">
        <v>60</v>
      </c>
      <c r="K74" s="20" t="s">
        <v>60</v>
      </c>
    </row>
    <row r="75" spans="1:32" ht="13.5" customHeight="1" x14ac:dyDescent="0.25">
      <c r="A75" s="18">
        <v>2008</v>
      </c>
      <c r="B75" s="20" t="s">
        <v>60</v>
      </c>
      <c r="C75" s="20" t="s">
        <v>60</v>
      </c>
      <c r="F75" s="29">
        <v>2008</v>
      </c>
      <c r="G75" s="20" t="s">
        <v>60</v>
      </c>
      <c r="H75" s="20" t="s">
        <v>60</v>
      </c>
      <c r="I75" s="20" t="s">
        <v>60</v>
      </c>
      <c r="J75" s="20" t="s">
        <v>60</v>
      </c>
      <c r="K75" s="20" t="s">
        <v>60</v>
      </c>
    </row>
    <row r="76" spans="1:32" ht="13.5" customHeight="1" x14ac:dyDescent="0.25">
      <c r="A76" s="18">
        <v>2007</v>
      </c>
      <c r="B76" s="20" t="s">
        <v>60</v>
      </c>
      <c r="C76" s="20" t="s">
        <v>60</v>
      </c>
      <c r="F76" s="29">
        <v>2007</v>
      </c>
      <c r="G76" s="20" t="s">
        <v>60</v>
      </c>
      <c r="H76" s="20" t="s">
        <v>60</v>
      </c>
      <c r="I76" s="20" t="s">
        <v>60</v>
      </c>
      <c r="J76" s="20" t="s">
        <v>60</v>
      </c>
      <c r="K76" s="20" t="s">
        <v>60</v>
      </c>
    </row>
    <row r="77" spans="1:32" ht="13.5" customHeight="1" x14ac:dyDescent="0.25">
      <c r="A77" s="19">
        <v>2006</v>
      </c>
      <c r="B77" s="38" t="s">
        <v>60</v>
      </c>
      <c r="C77" s="38" t="s">
        <v>60</v>
      </c>
      <c r="F77" s="32">
        <v>2006</v>
      </c>
      <c r="G77" s="38" t="s">
        <v>60</v>
      </c>
      <c r="H77" s="38" t="s">
        <v>60</v>
      </c>
      <c r="I77" s="38" t="s">
        <v>60</v>
      </c>
      <c r="J77" s="38" t="s">
        <v>60</v>
      </c>
      <c r="K77" s="38" t="s">
        <v>60</v>
      </c>
    </row>
    <row r="78" spans="1:32" x14ac:dyDescent="0.25">
      <c r="F78" s="3"/>
    </row>
    <row r="79" spans="1:32" ht="14.25" thickBot="1" x14ac:dyDescent="0.3">
      <c r="A79" s="183" t="s">
        <v>140</v>
      </c>
      <c r="B79" s="183"/>
      <c r="C79" s="183"/>
      <c r="D79" s="34"/>
      <c r="F79" s="183" t="s">
        <v>141</v>
      </c>
      <c r="G79" s="183"/>
      <c r="H79" s="183"/>
      <c r="I79" s="183"/>
      <c r="J79" s="183"/>
      <c r="K79" s="183"/>
    </row>
    <row r="80" spans="1:32" ht="15" thickBot="1" x14ac:dyDescent="0.3">
      <c r="A80" s="142">
        <v>2019</v>
      </c>
      <c r="B80" s="135" t="s">
        <v>129</v>
      </c>
      <c r="C80" s="135" t="s">
        <v>130</v>
      </c>
      <c r="F80" s="142">
        <v>2019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4" t="s">
        <v>177</v>
      </c>
      <c r="B81" s="9">
        <v>0.46725663716814159</v>
      </c>
      <c r="C81" s="9">
        <v>0.43498119290703924</v>
      </c>
      <c r="F81" s="4" t="s">
        <v>177</v>
      </c>
      <c r="G81" s="14">
        <v>0.53671328671328666</v>
      </c>
      <c r="H81" s="14">
        <v>0.51202749140893467</v>
      </c>
      <c r="I81" s="14">
        <v>0.4610436025732666</v>
      </c>
      <c r="J81" s="14">
        <v>0.41256830601092903</v>
      </c>
      <c r="K81" s="14">
        <v>0.31241283124128311</v>
      </c>
    </row>
    <row r="82" spans="1:11" ht="14.25" x14ac:dyDescent="0.25">
      <c r="A82" s="13" t="s">
        <v>178</v>
      </c>
      <c r="B82" s="9">
        <v>0.43598820058997051</v>
      </c>
      <c r="C82" s="9">
        <v>0.46131112305212257</v>
      </c>
      <c r="F82" s="13" t="s">
        <v>178</v>
      </c>
      <c r="G82" s="14">
        <v>0.42832167832167833</v>
      </c>
      <c r="H82" s="14">
        <v>0.42758959253804613</v>
      </c>
      <c r="I82" s="14">
        <v>0.43602573266619016</v>
      </c>
      <c r="J82" s="14">
        <v>0.42805100182149369</v>
      </c>
      <c r="K82" s="14">
        <v>0.52580195258019524</v>
      </c>
    </row>
    <row r="83" spans="1:11" ht="14.25" x14ac:dyDescent="0.25">
      <c r="A83" s="5" t="s">
        <v>179</v>
      </c>
      <c r="B83" s="9">
        <v>9.6755162241887904E-2</v>
      </c>
      <c r="C83" s="9">
        <v>0.10370768404083826</v>
      </c>
      <c r="F83" s="5" t="s">
        <v>179</v>
      </c>
      <c r="G83" s="14">
        <v>3.4965034965034968E-2</v>
      </c>
      <c r="H83" s="14">
        <v>6.0382916053019146E-2</v>
      </c>
      <c r="I83" s="14">
        <v>0.10293066476054324</v>
      </c>
      <c r="J83" s="14">
        <v>0.15938069216757741</v>
      </c>
      <c r="K83" s="14">
        <v>0.16178521617852162</v>
      </c>
    </row>
    <row r="84" spans="1:11" ht="14.25" x14ac:dyDescent="0.25">
      <c r="A84" s="142">
        <v>2017</v>
      </c>
      <c r="B84" s="135" t="s">
        <v>129</v>
      </c>
      <c r="C84" s="135" t="s">
        <v>130</v>
      </c>
      <c r="F84" s="142">
        <v>2017</v>
      </c>
      <c r="G84" s="147" t="s">
        <v>131</v>
      </c>
      <c r="H84" s="147" t="s">
        <v>132</v>
      </c>
      <c r="I84" s="147" t="s">
        <v>133</v>
      </c>
      <c r="J84" s="147" t="s">
        <v>134</v>
      </c>
      <c r="K84" s="147" t="s">
        <v>135</v>
      </c>
    </row>
    <row r="85" spans="1:11" ht="14.25" x14ac:dyDescent="0.25">
      <c r="A85" s="4" t="s">
        <v>177</v>
      </c>
      <c r="B85" s="9">
        <v>0.54567901234567906</v>
      </c>
      <c r="C85" s="9">
        <v>0.47045454545454546</v>
      </c>
      <c r="F85" s="4" t="s">
        <v>177</v>
      </c>
      <c r="G85" s="14">
        <v>0.56783919597989951</v>
      </c>
      <c r="H85" s="14">
        <v>0.57754010695187163</v>
      </c>
      <c r="I85" s="14">
        <v>0.47276688453159044</v>
      </c>
      <c r="J85" s="14">
        <v>0.50127226463104324</v>
      </c>
      <c r="K85" s="14">
        <v>0.39478584729981381</v>
      </c>
    </row>
    <row r="86" spans="1:11" ht="14.25" x14ac:dyDescent="0.25">
      <c r="A86" s="13" t="s">
        <v>178</v>
      </c>
      <c r="B86" s="9">
        <v>0.39506172839506171</v>
      </c>
      <c r="C86" s="9">
        <v>0.42272727272727273</v>
      </c>
      <c r="F86" s="13" t="s">
        <v>178</v>
      </c>
      <c r="G86" s="14">
        <v>0.38944723618090454</v>
      </c>
      <c r="H86" s="14">
        <v>0.37032085561497324</v>
      </c>
      <c r="I86" s="14">
        <v>0.42265795206971679</v>
      </c>
      <c r="J86" s="14">
        <v>0.39185750636132322</v>
      </c>
      <c r="K86" s="14">
        <v>0.48044692737430167</v>
      </c>
    </row>
    <row r="87" spans="1:11" ht="14.25" x14ac:dyDescent="0.25">
      <c r="A87" s="5" t="s">
        <v>179</v>
      </c>
      <c r="B87" s="9">
        <v>5.9259259259259262E-2</v>
      </c>
      <c r="C87" s="9">
        <v>0.10681818181818181</v>
      </c>
      <c r="F87" s="5" t="s">
        <v>179</v>
      </c>
      <c r="G87" s="14">
        <v>4.2713567839195977E-2</v>
      </c>
      <c r="H87" s="14">
        <v>5.213903743315508E-2</v>
      </c>
      <c r="I87" s="14">
        <v>0.10457516339869281</v>
      </c>
      <c r="J87" s="14">
        <v>0.10687022900763359</v>
      </c>
      <c r="K87" s="14">
        <v>0.12476722532588454</v>
      </c>
    </row>
    <row r="88" spans="1:11" ht="14.25" x14ac:dyDescent="0.25">
      <c r="A88" s="142">
        <v>2016</v>
      </c>
      <c r="B88" s="135" t="s">
        <v>129</v>
      </c>
      <c r="C88" s="135" t="s">
        <v>130</v>
      </c>
      <c r="F88" s="142">
        <v>2016</v>
      </c>
      <c r="G88" s="147" t="s">
        <v>136</v>
      </c>
      <c r="H88" s="147" t="s">
        <v>132</v>
      </c>
      <c r="I88" s="147" t="s">
        <v>133</v>
      </c>
      <c r="J88" s="147" t="s">
        <v>134</v>
      </c>
      <c r="K88" s="147" t="s">
        <v>135</v>
      </c>
    </row>
    <row r="89" spans="1:11" ht="14.25" x14ac:dyDescent="0.25">
      <c r="A89" s="4" t="s">
        <v>177</v>
      </c>
      <c r="B89" s="9">
        <v>0.59279336734693877</v>
      </c>
      <c r="C89" s="9">
        <v>0.57030338389731627</v>
      </c>
      <c r="F89" s="4" t="s">
        <v>177</v>
      </c>
      <c r="G89" s="14">
        <v>0.6216216216216216</v>
      </c>
      <c r="H89" s="14">
        <v>0.62197580645161288</v>
      </c>
      <c r="I89" s="14">
        <v>0.58566978193146413</v>
      </c>
      <c r="J89" s="14">
        <v>0.53485714285714281</v>
      </c>
      <c r="K89" s="14">
        <v>0.50484652665589658</v>
      </c>
    </row>
    <row r="90" spans="1:11" ht="14.25" x14ac:dyDescent="0.25">
      <c r="A90" s="13" t="s">
        <v>178</v>
      </c>
      <c r="B90" s="9">
        <v>0.36224489795918369</v>
      </c>
      <c r="C90" s="9">
        <v>0.38039673278879815</v>
      </c>
      <c r="F90" s="13" t="s">
        <v>178</v>
      </c>
      <c r="G90" s="14">
        <v>0.36570945945945948</v>
      </c>
      <c r="H90" s="14">
        <v>0.35030241935483875</v>
      </c>
      <c r="I90" s="14">
        <v>0.36137071651090336</v>
      </c>
      <c r="J90" s="14">
        <v>0.38514285714285712</v>
      </c>
      <c r="K90" s="14">
        <v>0.41276252019386106</v>
      </c>
    </row>
    <row r="91" spans="1:11" ht="14.25" x14ac:dyDescent="0.25">
      <c r="A91" s="5" t="s">
        <v>179</v>
      </c>
      <c r="B91" s="9">
        <v>4.4961734693877549E-2</v>
      </c>
      <c r="C91" s="9">
        <v>4.9299883313885656E-2</v>
      </c>
      <c r="F91" s="5" t="s">
        <v>179</v>
      </c>
      <c r="G91" s="14">
        <v>1.266891891891892E-2</v>
      </c>
      <c r="H91" s="14">
        <v>2.7721774193548387E-2</v>
      </c>
      <c r="I91" s="14">
        <v>5.2959501557632398E-2</v>
      </c>
      <c r="J91" s="14">
        <v>0.08</v>
      </c>
      <c r="K91" s="14">
        <v>8.2390953150242308E-2</v>
      </c>
    </row>
    <row r="92" spans="1:11" ht="14.25" x14ac:dyDescent="0.25">
      <c r="A92" s="142">
        <v>2014</v>
      </c>
      <c r="B92" s="135" t="s">
        <v>129</v>
      </c>
      <c r="C92" s="135" t="s">
        <v>130</v>
      </c>
      <c r="F92" s="142">
        <v>2014</v>
      </c>
      <c r="G92" s="147" t="s">
        <v>136</v>
      </c>
      <c r="H92" s="147" t="s">
        <v>132</v>
      </c>
      <c r="I92" s="147" t="s">
        <v>133</v>
      </c>
      <c r="J92" s="147" t="s">
        <v>134</v>
      </c>
      <c r="K92" s="147" t="s">
        <v>135</v>
      </c>
    </row>
    <row r="93" spans="1:11" ht="14.25" x14ac:dyDescent="0.25">
      <c r="A93" s="4" t="s">
        <v>177</v>
      </c>
      <c r="B93" s="9">
        <v>0.53245436105476673</v>
      </c>
      <c r="C93" s="9">
        <v>0.47569113441372735</v>
      </c>
      <c r="F93" s="4" t="s">
        <v>177</v>
      </c>
      <c r="G93" s="14">
        <v>0.53217821782178221</v>
      </c>
      <c r="H93" s="14">
        <v>0.54517133956386288</v>
      </c>
      <c r="I93" s="14">
        <v>0.49725274725274732</v>
      </c>
      <c r="J93" s="14">
        <v>0.53333333333333333</v>
      </c>
      <c r="K93" s="14">
        <v>0.38378378378378381</v>
      </c>
    </row>
    <row r="94" spans="1:11" ht="14.25" x14ac:dyDescent="0.25">
      <c r="A94" s="13" t="s">
        <v>178</v>
      </c>
      <c r="B94" s="9">
        <v>0.44929006085192696</v>
      </c>
      <c r="C94" s="9">
        <v>0.50333651096282173</v>
      </c>
      <c r="F94" s="13" t="s">
        <v>178</v>
      </c>
      <c r="G94" s="14">
        <v>0.45792079207920794</v>
      </c>
      <c r="H94" s="14">
        <v>0.44392523364485981</v>
      </c>
      <c r="I94" s="14">
        <v>0.47527472527472525</v>
      </c>
      <c r="J94" s="14">
        <v>0.44313725490196076</v>
      </c>
      <c r="K94" s="14">
        <v>0.58108108108108103</v>
      </c>
    </row>
    <row r="95" spans="1:11" ht="14.25" x14ac:dyDescent="0.25">
      <c r="A95" s="5" t="s">
        <v>179</v>
      </c>
      <c r="B95" s="9">
        <v>1.8255578093306288E-2</v>
      </c>
      <c r="C95" s="9">
        <v>2.0972354623450908E-2</v>
      </c>
      <c r="F95" s="5" t="s">
        <v>179</v>
      </c>
      <c r="G95" s="14">
        <v>9.9009900990099011E-3</v>
      </c>
      <c r="H95" s="14">
        <v>1.0903426791277258E-2</v>
      </c>
      <c r="I95" s="14">
        <v>2.7472527472527472E-2</v>
      </c>
      <c r="J95" s="14">
        <v>2.3529411764705882E-2</v>
      </c>
      <c r="K95" s="14">
        <v>3.5135135135135137E-2</v>
      </c>
    </row>
    <row r="96" spans="1:11" ht="14.25" x14ac:dyDescent="0.25">
      <c r="A96" s="142">
        <v>2012</v>
      </c>
      <c r="B96" s="135" t="s">
        <v>129</v>
      </c>
      <c r="C96" s="135" t="s">
        <v>130</v>
      </c>
      <c r="F96" s="142">
        <v>2012</v>
      </c>
      <c r="G96" s="147" t="s">
        <v>136</v>
      </c>
      <c r="H96" s="147" t="s">
        <v>132</v>
      </c>
      <c r="I96" s="147" t="s">
        <v>133</v>
      </c>
      <c r="J96" s="147" t="s">
        <v>134</v>
      </c>
      <c r="K96" s="147" t="s">
        <v>135</v>
      </c>
    </row>
    <row r="97" spans="1:11" ht="14.25" x14ac:dyDescent="0.25">
      <c r="A97" s="4" t="s">
        <v>177</v>
      </c>
      <c r="B97" s="9" t="s">
        <v>60</v>
      </c>
      <c r="C97" s="9" t="s">
        <v>60</v>
      </c>
      <c r="F97" s="4" t="s">
        <v>177</v>
      </c>
      <c r="G97" s="9" t="s">
        <v>60</v>
      </c>
      <c r="H97" s="9" t="s">
        <v>60</v>
      </c>
      <c r="I97" s="9" t="s">
        <v>60</v>
      </c>
      <c r="J97" s="9" t="s">
        <v>60</v>
      </c>
      <c r="K97" s="9" t="s">
        <v>60</v>
      </c>
    </row>
    <row r="98" spans="1:11" ht="14.25" x14ac:dyDescent="0.25">
      <c r="A98" s="13" t="s">
        <v>178</v>
      </c>
      <c r="B98" s="9" t="s">
        <v>60</v>
      </c>
      <c r="C98" s="9" t="s">
        <v>60</v>
      </c>
      <c r="F98" s="13" t="s">
        <v>178</v>
      </c>
      <c r="G98" s="9" t="s">
        <v>60</v>
      </c>
      <c r="H98" s="9" t="s">
        <v>60</v>
      </c>
      <c r="I98" s="9" t="s">
        <v>60</v>
      </c>
      <c r="J98" s="9" t="s">
        <v>60</v>
      </c>
      <c r="K98" s="9" t="s">
        <v>60</v>
      </c>
    </row>
    <row r="99" spans="1:11" ht="14.25" x14ac:dyDescent="0.25">
      <c r="A99" s="5" t="s">
        <v>179</v>
      </c>
      <c r="B99" s="9" t="s">
        <v>60</v>
      </c>
      <c r="C99" s="9" t="s">
        <v>60</v>
      </c>
      <c r="F99" s="5" t="s">
        <v>179</v>
      </c>
      <c r="G99" s="9" t="s">
        <v>60</v>
      </c>
      <c r="H99" s="9" t="s">
        <v>60</v>
      </c>
      <c r="I99" s="9" t="s">
        <v>60</v>
      </c>
      <c r="J99" s="9" t="s">
        <v>60</v>
      </c>
      <c r="K99" s="9" t="s">
        <v>60</v>
      </c>
    </row>
    <row r="100" spans="1:11" ht="14.25" x14ac:dyDescent="0.25">
      <c r="A100" s="142">
        <v>2009</v>
      </c>
      <c r="B100" s="135" t="s">
        <v>129</v>
      </c>
      <c r="C100" s="135" t="s">
        <v>130</v>
      </c>
      <c r="F100" s="142">
        <v>2009</v>
      </c>
      <c r="G100" s="147" t="s">
        <v>136</v>
      </c>
      <c r="H100" s="147" t="s">
        <v>132</v>
      </c>
      <c r="I100" s="147" t="s">
        <v>133</v>
      </c>
      <c r="J100" s="147" t="s">
        <v>134</v>
      </c>
      <c r="K100" s="147" t="s">
        <v>135</v>
      </c>
    </row>
    <row r="101" spans="1:11" ht="14.25" x14ac:dyDescent="0.25">
      <c r="A101" s="4" t="s">
        <v>177</v>
      </c>
      <c r="B101" s="9" t="s">
        <v>60</v>
      </c>
      <c r="C101" s="9" t="s">
        <v>60</v>
      </c>
      <c r="F101" s="4" t="s">
        <v>177</v>
      </c>
      <c r="G101" s="9" t="s">
        <v>60</v>
      </c>
      <c r="H101" s="9" t="s">
        <v>60</v>
      </c>
      <c r="I101" s="9" t="s">
        <v>60</v>
      </c>
      <c r="J101" s="9" t="s">
        <v>60</v>
      </c>
      <c r="K101" s="9" t="s">
        <v>60</v>
      </c>
    </row>
    <row r="102" spans="1:11" ht="14.25" x14ac:dyDescent="0.25">
      <c r="A102" s="13" t="s">
        <v>178</v>
      </c>
      <c r="B102" s="9" t="s">
        <v>60</v>
      </c>
      <c r="C102" s="9" t="s">
        <v>60</v>
      </c>
      <c r="F102" s="13" t="s">
        <v>178</v>
      </c>
      <c r="G102" s="9" t="s">
        <v>60</v>
      </c>
      <c r="H102" s="9" t="s">
        <v>60</v>
      </c>
      <c r="I102" s="9" t="s">
        <v>60</v>
      </c>
      <c r="J102" s="9" t="s">
        <v>60</v>
      </c>
      <c r="K102" s="9" t="s">
        <v>60</v>
      </c>
    </row>
    <row r="103" spans="1:11" ht="14.25" x14ac:dyDescent="0.25">
      <c r="A103" s="5" t="s">
        <v>179</v>
      </c>
      <c r="B103" s="9" t="s">
        <v>60</v>
      </c>
      <c r="C103" s="9" t="s">
        <v>60</v>
      </c>
      <c r="F103" s="5" t="s">
        <v>179</v>
      </c>
      <c r="G103" s="9" t="s">
        <v>60</v>
      </c>
      <c r="H103" s="9" t="s">
        <v>60</v>
      </c>
      <c r="I103" s="9" t="s">
        <v>60</v>
      </c>
      <c r="J103" s="9" t="s">
        <v>60</v>
      </c>
      <c r="K103" s="9" t="s">
        <v>60</v>
      </c>
    </row>
    <row r="104" spans="1:11" ht="15" thickBot="1" x14ac:dyDescent="0.3">
      <c r="A104" s="142">
        <v>2008</v>
      </c>
      <c r="B104" s="135" t="s">
        <v>129</v>
      </c>
      <c r="C104" s="135" t="s">
        <v>130</v>
      </c>
      <c r="F104" s="142">
        <v>2008</v>
      </c>
      <c r="G104" s="147" t="s">
        <v>136</v>
      </c>
      <c r="H104" s="147" t="s">
        <v>132</v>
      </c>
      <c r="I104" s="147" t="s">
        <v>133</v>
      </c>
      <c r="J104" s="147" t="s">
        <v>134</v>
      </c>
      <c r="K104" s="147" t="s">
        <v>135</v>
      </c>
    </row>
    <row r="105" spans="1:11" ht="14.25" x14ac:dyDescent="0.25">
      <c r="A105" s="4" t="s">
        <v>177</v>
      </c>
      <c r="B105" s="9" t="s">
        <v>60</v>
      </c>
      <c r="C105" s="9" t="s">
        <v>60</v>
      </c>
      <c r="F105" s="4" t="s">
        <v>177</v>
      </c>
      <c r="G105" s="9" t="s">
        <v>60</v>
      </c>
      <c r="H105" s="9" t="s">
        <v>60</v>
      </c>
      <c r="I105" s="9" t="s">
        <v>60</v>
      </c>
      <c r="J105" s="9" t="s">
        <v>60</v>
      </c>
      <c r="K105" s="9" t="s">
        <v>60</v>
      </c>
    </row>
    <row r="106" spans="1:11" ht="14.25" x14ac:dyDescent="0.25">
      <c r="A106" s="13" t="s">
        <v>178</v>
      </c>
      <c r="B106" s="9" t="s">
        <v>60</v>
      </c>
      <c r="C106" s="9" t="s">
        <v>60</v>
      </c>
      <c r="F106" s="13" t="s">
        <v>178</v>
      </c>
      <c r="G106" s="9" t="s">
        <v>60</v>
      </c>
      <c r="H106" s="9" t="s">
        <v>60</v>
      </c>
      <c r="I106" s="9" t="s">
        <v>60</v>
      </c>
      <c r="J106" s="9" t="s">
        <v>60</v>
      </c>
      <c r="K106" s="9" t="s">
        <v>60</v>
      </c>
    </row>
    <row r="107" spans="1:11" ht="15" thickBot="1" x14ac:dyDescent="0.3">
      <c r="A107" s="5" t="s">
        <v>179</v>
      </c>
      <c r="B107" s="9" t="s">
        <v>60</v>
      </c>
      <c r="C107" s="9" t="s">
        <v>60</v>
      </c>
      <c r="F107" s="5" t="s">
        <v>179</v>
      </c>
      <c r="G107" s="9" t="s">
        <v>60</v>
      </c>
      <c r="H107" s="9" t="s">
        <v>60</v>
      </c>
      <c r="I107" s="9" t="s">
        <v>60</v>
      </c>
      <c r="J107" s="9" t="s">
        <v>60</v>
      </c>
      <c r="K107" s="9" t="s">
        <v>60</v>
      </c>
    </row>
    <row r="108" spans="1:11" ht="15" thickBot="1" x14ac:dyDescent="0.3">
      <c r="A108" s="142">
        <v>2007</v>
      </c>
      <c r="B108" s="135" t="s">
        <v>129</v>
      </c>
      <c r="C108" s="135" t="s">
        <v>130</v>
      </c>
      <c r="F108" s="142">
        <v>2007</v>
      </c>
      <c r="G108" s="147" t="s">
        <v>131</v>
      </c>
      <c r="H108" s="147" t="s">
        <v>132</v>
      </c>
      <c r="I108" s="147" t="s">
        <v>133</v>
      </c>
      <c r="J108" s="147" t="s">
        <v>134</v>
      </c>
      <c r="K108" s="147" t="s">
        <v>135</v>
      </c>
    </row>
    <row r="109" spans="1:11" ht="14.25" x14ac:dyDescent="0.25">
      <c r="A109" s="4" t="s">
        <v>177</v>
      </c>
      <c r="B109" s="9" t="s">
        <v>60</v>
      </c>
      <c r="C109" s="9" t="s">
        <v>60</v>
      </c>
      <c r="F109" s="4" t="s">
        <v>177</v>
      </c>
      <c r="G109" s="9" t="s">
        <v>60</v>
      </c>
      <c r="H109" s="9" t="s">
        <v>60</v>
      </c>
      <c r="I109" s="9" t="s">
        <v>60</v>
      </c>
      <c r="J109" s="9" t="s">
        <v>60</v>
      </c>
      <c r="K109" s="9" t="s">
        <v>60</v>
      </c>
    </row>
    <row r="110" spans="1:11" ht="14.25" x14ac:dyDescent="0.25">
      <c r="A110" s="13" t="s">
        <v>178</v>
      </c>
      <c r="B110" s="9" t="s">
        <v>60</v>
      </c>
      <c r="C110" s="9" t="s">
        <v>60</v>
      </c>
      <c r="F110" s="13" t="s">
        <v>178</v>
      </c>
      <c r="G110" s="9" t="s">
        <v>60</v>
      </c>
      <c r="H110" s="9" t="s">
        <v>60</v>
      </c>
      <c r="I110" s="9" t="s">
        <v>60</v>
      </c>
      <c r="J110" s="9" t="s">
        <v>60</v>
      </c>
      <c r="K110" s="9" t="s">
        <v>60</v>
      </c>
    </row>
    <row r="111" spans="1:11" ht="15" thickBot="1" x14ac:dyDescent="0.3">
      <c r="A111" s="5" t="s">
        <v>179</v>
      </c>
      <c r="B111" s="9" t="s">
        <v>60</v>
      </c>
      <c r="C111" s="9" t="s">
        <v>60</v>
      </c>
      <c r="F111" s="5" t="s">
        <v>179</v>
      </c>
      <c r="G111" s="9" t="s">
        <v>60</v>
      </c>
      <c r="H111" s="9" t="s">
        <v>60</v>
      </c>
      <c r="I111" s="9" t="s">
        <v>60</v>
      </c>
      <c r="J111" s="9" t="s">
        <v>60</v>
      </c>
      <c r="K111" s="9" t="s">
        <v>60</v>
      </c>
    </row>
    <row r="112" spans="1:11" ht="15" thickBot="1" x14ac:dyDescent="0.3">
      <c r="A112" s="144">
        <v>2006</v>
      </c>
      <c r="B112" s="148" t="s">
        <v>129</v>
      </c>
      <c r="C112" s="149" t="s">
        <v>130</v>
      </c>
      <c r="F112" s="144">
        <v>2006</v>
      </c>
      <c r="G112" s="148" t="s">
        <v>131</v>
      </c>
      <c r="H112" s="149" t="s">
        <v>132</v>
      </c>
      <c r="I112" s="148" t="s">
        <v>133</v>
      </c>
      <c r="J112" s="149" t="s">
        <v>134</v>
      </c>
      <c r="K112" s="148" t="s">
        <v>135</v>
      </c>
    </row>
    <row r="113" spans="1:11" ht="14.25" x14ac:dyDescent="0.25">
      <c r="A113" s="4" t="s">
        <v>177</v>
      </c>
      <c r="B113" s="9" t="s">
        <v>60</v>
      </c>
      <c r="C113" s="9" t="s">
        <v>60</v>
      </c>
      <c r="F113" s="4" t="s">
        <v>177</v>
      </c>
      <c r="G113" s="9" t="s">
        <v>60</v>
      </c>
      <c r="H113" s="9" t="s">
        <v>60</v>
      </c>
      <c r="I113" s="9" t="s">
        <v>60</v>
      </c>
      <c r="J113" s="9" t="s">
        <v>60</v>
      </c>
      <c r="K113" s="9" t="s">
        <v>60</v>
      </c>
    </row>
    <row r="114" spans="1:11" ht="14.25" x14ac:dyDescent="0.25">
      <c r="A114" s="13" t="s">
        <v>178</v>
      </c>
      <c r="B114" s="9" t="s">
        <v>60</v>
      </c>
      <c r="C114" s="9" t="s">
        <v>60</v>
      </c>
      <c r="F114" s="13" t="s">
        <v>178</v>
      </c>
      <c r="G114" s="9" t="s">
        <v>60</v>
      </c>
      <c r="H114" s="9" t="s">
        <v>60</v>
      </c>
      <c r="I114" s="9" t="s">
        <v>60</v>
      </c>
      <c r="J114" s="9" t="s">
        <v>60</v>
      </c>
      <c r="K114" s="9" t="s">
        <v>60</v>
      </c>
    </row>
    <row r="115" spans="1:11" ht="14.25" x14ac:dyDescent="0.25">
      <c r="A115" s="5" t="s">
        <v>179</v>
      </c>
      <c r="B115" s="9" t="s">
        <v>60</v>
      </c>
      <c r="C115" s="9" t="s">
        <v>60</v>
      </c>
      <c r="F115" s="5" t="s">
        <v>179</v>
      </c>
      <c r="G115" s="9" t="s">
        <v>60</v>
      </c>
      <c r="H115" s="9" t="s">
        <v>60</v>
      </c>
      <c r="I115" s="9" t="s">
        <v>60</v>
      </c>
      <c r="J115" s="9" t="s">
        <v>60</v>
      </c>
      <c r="K115" s="9" t="s">
        <v>60</v>
      </c>
    </row>
  </sheetData>
  <mergeCells count="2">
    <mergeCell ref="A79:C79"/>
    <mergeCell ref="F79:K79"/>
  </mergeCells>
  <pageMargins left="0.7" right="0.7" top="0.75" bottom="0.75" header="0.3" footer="0.3"/>
  <pageSetup paperSize="9" orientation="portrait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B3CDF-DF1E-4A11-94FB-06E1FBE11FF2}">
  <sheetPr>
    <tabColor rgb="FF92D050"/>
  </sheetPr>
  <dimension ref="A1:V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2" s="17" customFormat="1" ht="30" customHeight="1" x14ac:dyDescent="0.2">
      <c r="A1" s="24" t="s">
        <v>204</v>
      </c>
      <c r="B1" s="15"/>
      <c r="C1" s="15"/>
      <c r="D1" s="15"/>
      <c r="E1" s="15"/>
      <c r="F1" s="15"/>
      <c r="G1" s="15"/>
      <c r="H1" s="16"/>
      <c r="I1" s="16"/>
      <c r="J1" s="16"/>
    </row>
    <row r="3" spans="1:22" ht="14.25" thickBot="1" x14ac:dyDescent="0.3">
      <c r="A3" s="25" t="s">
        <v>95</v>
      </c>
    </row>
    <row r="4" spans="1:22" ht="48.6" customHeight="1" thickBot="1" x14ac:dyDescent="0.3">
      <c r="A4" s="139" t="s">
        <v>172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2" ht="15" customHeight="1" x14ac:dyDescent="0.25">
      <c r="A5" s="91" t="s">
        <v>173</v>
      </c>
      <c r="B5" s="9">
        <v>0.32496408394210402</v>
      </c>
      <c r="C5" s="9">
        <v>0.282492133364803</v>
      </c>
      <c r="D5" s="9">
        <v>0.32035650530993598</v>
      </c>
      <c r="E5" s="9">
        <v>0.240089160933801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22" ht="15" customHeight="1" x14ac:dyDescent="0.25">
      <c r="A6" s="92" t="s">
        <v>174</v>
      </c>
      <c r="B6" s="9">
        <v>0.59646222399818005</v>
      </c>
      <c r="C6" s="9">
        <v>0.61807956179196799</v>
      </c>
      <c r="D6" s="9">
        <v>0.60058006409679499</v>
      </c>
      <c r="E6" s="9">
        <v>0.70013992536343905</v>
      </c>
      <c r="F6" s="83" t="s">
        <v>60</v>
      </c>
      <c r="G6" s="83" t="s">
        <v>60</v>
      </c>
      <c r="H6" s="83" t="s">
        <v>60</v>
      </c>
      <c r="I6" s="83" t="s">
        <v>60</v>
      </c>
      <c r="J6" s="83" t="s">
        <v>60</v>
      </c>
    </row>
    <row r="7" spans="1:22" ht="15" customHeight="1" thickBot="1" x14ac:dyDescent="0.3">
      <c r="A7" s="39" t="s">
        <v>42</v>
      </c>
      <c r="B7" s="9">
        <f>100%-SUM(B5:B6)</f>
        <v>7.8573692059715983E-2</v>
      </c>
      <c r="C7" s="9">
        <f t="shared" ref="C7:E7" si="0">100%-SUM(C5:C6)</f>
        <v>9.9428304843228954E-2</v>
      </c>
      <c r="D7" s="9">
        <f t="shared" si="0"/>
        <v>7.9063430593269035E-2</v>
      </c>
      <c r="E7" s="9">
        <f t="shared" si="0"/>
        <v>5.9770913702759998E-2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9" spans="1:22" ht="14.25" thickBot="1" x14ac:dyDescent="0.3"/>
    <row r="10" spans="1:22" ht="15" thickBot="1" x14ac:dyDescent="0.3">
      <c r="A10" s="136">
        <v>2019</v>
      </c>
      <c r="B10" s="135" t="s">
        <v>110</v>
      </c>
      <c r="C10" s="135" t="s">
        <v>111</v>
      </c>
      <c r="D10" s="135" t="s">
        <v>112</v>
      </c>
      <c r="E10" s="135" t="s">
        <v>113</v>
      </c>
      <c r="F10" s="135" t="s">
        <v>114</v>
      </c>
      <c r="G10" s="135" t="s">
        <v>145</v>
      </c>
      <c r="H10" s="135" t="s">
        <v>115</v>
      </c>
      <c r="I10" s="135" t="s">
        <v>116</v>
      </c>
      <c r="J10" s="135" t="s">
        <v>117</v>
      </c>
      <c r="K10" s="135" t="s">
        <v>118</v>
      </c>
      <c r="L10" s="135" t="s">
        <v>119</v>
      </c>
      <c r="M10" s="135" t="s">
        <v>120</v>
      </c>
      <c r="N10" s="135" t="s">
        <v>121</v>
      </c>
      <c r="O10" s="135" t="s">
        <v>122</v>
      </c>
      <c r="P10" s="135" t="s">
        <v>123</v>
      </c>
      <c r="Q10" s="135" t="s">
        <v>124</v>
      </c>
      <c r="R10" s="135" t="s">
        <v>125</v>
      </c>
      <c r="S10" s="135" t="s">
        <v>126</v>
      </c>
      <c r="T10" s="135" t="s">
        <v>149</v>
      </c>
      <c r="U10" s="135" t="s">
        <v>127</v>
      </c>
      <c r="V10" s="135" t="s">
        <v>128</v>
      </c>
    </row>
    <row r="11" spans="1:22" ht="14.25" x14ac:dyDescent="0.25">
      <c r="A11" s="91" t="s">
        <v>173</v>
      </c>
      <c r="B11" s="9">
        <v>0.255</v>
      </c>
      <c r="C11" s="9">
        <v>0.245</v>
      </c>
      <c r="D11" s="9">
        <v>0.4</v>
      </c>
      <c r="E11" s="9">
        <v>0.36907730673316708</v>
      </c>
      <c r="F11" s="9">
        <v>0.4154228855721393</v>
      </c>
      <c r="G11" s="9">
        <v>0.27142857142857141</v>
      </c>
      <c r="H11" s="9">
        <v>0.28329297820823246</v>
      </c>
      <c r="I11" s="9">
        <v>0.31666666666666665</v>
      </c>
      <c r="J11" s="9">
        <v>0.41469194312796209</v>
      </c>
      <c r="K11" s="9">
        <v>0.34507042253521125</v>
      </c>
      <c r="L11" s="9">
        <v>0.29207920792079206</v>
      </c>
      <c r="M11" s="9">
        <v>0.33915211970074816</v>
      </c>
      <c r="N11" s="9">
        <v>0.25935162094763092</v>
      </c>
      <c r="O11" s="9">
        <v>0.32266009852216748</v>
      </c>
      <c r="P11" s="9">
        <v>0.31449631449631449</v>
      </c>
      <c r="Q11" s="9">
        <v>0.41396508728179549</v>
      </c>
      <c r="R11" s="9">
        <v>0.3167082294264339</v>
      </c>
      <c r="S11" s="9">
        <v>0.37619047619047619</v>
      </c>
      <c r="T11" s="9">
        <v>0.35990338164251207</v>
      </c>
      <c r="U11" s="9">
        <v>0.3589108910891089</v>
      </c>
      <c r="V11" s="9">
        <v>0.64249999999999996</v>
      </c>
    </row>
    <row r="12" spans="1:22" ht="14.25" x14ac:dyDescent="0.25">
      <c r="A12" s="92" t="s">
        <v>174</v>
      </c>
      <c r="B12" s="9">
        <v>0.61250000000000004</v>
      </c>
      <c r="C12" s="9">
        <v>0.73</v>
      </c>
      <c r="D12" s="9">
        <v>0.57590361445783134</v>
      </c>
      <c r="E12" s="9">
        <v>0.44887780548628425</v>
      </c>
      <c r="F12" s="9">
        <v>0.50995024875621886</v>
      </c>
      <c r="G12" s="9">
        <v>0.64047619047619042</v>
      </c>
      <c r="H12" s="9">
        <v>0.49152542372881358</v>
      </c>
      <c r="I12" s="9">
        <v>0.68095238095238098</v>
      </c>
      <c r="J12" s="9">
        <v>0.56872037914691942</v>
      </c>
      <c r="K12" s="9">
        <v>0.636150234741784</v>
      </c>
      <c r="L12" s="9">
        <v>0.61881188118811881</v>
      </c>
      <c r="M12" s="9">
        <v>0.62842892768079806</v>
      </c>
      <c r="N12" s="9">
        <v>0.46633416458852861</v>
      </c>
      <c r="O12" s="9">
        <v>0.58620689655172409</v>
      </c>
      <c r="P12" s="9">
        <v>0.64373464373464373</v>
      </c>
      <c r="Q12" s="9">
        <v>0.5685785536159601</v>
      </c>
      <c r="R12" s="9">
        <v>0.63092269326683292</v>
      </c>
      <c r="S12" s="9">
        <v>0.52857142857142858</v>
      </c>
      <c r="T12" s="9">
        <v>0.62560386473429952</v>
      </c>
      <c r="U12" s="9">
        <v>0.61881188118811881</v>
      </c>
      <c r="V12" s="9">
        <v>0.34499999999999997</v>
      </c>
    </row>
    <row r="13" spans="1:22" ht="15" thickBot="1" x14ac:dyDescent="0.3">
      <c r="A13" s="39" t="s">
        <v>42</v>
      </c>
      <c r="B13" s="9">
        <f>100%-SUM(B11:B12)</f>
        <v>0.13249999999999995</v>
      </c>
      <c r="C13" s="9">
        <f t="shared" ref="C13:V13" si="1">100%-SUM(C11:C12)</f>
        <v>2.5000000000000022E-2</v>
      </c>
      <c r="D13" s="9">
        <f t="shared" si="1"/>
        <v>2.4096385542168641E-2</v>
      </c>
      <c r="E13" s="9">
        <f t="shared" si="1"/>
        <v>0.18204488778054873</v>
      </c>
      <c r="F13" s="9">
        <f t="shared" si="1"/>
        <v>7.4626865671641784E-2</v>
      </c>
      <c r="G13" s="9">
        <f t="shared" si="1"/>
        <v>8.8095238095238226E-2</v>
      </c>
      <c r="H13" s="9">
        <f t="shared" si="1"/>
        <v>0.2251815980629539</v>
      </c>
      <c r="I13" s="9">
        <f t="shared" si="1"/>
        <v>2.3809523809523725E-3</v>
      </c>
      <c r="J13" s="9">
        <f t="shared" si="1"/>
        <v>1.6587677725118488E-2</v>
      </c>
      <c r="K13" s="9">
        <f t="shared" si="1"/>
        <v>1.8779342723004744E-2</v>
      </c>
      <c r="L13" s="9">
        <f t="shared" si="1"/>
        <v>8.9108910891089188E-2</v>
      </c>
      <c r="M13" s="9">
        <f t="shared" si="1"/>
        <v>3.2418952618453734E-2</v>
      </c>
      <c r="N13" s="9">
        <f t="shared" si="1"/>
        <v>0.27431421446384041</v>
      </c>
      <c r="O13" s="9">
        <f t="shared" si="1"/>
        <v>9.113300492610843E-2</v>
      </c>
      <c r="P13" s="9">
        <f t="shared" si="1"/>
        <v>4.1769041769041726E-2</v>
      </c>
      <c r="Q13" s="9">
        <f t="shared" si="1"/>
        <v>1.7456359102244412E-2</v>
      </c>
      <c r="R13" s="9">
        <f t="shared" si="1"/>
        <v>5.2369077306733125E-2</v>
      </c>
      <c r="S13" s="9">
        <f t="shared" si="1"/>
        <v>9.5238095238095233E-2</v>
      </c>
      <c r="T13" s="9">
        <f t="shared" si="1"/>
        <v>1.449275362318847E-2</v>
      </c>
      <c r="U13" s="9">
        <f t="shared" si="1"/>
        <v>2.2277227722772297E-2</v>
      </c>
      <c r="V13" s="9">
        <f t="shared" si="1"/>
        <v>1.2500000000000067E-2</v>
      </c>
    </row>
    <row r="14" spans="1:22" ht="15" thickBot="1" x14ac:dyDescent="0.3">
      <c r="A14" s="136">
        <v>2017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2" ht="14.25" x14ac:dyDescent="0.25">
      <c r="A15" s="91" t="s">
        <v>173</v>
      </c>
      <c r="B15" s="9">
        <v>0.41258741258741261</v>
      </c>
      <c r="C15" s="9">
        <v>8.3916083916083919E-2</v>
      </c>
      <c r="D15" s="9">
        <v>0.25874125874125875</v>
      </c>
      <c r="E15" s="9">
        <v>9.7902097902097904E-2</v>
      </c>
      <c r="F15" s="9">
        <v>0.20979020979020979</v>
      </c>
      <c r="G15" s="9">
        <v>0.30069930069930068</v>
      </c>
      <c r="H15" s="9">
        <v>0.58741258741258739</v>
      </c>
      <c r="I15" s="9">
        <v>0.31468531468531469</v>
      </c>
      <c r="J15" s="9">
        <v>0.40559440559440563</v>
      </c>
      <c r="K15" s="9">
        <v>0.11888111888111888</v>
      </c>
      <c r="L15" s="9">
        <v>0.41258741258741261</v>
      </c>
      <c r="M15" s="9">
        <v>0.17482517482517484</v>
      </c>
      <c r="N15" s="9">
        <v>0.24475524475524477</v>
      </c>
      <c r="O15" s="9">
        <v>0.36363636363636365</v>
      </c>
      <c r="P15" s="9">
        <v>0.20979020979020979</v>
      </c>
      <c r="Q15" s="9">
        <v>0.3776223776223776</v>
      </c>
      <c r="R15" s="9">
        <v>0.23076923076923075</v>
      </c>
      <c r="S15" s="9">
        <v>0.32867132867132864</v>
      </c>
      <c r="T15" s="9">
        <v>0.53846153846153844</v>
      </c>
      <c r="U15" s="9">
        <v>0.25874125874125875</v>
      </c>
      <c r="V15" s="9">
        <v>0.59440559440559437</v>
      </c>
    </row>
    <row r="16" spans="1:22" ht="14.25" x14ac:dyDescent="0.25">
      <c r="A16" s="92" t="s">
        <v>174</v>
      </c>
      <c r="B16" s="9">
        <v>0.36363636363636365</v>
      </c>
      <c r="C16" s="9">
        <v>0.50349650349650354</v>
      </c>
      <c r="D16" s="9">
        <v>0.74125874125874125</v>
      </c>
      <c r="E16" s="9">
        <v>0.45454545454545453</v>
      </c>
      <c r="F16" s="9">
        <v>0.69230769230769229</v>
      </c>
      <c r="G16" s="9">
        <v>0.65034965034965031</v>
      </c>
      <c r="H16" s="9">
        <v>0.34965034965034969</v>
      </c>
      <c r="I16" s="9">
        <v>0.67832167832167845</v>
      </c>
      <c r="J16" s="9">
        <v>0.41958041958041958</v>
      </c>
      <c r="K16" s="9">
        <v>0.83916083916083917</v>
      </c>
      <c r="L16" s="9">
        <v>0.53146853146853146</v>
      </c>
      <c r="M16" s="9">
        <v>0.82517482517482521</v>
      </c>
      <c r="N16" s="9">
        <v>0.75524475524475521</v>
      </c>
      <c r="O16" s="9">
        <v>0.63636363636363635</v>
      </c>
      <c r="P16" s="9">
        <v>0.67132867132867136</v>
      </c>
      <c r="Q16" s="9">
        <v>0.58741258741258739</v>
      </c>
      <c r="R16" s="9">
        <v>0.69230769230769229</v>
      </c>
      <c r="S16" s="9">
        <v>0.60139860139860135</v>
      </c>
      <c r="T16" s="9">
        <v>0.45454545454545453</v>
      </c>
      <c r="U16" s="9">
        <v>0.58741258741258739</v>
      </c>
      <c r="V16" s="9">
        <v>0.39160839160839161</v>
      </c>
    </row>
    <row r="17" spans="1:22" ht="15" thickBot="1" x14ac:dyDescent="0.3">
      <c r="A17" s="39" t="s">
        <v>42</v>
      </c>
      <c r="B17" s="9">
        <f>100%-SUM(B15:B16)</f>
        <v>0.22377622377622375</v>
      </c>
      <c r="C17" s="9">
        <f t="shared" ref="C17:V17" si="2">100%-SUM(C15:C16)</f>
        <v>0.41258741258741249</v>
      </c>
      <c r="D17" s="9">
        <f t="shared" si="2"/>
        <v>0</v>
      </c>
      <c r="E17" s="9">
        <f t="shared" si="2"/>
        <v>0.44755244755244761</v>
      </c>
      <c r="F17" s="9">
        <f t="shared" si="2"/>
        <v>9.7902097902097918E-2</v>
      </c>
      <c r="G17" s="9">
        <f t="shared" si="2"/>
        <v>4.8951048951048959E-2</v>
      </c>
      <c r="H17" s="9">
        <f t="shared" si="2"/>
        <v>6.2937062937062915E-2</v>
      </c>
      <c r="I17" s="9">
        <f t="shared" si="2"/>
        <v>6.9930069930068672E-3</v>
      </c>
      <c r="J17" s="9">
        <f t="shared" si="2"/>
        <v>0.17482517482517479</v>
      </c>
      <c r="K17" s="9">
        <f t="shared" si="2"/>
        <v>4.1958041958041981E-2</v>
      </c>
      <c r="L17" s="9">
        <f t="shared" si="2"/>
        <v>5.5944055944055937E-2</v>
      </c>
      <c r="M17" s="9">
        <f t="shared" si="2"/>
        <v>0</v>
      </c>
      <c r="N17" s="9">
        <f t="shared" si="2"/>
        <v>0</v>
      </c>
      <c r="O17" s="9">
        <f t="shared" si="2"/>
        <v>0</v>
      </c>
      <c r="P17" s="9">
        <f t="shared" si="2"/>
        <v>0.11888111888111885</v>
      </c>
      <c r="Q17" s="9">
        <f t="shared" si="2"/>
        <v>3.4965034965035002E-2</v>
      </c>
      <c r="R17" s="9">
        <f t="shared" si="2"/>
        <v>7.6923076923076983E-2</v>
      </c>
      <c r="S17" s="9">
        <f t="shared" si="2"/>
        <v>6.9930069930070005E-2</v>
      </c>
      <c r="T17" s="9">
        <f t="shared" si="2"/>
        <v>6.9930069930070893E-3</v>
      </c>
      <c r="U17" s="9">
        <f t="shared" si="2"/>
        <v>0.15384615384615385</v>
      </c>
      <c r="V17" s="9">
        <f t="shared" si="2"/>
        <v>1.3986013986013957E-2</v>
      </c>
    </row>
    <row r="18" spans="1:22" ht="15" thickBot="1" x14ac:dyDescent="0.3">
      <c r="A18" s="136">
        <v>2016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91" t="s">
        <v>173</v>
      </c>
      <c r="B19" s="9">
        <v>0.2982456140350877</v>
      </c>
      <c r="C19" s="9">
        <v>0.16290726817042608</v>
      </c>
      <c r="D19" s="9">
        <v>0.33333333333333326</v>
      </c>
      <c r="E19" s="9">
        <v>0.36591478696741853</v>
      </c>
      <c r="F19" s="9">
        <v>0.291866028708134</v>
      </c>
      <c r="G19" s="9">
        <v>0.30827067669172931</v>
      </c>
      <c r="H19" s="9">
        <v>0.32581453634085217</v>
      </c>
      <c r="I19" s="9">
        <v>0.40909090909090912</v>
      </c>
      <c r="J19" s="9">
        <v>0.33571428571428569</v>
      </c>
      <c r="K19" s="9">
        <v>0.28947368421052633</v>
      </c>
      <c r="L19" s="9">
        <v>0.34096109839816935</v>
      </c>
      <c r="M19" s="9">
        <v>0.15288220551378445</v>
      </c>
      <c r="N19" s="9">
        <v>0.35885167464114831</v>
      </c>
      <c r="O19" s="9">
        <v>0.2832080200501253</v>
      </c>
      <c r="P19" s="9">
        <v>0.34250000000000003</v>
      </c>
      <c r="Q19" s="9">
        <v>0.33890214797136037</v>
      </c>
      <c r="R19" s="9">
        <v>0.35910224438902744</v>
      </c>
      <c r="S19" s="9">
        <v>0.2857142857142857</v>
      </c>
      <c r="T19" s="9">
        <v>0.41102756892230574</v>
      </c>
      <c r="U19" s="9">
        <v>0.23558897243107768</v>
      </c>
      <c r="V19" s="9">
        <v>0.13032581453634084</v>
      </c>
    </row>
    <row r="20" spans="1:22" ht="14.25" x14ac:dyDescent="0.25">
      <c r="A20" s="92" t="s">
        <v>174</v>
      </c>
      <c r="B20" s="9">
        <v>0.64411027568922308</v>
      </c>
      <c r="C20" s="9">
        <v>0.81453634085213045</v>
      </c>
      <c r="D20" s="9">
        <v>0.59899749373433586</v>
      </c>
      <c r="E20" s="9">
        <v>0.56390977443609025</v>
      </c>
      <c r="F20" s="9">
        <v>0.63636363636363635</v>
      </c>
      <c r="G20" s="9">
        <v>0.69172932330827064</v>
      </c>
      <c r="H20" s="9">
        <v>0.56390977443609025</v>
      </c>
      <c r="I20" s="9">
        <v>0.50478468899521534</v>
      </c>
      <c r="J20" s="9">
        <v>0.31904761904761902</v>
      </c>
      <c r="K20" s="9">
        <v>0.66267942583732053</v>
      </c>
      <c r="L20" s="9">
        <v>0.46910755148741418</v>
      </c>
      <c r="M20" s="9">
        <v>0.80200501253132828</v>
      </c>
      <c r="N20" s="9">
        <v>0.61483253588516751</v>
      </c>
      <c r="O20" s="9">
        <v>0.63659147869674182</v>
      </c>
      <c r="P20" s="9">
        <v>0.495</v>
      </c>
      <c r="Q20" s="9">
        <v>0.65393794749403344</v>
      </c>
      <c r="R20" s="9">
        <v>0.61346633416458851</v>
      </c>
      <c r="S20" s="9">
        <v>0.70676691729323304</v>
      </c>
      <c r="T20" s="9">
        <v>0.49373433583959891</v>
      </c>
      <c r="U20" s="9">
        <v>0.70175438596491224</v>
      </c>
      <c r="V20" s="9">
        <v>0.80200501253132828</v>
      </c>
    </row>
    <row r="21" spans="1:22" ht="15" thickBot="1" x14ac:dyDescent="0.3">
      <c r="A21" s="39" t="s">
        <v>42</v>
      </c>
      <c r="B21" s="9">
        <f>100%-SUM(B19:B20)</f>
        <v>5.7644110275689275E-2</v>
      </c>
      <c r="C21" s="9">
        <f t="shared" ref="C21" si="3">100%-SUM(C19:C20)</f>
        <v>2.2556390977443441E-2</v>
      </c>
      <c r="D21" s="9">
        <f t="shared" ref="D21" si="4">100%-SUM(D19:D20)</f>
        <v>6.7669172932330879E-2</v>
      </c>
      <c r="E21" s="9">
        <f t="shared" ref="E21" si="5">100%-SUM(E19:E20)</f>
        <v>7.0175438596491224E-2</v>
      </c>
      <c r="F21" s="9">
        <f t="shared" ref="F21" si="6">100%-SUM(F19:F20)</f>
        <v>7.1770334928229707E-2</v>
      </c>
      <c r="G21" s="9">
        <f t="shared" ref="G21" si="7">100%-SUM(G19:G20)</f>
        <v>0</v>
      </c>
      <c r="H21" s="9">
        <f t="shared" ref="H21" si="8">100%-SUM(H19:H20)</f>
        <v>0.11027568922305764</v>
      </c>
      <c r="I21" s="9">
        <f t="shared" ref="I21" si="9">100%-SUM(I19:I20)</f>
        <v>8.6124401913875603E-2</v>
      </c>
      <c r="J21" s="9">
        <f t="shared" ref="J21" si="10">100%-SUM(J19:J20)</f>
        <v>0.34523809523809534</v>
      </c>
      <c r="K21" s="9">
        <f t="shared" ref="K21" si="11">100%-SUM(K19:K20)</f>
        <v>4.7846889952153138E-2</v>
      </c>
      <c r="L21" s="9">
        <f t="shared" ref="L21" si="12">100%-SUM(L19:L20)</f>
        <v>0.18993135011441642</v>
      </c>
      <c r="M21" s="9">
        <f t="shared" ref="M21" si="13">100%-SUM(M19:M20)</f>
        <v>4.5112781954887327E-2</v>
      </c>
      <c r="N21" s="9">
        <f t="shared" ref="N21" si="14">100%-SUM(N19:N20)</f>
        <v>2.6315789473684181E-2</v>
      </c>
      <c r="O21" s="9">
        <f t="shared" ref="O21" si="15">100%-SUM(O19:O20)</f>
        <v>8.0200501253132828E-2</v>
      </c>
      <c r="P21" s="9">
        <f t="shared" ref="P21" si="16">100%-SUM(P19:P20)</f>
        <v>0.16249999999999998</v>
      </c>
      <c r="Q21" s="9">
        <f t="shared" ref="Q21" si="17">100%-SUM(Q19:Q20)</f>
        <v>7.1599045346062429E-3</v>
      </c>
      <c r="R21" s="9">
        <f t="shared" ref="R21" si="18">100%-SUM(R19:R20)</f>
        <v>2.7431421446383997E-2</v>
      </c>
      <c r="S21" s="9">
        <f t="shared" ref="S21" si="19">100%-SUM(S19:S20)</f>
        <v>7.5187969924812581E-3</v>
      </c>
      <c r="T21" s="9">
        <f t="shared" ref="T21" si="20">100%-SUM(T19:T20)</f>
        <v>9.5238095238095344E-2</v>
      </c>
      <c r="U21" s="9">
        <f t="shared" ref="U21" si="21">100%-SUM(U19:U20)</f>
        <v>6.2656641604010077E-2</v>
      </c>
      <c r="V21" s="9">
        <f t="shared" ref="V21" si="22">100%-SUM(V19:V20)</f>
        <v>6.7669172932330879E-2</v>
      </c>
    </row>
    <row r="22" spans="1:22" ht="15" thickBot="1" x14ac:dyDescent="0.3">
      <c r="A22" s="136">
        <v>2014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91" t="s">
        <v>173</v>
      </c>
      <c r="B23" s="9">
        <v>0.29166666666666669</v>
      </c>
      <c r="C23" s="9">
        <v>0.15833333333333333</v>
      </c>
      <c r="D23" s="9">
        <v>0.22500000000000001</v>
      </c>
      <c r="E23" s="9">
        <v>5.8333333333333327E-2</v>
      </c>
      <c r="F23" s="9">
        <v>0.30833333333333335</v>
      </c>
      <c r="G23" s="9">
        <v>5.8333333333333327E-2</v>
      </c>
      <c r="H23" s="9">
        <v>0.28333333333333333</v>
      </c>
      <c r="I23" s="9">
        <v>0.4</v>
      </c>
      <c r="J23" s="9">
        <v>0.24166666666666667</v>
      </c>
      <c r="K23" s="9">
        <v>0.36666666666666664</v>
      </c>
      <c r="L23" s="9">
        <v>0.14166666666666666</v>
      </c>
      <c r="M23" s="9">
        <v>0.25</v>
      </c>
      <c r="N23" s="9">
        <v>0.27500000000000002</v>
      </c>
      <c r="O23" s="9">
        <v>0.17499999999999999</v>
      </c>
      <c r="P23" s="9">
        <v>5.8333333333333327E-2</v>
      </c>
      <c r="Q23" s="9">
        <v>0.4</v>
      </c>
      <c r="R23" s="9">
        <v>0.25833333333333336</v>
      </c>
      <c r="S23" s="9">
        <v>0.375</v>
      </c>
      <c r="T23" s="9">
        <v>0.28333333333333333</v>
      </c>
      <c r="U23" s="9">
        <v>0.25</v>
      </c>
      <c r="V23" s="9">
        <v>0.33333333333333326</v>
      </c>
    </row>
    <row r="24" spans="1:22" ht="14.25" x14ac:dyDescent="0.25">
      <c r="A24" s="92" t="s">
        <v>174</v>
      </c>
      <c r="B24" s="9">
        <v>0.65</v>
      </c>
      <c r="C24" s="9">
        <v>0.81666666666666676</v>
      </c>
      <c r="D24" s="9">
        <v>0.7</v>
      </c>
      <c r="E24" s="9">
        <v>0.77500000000000002</v>
      </c>
      <c r="F24" s="9">
        <v>0.65</v>
      </c>
      <c r="G24" s="9">
        <v>0.94166666666666676</v>
      </c>
      <c r="H24" s="9">
        <v>0.65833333333333333</v>
      </c>
      <c r="I24" s="9">
        <v>0.59166666666666667</v>
      </c>
      <c r="J24" s="9">
        <v>0.75</v>
      </c>
      <c r="K24" s="9">
        <v>0.56666666666666665</v>
      </c>
      <c r="L24" s="9">
        <v>0.71666666666666667</v>
      </c>
      <c r="M24" s="9">
        <v>0.70833333333333348</v>
      </c>
      <c r="N24" s="9">
        <v>0.57499999999999996</v>
      </c>
      <c r="O24" s="9">
        <v>0.68333333333333324</v>
      </c>
      <c r="P24" s="9">
        <v>0.875</v>
      </c>
      <c r="Q24" s="9">
        <v>0.6</v>
      </c>
      <c r="R24" s="9">
        <v>0.73333333333333328</v>
      </c>
      <c r="S24" s="9">
        <v>0.59166666666666667</v>
      </c>
      <c r="T24" s="9">
        <v>0.71666666666666667</v>
      </c>
      <c r="U24" s="9">
        <v>0.73333333333333328</v>
      </c>
      <c r="V24" s="9">
        <v>0.64166666666666672</v>
      </c>
    </row>
    <row r="25" spans="1:22" ht="15" thickBot="1" x14ac:dyDescent="0.3">
      <c r="A25" s="39" t="s">
        <v>42</v>
      </c>
      <c r="B25" s="9">
        <f>100%-SUM(B23:B24)</f>
        <v>5.8333333333333348E-2</v>
      </c>
      <c r="C25" s="9">
        <f t="shared" ref="C25:V25" si="23">100%-SUM(C23:C24)</f>
        <v>2.4999999999999911E-2</v>
      </c>
      <c r="D25" s="9">
        <f t="shared" si="23"/>
        <v>7.5000000000000067E-2</v>
      </c>
      <c r="E25" s="9">
        <f t="shared" si="23"/>
        <v>0.16666666666666663</v>
      </c>
      <c r="F25" s="9">
        <f t="shared" si="23"/>
        <v>4.166666666666663E-2</v>
      </c>
      <c r="G25" s="9">
        <f t="shared" si="23"/>
        <v>0</v>
      </c>
      <c r="H25" s="9">
        <f t="shared" si="23"/>
        <v>5.8333333333333348E-2</v>
      </c>
      <c r="I25" s="9">
        <f t="shared" si="23"/>
        <v>8.3333333333333037E-3</v>
      </c>
      <c r="J25" s="9">
        <f t="shared" si="23"/>
        <v>8.3333333333333037E-3</v>
      </c>
      <c r="K25" s="9">
        <f t="shared" si="23"/>
        <v>6.6666666666666652E-2</v>
      </c>
      <c r="L25" s="9">
        <f t="shared" si="23"/>
        <v>0.14166666666666661</v>
      </c>
      <c r="M25" s="9">
        <f t="shared" si="23"/>
        <v>4.1666666666666519E-2</v>
      </c>
      <c r="N25" s="9">
        <f t="shared" si="23"/>
        <v>0.15000000000000002</v>
      </c>
      <c r="O25" s="9">
        <f t="shared" si="23"/>
        <v>0.14166666666666683</v>
      </c>
      <c r="P25" s="9">
        <f t="shared" si="23"/>
        <v>6.6666666666666652E-2</v>
      </c>
      <c r="Q25" s="9">
        <f t="shared" si="23"/>
        <v>0</v>
      </c>
      <c r="R25" s="9">
        <f t="shared" si="23"/>
        <v>8.3333333333333037E-3</v>
      </c>
      <c r="S25" s="9">
        <f t="shared" si="23"/>
        <v>3.3333333333333326E-2</v>
      </c>
      <c r="T25" s="9">
        <f t="shared" si="23"/>
        <v>0</v>
      </c>
      <c r="U25" s="9">
        <f t="shared" si="23"/>
        <v>1.6666666666666718E-2</v>
      </c>
      <c r="V25" s="9">
        <f t="shared" si="23"/>
        <v>2.5000000000000022E-2</v>
      </c>
    </row>
    <row r="26" spans="1:22" ht="15" thickBot="1" x14ac:dyDescent="0.3">
      <c r="A26" s="136">
        <v>2012</v>
      </c>
      <c r="B26" s="135" t="s">
        <v>110</v>
      </c>
      <c r="C26" s="135" t="s">
        <v>111</v>
      </c>
      <c r="D26" s="135" t="s">
        <v>112</v>
      </c>
      <c r="E26" s="135" t="s">
        <v>113</v>
      </c>
      <c r="F26" s="135" t="s">
        <v>114</v>
      </c>
      <c r="G26" s="135" t="s">
        <v>145</v>
      </c>
      <c r="H26" s="135" t="s">
        <v>115</v>
      </c>
      <c r="I26" s="135" t="s">
        <v>116</v>
      </c>
      <c r="J26" s="135" t="s">
        <v>117</v>
      </c>
      <c r="K26" s="135" t="s">
        <v>118</v>
      </c>
      <c r="L26" s="135" t="s">
        <v>119</v>
      </c>
      <c r="M26" s="135" t="s">
        <v>120</v>
      </c>
      <c r="N26" s="135" t="s">
        <v>121</v>
      </c>
      <c r="O26" s="135" t="s">
        <v>122</v>
      </c>
      <c r="P26" s="135" t="s">
        <v>123</v>
      </c>
      <c r="Q26" s="135" t="s">
        <v>124</v>
      </c>
      <c r="R26" s="135" t="s">
        <v>125</v>
      </c>
      <c r="S26" s="135" t="s">
        <v>126</v>
      </c>
      <c r="T26" s="135" t="s">
        <v>149</v>
      </c>
      <c r="U26" s="135" t="s">
        <v>127</v>
      </c>
      <c r="V26" s="135" t="s">
        <v>128</v>
      </c>
    </row>
    <row r="27" spans="1:22" ht="14.25" x14ac:dyDescent="0.25">
      <c r="A27" s="91" t="s">
        <v>173</v>
      </c>
      <c r="B27" s="9" t="s">
        <v>60</v>
      </c>
      <c r="C27" s="9" t="s">
        <v>60</v>
      </c>
      <c r="D27" s="9" t="s">
        <v>60</v>
      </c>
      <c r="E27" s="9" t="s">
        <v>60</v>
      </c>
      <c r="F27" s="9" t="s">
        <v>60</v>
      </c>
      <c r="G27" s="9" t="s">
        <v>60</v>
      </c>
      <c r="H27" s="9" t="s">
        <v>60</v>
      </c>
      <c r="I27" s="9" t="s">
        <v>60</v>
      </c>
      <c r="J27" s="9" t="s">
        <v>60</v>
      </c>
      <c r="K27" s="9" t="s">
        <v>60</v>
      </c>
      <c r="L27" s="9" t="s">
        <v>60</v>
      </c>
      <c r="M27" s="9" t="s">
        <v>60</v>
      </c>
      <c r="N27" s="9" t="s">
        <v>60</v>
      </c>
      <c r="O27" s="9" t="s">
        <v>60</v>
      </c>
      <c r="P27" s="9" t="s">
        <v>60</v>
      </c>
      <c r="Q27" s="9" t="s">
        <v>60</v>
      </c>
      <c r="R27" s="9" t="s">
        <v>60</v>
      </c>
      <c r="S27" s="9" t="s">
        <v>60</v>
      </c>
      <c r="T27" s="9" t="s">
        <v>60</v>
      </c>
      <c r="U27" s="9" t="s">
        <v>60</v>
      </c>
      <c r="V27" s="9" t="s">
        <v>60</v>
      </c>
    </row>
    <row r="28" spans="1:22" ht="14.25" x14ac:dyDescent="0.25">
      <c r="A28" s="92" t="s">
        <v>174</v>
      </c>
      <c r="B28" s="9" t="s">
        <v>60</v>
      </c>
      <c r="C28" s="9" t="s">
        <v>60</v>
      </c>
      <c r="D28" s="9" t="s">
        <v>60</v>
      </c>
      <c r="E28" s="9" t="s">
        <v>60</v>
      </c>
      <c r="F28" s="9" t="s">
        <v>60</v>
      </c>
      <c r="G28" s="9" t="s">
        <v>60</v>
      </c>
      <c r="H28" s="9" t="s">
        <v>60</v>
      </c>
      <c r="I28" s="9" t="s">
        <v>60</v>
      </c>
      <c r="J28" s="9" t="s">
        <v>60</v>
      </c>
      <c r="K28" s="9" t="s">
        <v>60</v>
      </c>
      <c r="L28" s="9" t="s">
        <v>60</v>
      </c>
      <c r="M28" s="9" t="s">
        <v>60</v>
      </c>
      <c r="N28" s="9" t="s">
        <v>60</v>
      </c>
      <c r="O28" s="9" t="s">
        <v>60</v>
      </c>
      <c r="P28" s="9" t="s">
        <v>60</v>
      </c>
      <c r="Q28" s="9" t="s">
        <v>60</v>
      </c>
      <c r="R28" s="9" t="s">
        <v>60</v>
      </c>
      <c r="S28" s="9" t="s">
        <v>60</v>
      </c>
      <c r="T28" s="9" t="s">
        <v>60</v>
      </c>
      <c r="U28" s="9" t="s">
        <v>60</v>
      </c>
      <c r="V28" s="9" t="s">
        <v>60</v>
      </c>
    </row>
    <row r="29" spans="1:22" ht="15" thickBot="1" x14ac:dyDescent="0.3">
      <c r="A29" s="39" t="s">
        <v>42</v>
      </c>
      <c r="B29" s="9" t="s">
        <v>60</v>
      </c>
      <c r="C29" s="9" t="s">
        <v>60</v>
      </c>
      <c r="D29" s="9" t="s">
        <v>60</v>
      </c>
      <c r="E29" s="9" t="s">
        <v>60</v>
      </c>
      <c r="F29" s="9" t="s">
        <v>60</v>
      </c>
      <c r="G29" s="9" t="s">
        <v>60</v>
      </c>
      <c r="H29" s="9" t="s">
        <v>60</v>
      </c>
      <c r="I29" s="9" t="s">
        <v>60</v>
      </c>
      <c r="J29" s="9" t="s">
        <v>60</v>
      </c>
      <c r="K29" s="9" t="s">
        <v>60</v>
      </c>
      <c r="L29" s="9" t="s">
        <v>60</v>
      </c>
      <c r="M29" s="9" t="s">
        <v>60</v>
      </c>
      <c r="N29" s="9" t="s">
        <v>60</v>
      </c>
      <c r="O29" s="9" t="s">
        <v>60</v>
      </c>
      <c r="P29" s="9" t="s">
        <v>60</v>
      </c>
      <c r="Q29" s="9" t="s">
        <v>60</v>
      </c>
      <c r="R29" s="9" t="s">
        <v>60</v>
      </c>
      <c r="S29" s="9" t="s">
        <v>60</v>
      </c>
      <c r="T29" s="9" t="s">
        <v>60</v>
      </c>
      <c r="U29" s="9" t="s">
        <v>60</v>
      </c>
      <c r="V29" s="9" t="s">
        <v>60</v>
      </c>
    </row>
    <row r="30" spans="1:22" ht="15" thickBot="1" x14ac:dyDescent="0.3">
      <c r="A30" s="136">
        <v>2009</v>
      </c>
      <c r="B30" s="135" t="s">
        <v>110</v>
      </c>
      <c r="C30" s="135" t="s">
        <v>111</v>
      </c>
      <c r="D30" s="135" t="s">
        <v>112</v>
      </c>
      <c r="E30" s="135" t="s">
        <v>113</v>
      </c>
      <c r="F30" s="135" t="s">
        <v>114</v>
      </c>
      <c r="G30" s="135" t="s">
        <v>145</v>
      </c>
      <c r="H30" s="135" t="s">
        <v>115</v>
      </c>
      <c r="I30" s="135" t="s">
        <v>116</v>
      </c>
      <c r="J30" s="135" t="s">
        <v>117</v>
      </c>
      <c r="K30" s="135" t="s">
        <v>118</v>
      </c>
      <c r="L30" s="135" t="s">
        <v>119</v>
      </c>
      <c r="M30" s="135" t="s">
        <v>120</v>
      </c>
      <c r="N30" s="135" t="s">
        <v>121</v>
      </c>
      <c r="O30" s="135" t="s">
        <v>122</v>
      </c>
      <c r="P30" s="135" t="s">
        <v>123</v>
      </c>
      <c r="Q30" s="135" t="s">
        <v>124</v>
      </c>
      <c r="R30" s="135" t="s">
        <v>125</v>
      </c>
      <c r="S30" s="135" t="s">
        <v>126</v>
      </c>
      <c r="T30" s="135" t="s">
        <v>149</v>
      </c>
      <c r="U30" s="135" t="s">
        <v>127</v>
      </c>
      <c r="V30" s="135" t="s">
        <v>128</v>
      </c>
    </row>
    <row r="31" spans="1:22" ht="14.25" x14ac:dyDescent="0.25">
      <c r="A31" s="91" t="s">
        <v>173</v>
      </c>
      <c r="B31" s="9" t="s">
        <v>60</v>
      </c>
      <c r="C31" s="9" t="s">
        <v>60</v>
      </c>
      <c r="D31" s="9" t="s">
        <v>60</v>
      </c>
      <c r="E31" s="9" t="s">
        <v>60</v>
      </c>
      <c r="F31" s="9" t="s">
        <v>60</v>
      </c>
      <c r="G31" s="9" t="s">
        <v>60</v>
      </c>
      <c r="H31" s="9" t="s">
        <v>60</v>
      </c>
      <c r="I31" s="9" t="s">
        <v>60</v>
      </c>
      <c r="J31" s="9" t="s">
        <v>60</v>
      </c>
      <c r="K31" s="9" t="s">
        <v>60</v>
      </c>
      <c r="L31" s="9" t="s">
        <v>60</v>
      </c>
      <c r="M31" s="9" t="s">
        <v>60</v>
      </c>
      <c r="N31" s="9" t="s">
        <v>60</v>
      </c>
      <c r="O31" s="9" t="s">
        <v>60</v>
      </c>
      <c r="P31" s="9" t="s">
        <v>60</v>
      </c>
      <c r="Q31" s="9" t="s">
        <v>60</v>
      </c>
      <c r="R31" s="9" t="s">
        <v>60</v>
      </c>
      <c r="S31" s="9" t="s">
        <v>60</v>
      </c>
      <c r="T31" s="9" t="s">
        <v>60</v>
      </c>
      <c r="U31" s="9" t="s">
        <v>60</v>
      </c>
      <c r="V31" s="9" t="s">
        <v>60</v>
      </c>
    </row>
    <row r="32" spans="1:22" ht="14.25" x14ac:dyDescent="0.25">
      <c r="A32" s="92" t="s">
        <v>174</v>
      </c>
      <c r="B32" s="9" t="s">
        <v>60</v>
      </c>
      <c r="C32" s="9" t="s">
        <v>60</v>
      </c>
      <c r="D32" s="9" t="s">
        <v>60</v>
      </c>
      <c r="E32" s="9" t="s">
        <v>60</v>
      </c>
      <c r="F32" s="9" t="s">
        <v>60</v>
      </c>
      <c r="G32" s="9" t="s">
        <v>60</v>
      </c>
      <c r="H32" s="9" t="s">
        <v>60</v>
      </c>
      <c r="I32" s="9" t="s">
        <v>60</v>
      </c>
      <c r="J32" s="9" t="s">
        <v>60</v>
      </c>
      <c r="K32" s="9" t="s">
        <v>60</v>
      </c>
      <c r="L32" s="9" t="s">
        <v>60</v>
      </c>
      <c r="M32" s="9" t="s">
        <v>60</v>
      </c>
      <c r="N32" s="9" t="s">
        <v>60</v>
      </c>
      <c r="O32" s="9" t="s">
        <v>60</v>
      </c>
      <c r="P32" s="9" t="s">
        <v>60</v>
      </c>
      <c r="Q32" s="9" t="s">
        <v>60</v>
      </c>
      <c r="R32" s="9" t="s">
        <v>60</v>
      </c>
      <c r="S32" s="9" t="s">
        <v>60</v>
      </c>
      <c r="T32" s="9" t="s">
        <v>60</v>
      </c>
      <c r="U32" s="9" t="s">
        <v>60</v>
      </c>
      <c r="V32" s="9" t="s">
        <v>60</v>
      </c>
    </row>
    <row r="33" spans="1:22" ht="15" thickBot="1" x14ac:dyDescent="0.3">
      <c r="A33" s="39" t="s">
        <v>42</v>
      </c>
      <c r="B33" s="9" t="s">
        <v>60</v>
      </c>
      <c r="C33" s="9" t="s">
        <v>60</v>
      </c>
      <c r="D33" s="9" t="s">
        <v>60</v>
      </c>
      <c r="E33" s="9" t="s">
        <v>60</v>
      </c>
      <c r="F33" s="9" t="s">
        <v>60</v>
      </c>
      <c r="G33" s="9" t="s">
        <v>60</v>
      </c>
      <c r="H33" s="9" t="s">
        <v>60</v>
      </c>
      <c r="I33" s="9" t="s">
        <v>60</v>
      </c>
      <c r="J33" s="9" t="s">
        <v>60</v>
      </c>
      <c r="K33" s="9" t="s">
        <v>60</v>
      </c>
      <c r="L33" s="9" t="s">
        <v>60</v>
      </c>
      <c r="M33" s="9" t="s">
        <v>60</v>
      </c>
      <c r="N33" s="9" t="s">
        <v>60</v>
      </c>
      <c r="O33" s="9" t="s">
        <v>60</v>
      </c>
      <c r="P33" s="9" t="s">
        <v>60</v>
      </c>
      <c r="Q33" s="9" t="s">
        <v>60</v>
      </c>
      <c r="R33" s="9" t="s">
        <v>60</v>
      </c>
      <c r="S33" s="9" t="s">
        <v>60</v>
      </c>
      <c r="T33" s="9" t="s">
        <v>60</v>
      </c>
      <c r="U33" s="9" t="s">
        <v>60</v>
      </c>
      <c r="V33" s="9" t="s">
        <v>60</v>
      </c>
    </row>
    <row r="34" spans="1:22" ht="15" thickBot="1" x14ac:dyDescent="0.3">
      <c r="A34" s="136">
        <v>2008</v>
      </c>
      <c r="B34" s="135" t="s">
        <v>110</v>
      </c>
      <c r="C34" s="135" t="s">
        <v>111</v>
      </c>
      <c r="D34" s="135" t="s">
        <v>112</v>
      </c>
      <c r="E34" s="135" t="s">
        <v>113</v>
      </c>
      <c r="F34" s="135" t="s">
        <v>114</v>
      </c>
      <c r="G34" s="135" t="s">
        <v>145</v>
      </c>
      <c r="H34" s="135" t="s">
        <v>115</v>
      </c>
      <c r="I34" s="135" t="s">
        <v>116</v>
      </c>
      <c r="J34" s="135" t="s">
        <v>117</v>
      </c>
      <c r="K34" s="135" t="s">
        <v>118</v>
      </c>
      <c r="L34" s="135" t="s">
        <v>119</v>
      </c>
      <c r="M34" s="135" t="s">
        <v>120</v>
      </c>
      <c r="N34" s="135" t="s">
        <v>121</v>
      </c>
      <c r="O34" s="135" t="s">
        <v>122</v>
      </c>
      <c r="P34" s="135" t="s">
        <v>123</v>
      </c>
      <c r="Q34" s="135" t="s">
        <v>124</v>
      </c>
      <c r="R34" s="135" t="s">
        <v>125</v>
      </c>
      <c r="S34" s="135" t="s">
        <v>126</v>
      </c>
      <c r="T34" s="135" t="s">
        <v>149</v>
      </c>
      <c r="U34" s="135" t="s">
        <v>127</v>
      </c>
      <c r="V34" s="135" t="s">
        <v>128</v>
      </c>
    </row>
    <row r="35" spans="1:22" ht="14.25" x14ac:dyDescent="0.25">
      <c r="A35" s="91" t="s">
        <v>173</v>
      </c>
      <c r="B35" s="9" t="s">
        <v>60</v>
      </c>
      <c r="C35" s="9" t="s">
        <v>60</v>
      </c>
      <c r="D35" s="9" t="s">
        <v>60</v>
      </c>
      <c r="E35" s="9" t="s">
        <v>60</v>
      </c>
      <c r="F35" s="9" t="s">
        <v>60</v>
      </c>
      <c r="G35" s="9" t="s">
        <v>60</v>
      </c>
      <c r="H35" s="9" t="s">
        <v>60</v>
      </c>
      <c r="I35" s="9" t="s">
        <v>60</v>
      </c>
      <c r="J35" s="9" t="s">
        <v>60</v>
      </c>
      <c r="K35" s="9" t="s">
        <v>60</v>
      </c>
      <c r="L35" s="9" t="s">
        <v>60</v>
      </c>
      <c r="M35" s="9" t="s">
        <v>60</v>
      </c>
      <c r="N35" s="9" t="s">
        <v>60</v>
      </c>
      <c r="O35" s="9" t="s">
        <v>60</v>
      </c>
      <c r="P35" s="9" t="s">
        <v>60</v>
      </c>
      <c r="Q35" s="9" t="s">
        <v>60</v>
      </c>
      <c r="R35" s="9" t="s">
        <v>60</v>
      </c>
      <c r="S35" s="9" t="s">
        <v>60</v>
      </c>
      <c r="T35" s="9" t="s">
        <v>60</v>
      </c>
      <c r="U35" s="9" t="s">
        <v>60</v>
      </c>
      <c r="V35" s="9" t="s">
        <v>60</v>
      </c>
    </row>
    <row r="36" spans="1:22" ht="14.25" x14ac:dyDescent="0.25">
      <c r="A36" s="92" t="s">
        <v>174</v>
      </c>
      <c r="B36" s="9" t="s">
        <v>60</v>
      </c>
      <c r="C36" s="9" t="s">
        <v>60</v>
      </c>
      <c r="D36" s="9" t="s">
        <v>60</v>
      </c>
      <c r="E36" s="9" t="s">
        <v>60</v>
      </c>
      <c r="F36" s="9" t="s">
        <v>60</v>
      </c>
      <c r="G36" s="9" t="s">
        <v>60</v>
      </c>
      <c r="H36" s="9" t="s">
        <v>60</v>
      </c>
      <c r="I36" s="9" t="s">
        <v>60</v>
      </c>
      <c r="J36" s="9" t="s">
        <v>60</v>
      </c>
      <c r="K36" s="9" t="s">
        <v>60</v>
      </c>
      <c r="L36" s="9" t="s">
        <v>60</v>
      </c>
      <c r="M36" s="9" t="s">
        <v>60</v>
      </c>
      <c r="N36" s="9" t="s">
        <v>60</v>
      </c>
      <c r="O36" s="9" t="s">
        <v>60</v>
      </c>
      <c r="P36" s="9" t="s">
        <v>60</v>
      </c>
      <c r="Q36" s="9" t="s">
        <v>60</v>
      </c>
      <c r="R36" s="9" t="s">
        <v>60</v>
      </c>
      <c r="S36" s="9" t="s">
        <v>60</v>
      </c>
      <c r="T36" s="9" t="s">
        <v>60</v>
      </c>
      <c r="U36" s="9" t="s">
        <v>60</v>
      </c>
      <c r="V36" s="9" t="s">
        <v>60</v>
      </c>
    </row>
    <row r="37" spans="1:22" ht="15" thickBot="1" x14ac:dyDescent="0.3">
      <c r="A37" s="39" t="s">
        <v>42</v>
      </c>
      <c r="B37" s="9" t="s">
        <v>60</v>
      </c>
      <c r="C37" s="9" t="s">
        <v>60</v>
      </c>
      <c r="D37" s="9" t="s">
        <v>60</v>
      </c>
      <c r="E37" s="9" t="s">
        <v>60</v>
      </c>
      <c r="F37" s="9" t="s">
        <v>60</v>
      </c>
      <c r="G37" s="9" t="s">
        <v>60</v>
      </c>
      <c r="H37" s="9" t="s">
        <v>60</v>
      </c>
      <c r="I37" s="9" t="s">
        <v>60</v>
      </c>
      <c r="J37" s="9" t="s">
        <v>60</v>
      </c>
      <c r="K37" s="9" t="s">
        <v>60</v>
      </c>
      <c r="L37" s="9" t="s">
        <v>60</v>
      </c>
      <c r="M37" s="9" t="s">
        <v>60</v>
      </c>
      <c r="N37" s="9" t="s">
        <v>60</v>
      </c>
      <c r="O37" s="9" t="s">
        <v>60</v>
      </c>
      <c r="P37" s="9" t="s">
        <v>60</v>
      </c>
      <c r="Q37" s="9" t="s">
        <v>60</v>
      </c>
      <c r="R37" s="9" t="s">
        <v>60</v>
      </c>
      <c r="S37" s="9" t="s">
        <v>60</v>
      </c>
      <c r="T37" s="9" t="s">
        <v>60</v>
      </c>
      <c r="U37" s="9" t="s">
        <v>60</v>
      </c>
      <c r="V37" s="9" t="s">
        <v>60</v>
      </c>
    </row>
    <row r="38" spans="1:22" ht="15" thickBot="1" x14ac:dyDescent="0.3">
      <c r="A38" s="134">
        <v>2007</v>
      </c>
      <c r="B38" s="135" t="s">
        <v>110</v>
      </c>
      <c r="C38" s="135" t="s">
        <v>111</v>
      </c>
      <c r="D38" s="135" t="s">
        <v>112</v>
      </c>
      <c r="E38" s="135" t="s">
        <v>113</v>
      </c>
      <c r="F38" s="135" t="s">
        <v>114</v>
      </c>
      <c r="G38" s="135" t="s">
        <v>145</v>
      </c>
      <c r="H38" s="135" t="s">
        <v>115</v>
      </c>
      <c r="I38" s="135" t="s">
        <v>116</v>
      </c>
      <c r="J38" s="135" t="s">
        <v>117</v>
      </c>
      <c r="K38" s="135" t="s">
        <v>118</v>
      </c>
      <c r="L38" s="135" t="s">
        <v>119</v>
      </c>
      <c r="M38" s="135" t="s">
        <v>120</v>
      </c>
      <c r="N38" s="135" t="s">
        <v>121</v>
      </c>
      <c r="O38" s="135" t="s">
        <v>122</v>
      </c>
      <c r="P38" s="135" t="s">
        <v>123</v>
      </c>
      <c r="Q38" s="135" t="s">
        <v>124</v>
      </c>
      <c r="R38" s="135" t="s">
        <v>125</v>
      </c>
      <c r="S38" s="135" t="s">
        <v>126</v>
      </c>
      <c r="T38" s="135" t="s">
        <v>149</v>
      </c>
      <c r="U38" s="135" t="s">
        <v>127</v>
      </c>
      <c r="V38" s="135" t="s">
        <v>128</v>
      </c>
    </row>
    <row r="39" spans="1:22" ht="14.25" x14ac:dyDescent="0.25">
      <c r="A39" s="91" t="s">
        <v>173</v>
      </c>
      <c r="B39" s="9" t="s">
        <v>60</v>
      </c>
      <c r="C39" s="9" t="s">
        <v>60</v>
      </c>
      <c r="D39" s="9" t="s">
        <v>60</v>
      </c>
      <c r="E39" s="9" t="s">
        <v>60</v>
      </c>
      <c r="F39" s="9" t="s">
        <v>60</v>
      </c>
      <c r="G39" s="9" t="s">
        <v>60</v>
      </c>
      <c r="H39" s="9" t="s">
        <v>60</v>
      </c>
      <c r="I39" s="9" t="s">
        <v>60</v>
      </c>
      <c r="J39" s="9" t="s">
        <v>60</v>
      </c>
      <c r="K39" s="9" t="s">
        <v>60</v>
      </c>
      <c r="L39" s="9" t="s">
        <v>60</v>
      </c>
      <c r="M39" s="9" t="s">
        <v>60</v>
      </c>
      <c r="N39" s="9" t="s">
        <v>60</v>
      </c>
      <c r="O39" s="9" t="s">
        <v>60</v>
      </c>
      <c r="P39" s="9" t="s">
        <v>60</v>
      </c>
      <c r="Q39" s="9" t="s">
        <v>60</v>
      </c>
      <c r="R39" s="9" t="s">
        <v>60</v>
      </c>
      <c r="S39" s="9" t="s">
        <v>60</v>
      </c>
      <c r="T39" s="9" t="s">
        <v>60</v>
      </c>
      <c r="U39" s="9" t="s">
        <v>60</v>
      </c>
      <c r="V39" s="9" t="s">
        <v>60</v>
      </c>
    </row>
    <row r="40" spans="1:22" ht="14.25" x14ac:dyDescent="0.25">
      <c r="A40" s="92" t="s">
        <v>174</v>
      </c>
      <c r="B40" s="9" t="s">
        <v>60</v>
      </c>
      <c r="C40" s="9" t="s">
        <v>60</v>
      </c>
      <c r="D40" s="9" t="s">
        <v>60</v>
      </c>
      <c r="E40" s="9" t="s">
        <v>60</v>
      </c>
      <c r="F40" s="9" t="s">
        <v>60</v>
      </c>
      <c r="G40" s="9" t="s">
        <v>60</v>
      </c>
      <c r="H40" s="9" t="s">
        <v>60</v>
      </c>
      <c r="I40" s="9" t="s">
        <v>60</v>
      </c>
      <c r="J40" s="9" t="s">
        <v>60</v>
      </c>
      <c r="K40" s="9" t="s">
        <v>60</v>
      </c>
      <c r="L40" s="9" t="s">
        <v>60</v>
      </c>
      <c r="M40" s="9" t="s">
        <v>60</v>
      </c>
      <c r="N40" s="9" t="s">
        <v>60</v>
      </c>
      <c r="O40" s="9" t="s">
        <v>60</v>
      </c>
      <c r="P40" s="9" t="s">
        <v>60</v>
      </c>
      <c r="Q40" s="9" t="s">
        <v>60</v>
      </c>
      <c r="R40" s="9" t="s">
        <v>60</v>
      </c>
      <c r="S40" s="9" t="s">
        <v>60</v>
      </c>
      <c r="T40" s="9" t="s">
        <v>60</v>
      </c>
      <c r="U40" s="9" t="s">
        <v>60</v>
      </c>
      <c r="V40" s="9" t="s">
        <v>60</v>
      </c>
    </row>
    <row r="41" spans="1:22" ht="15" thickBot="1" x14ac:dyDescent="0.3">
      <c r="A41" s="39" t="s">
        <v>42</v>
      </c>
      <c r="B41" s="9" t="s">
        <v>60</v>
      </c>
      <c r="C41" s="9" t="s">
        <v>60</v>
      </c>
      <c r="D41" s="9" t="s">
        <v>60</v>
      </c>
      <c r="E41" s="9" t="s">
        <v>60</v>
      </c>
      <c r="F41" s="9" t="s">
        <v>60</v>
      </c>
      <c r="G41" s="9" t="s">
        <v>60</v>
      </c>
      <c r="H41" s="9" t="s">
        <v>60</v>
      </c>
      <c r="I41" s="9" t="s">
        <v>60</v>
      </c>
      <c r="J41" s="9" t="s">
        <v>60</v>
      </c>
      <c r="K41" s="9" t="s">
        <v>60</v>
      </c>
      <c r="L41" s="9" t="s">
        <v>60</v>
      </c>
      <c r="M41" s="9" t="s">
        <v>60</v>
      </c>
      <c r="N41" s="9" t="s">
        <v>60</v>
      </c>
      <c r="O41" s="9" t="s">
        <v>60</v>
      </c>
      <c r="P41" s="9" t="s">
        <v>60</v>
      </c>
      <c r="Q41" s="9" t="s">
        <v>60</v>
      </c>
      <c r="R41" s="9" t="s">
        <v>60</v>
      </c>
      <c r="S41" s="9" t="s">
        <v>60</v>
      </c>
      <c r="T41" s="9" t="s">
        <v>60</v>
      </c>
      <c r="U41" s="9" t="s">
        <v>60</v>
      </c>
      <c r="V41" s="9" t="s">
        <v>60</v>
      </c>
    </row>
    <row r="42" spans="1:22" ht="15" thickBot="1" x14ac:dyDescent="0.3">
      <c r="A42" s="134">
        <v>2006</v>
      </c>
      <c r="B42" s="135" t="s">
        <v>110</v>
      </c>
      <c r="C42" s="135" t="s">
        <v>111</v>
      </c>
      <c r="D42" s="135" t="s">
        <v>112</v>
      </c>
      <c r="E42" s="135" t="s">
        <v>113</v>
      </c>
      <c r="F42" s="135" t="s">
        <v>114</v>
      </c>
      <c r="G42" s="135" t="s">
        <v>145</v>
      </c>
      <c r="H42" s="135" t="s">
        <v>115</v>
      </c>
      <c r="I42" s="135" t="s">
        <v>116</v>
      </c>
      <c r="J42" s="135" t="s">
        <v>117</v>
      </c>
      <c r="K42" s="135" t="s">
        <v>118</v>
      </c>
      <c r="L42" s="135" t="s">
        <v>119</v>
      </c>
      <c r="M42" s="135" t="s">
        <v>120</v>
      </c>
      <c r="N42" s="135" t="s">
        <v>121</v>
      </c>
      <c r="O42" s="135" t="s">
        <v>122</v>
      </c>
      <c r="P42" s="135" t="s">
        <v>123</v>
      </c>
      <c r="Q42" s="135" t="s">
        <v>124</v>
      </c>
      <c r="R42" s="135" t="s">
        <v>125</v>
      </c>
      <c r="S42" s="135" t="s">
        <v>126</v>
      </c>
      <c r="T42" s="135" t="s">
        <v>149</v>
      </c>
      <c r="U42" s="135" t="s">
        <v>127</v>
      </c>
      <c r="V42" s="135" t="s">
        <v>128</v>
      </c>
    </row>
    <row r="43" spans="1:22" ht="14.25" x14ac:dyDescent="0.25">
      <c r="A43" s="91" t="s">
        <v>173</v>
      </c>
      <c r="B43" s="9" t="s">
        <v>60</v>
      </c>
      <c r="C43" s="9" t="s">
        <v>60</v>
      </c>
      <c r="D43" s="9" t="s">
        <v>60</v>
      </c>
      <c r="E43" s="9" t="s">
        <v>60</v>
      </c>
      <c r="F43" s="9" t="s">
        <v>60</v>
      </c>
      <c r="G43" s="9" t="s">
        <v>60</v>
      </c>
      <c r="H43" s="9" t="s">
        <v>60</v>
      </c>
      <c r="I43" s="9" t="s">
        <v>60</v>
      </c>
      <c r="J43" s="9" t="s">
        <v>60</v>
      </c>
      <c r="K43" s="9" t="s">
        <v>60</v>
      </c>
      <c r="L43" s="9" t="s">
        <v>60</v>
      </c>
      <c r="M43" s="9" t="s">
        <v>60</v>
      </c>
      <c r="N43" s="9" t="s">
        <v>60</v>
      </c>
      <c r="O43" s="9" t="s">
        <v>60</v>
      </c>
      <c r="P43" s="9" t="s">
        <v>60</v>
      </c>
      <c r="Q43" s="9" t="s">
        <v>60</v>
      </c>
      <c r="R43" s="9" t="s">
        <v>60</v>
      </c>
      <c r="S43" s="9" t="s">
        <v>60</v>
      </c>
      <c r="T43" s="9" t="s">
        <v>60</v>
      </c>
      <c r="U43" s="9" t="s">
        <v>60</v>
      </c>
      <c r="V43" s="9" t="s">
        <v>60</v>
      </c>
    </row>
    <row r="44" spans="1:22" ht="14.25" x14ac:dyDescent="0.25">
      <c r="A44" s="92" t="s">
        <v>174</v>
      </c>
      <c r="B44" s="9" t="s">
        <v>60</v>
      </c>
      <c r="C44" s="9" t="s">
        <v>60</v>
      </c>
      <c r="D44" s="9" t="s">
        <v>60</v>
      </c>
      <c r="E44" s="9" t="s">
        <v>60</v>
      </c>
      <c r="F44" s="9" t="s">
        <v>60</v>
      </c>
      <c r="G44" s="9" t="s">
        <v>60</v>
      </c>
      <c r="H44" s="9" t="s">
        <v>60</v>
      </c>
      <c r="I44" s="9" t="s">
        <v>60</v>
      </c>
      <c r="J44" s="9" t="s">
        <v>60</v>
      </c>
      <c r="K44" s="9" t="s">
        <v>60</v>
      </c>
      <c r="L44" s="9" t="s">
        <v>60</v>
      </c>
      <c r="M44" s="9" t="s">
        <v>60</v>
      </c>
      <c r="N44" s="9" t="s">
        <v>60</v>
      </c>
      <c r="O44" s="9" t="s">
        <v>60</v>
      </c>
      <c r="P44" s="9" t="s">
        <v>60</v>
      </c>
      <c r="Q44" s="9" t="s">
        <v>60</v>
      </c>
      <c r="R44" s="9" t="s">
        <v>60</v>
      </c>
      <c r="S44" s="9" t="s">
        <v>60</v>
      </c>
      <c r="T44" s="9" t="s">
        <v>60</v>
      </c>
      <c r="U44" s="9" t="s">
        <v>60</v>
      </c>
      <c r="V44" s="9" t="s">
        <v>60</v>
      </c>
    </row>
    <row r="45" spans="1:22" ht="15" thickBot="1" x14ac:dyDescent="0.3">
      <c r="A45" s="39" t="s">
        <v>42</v>
      </c>
      <c r="B45" s="9" t="s">
        <v>60</v>
      </c>
      <c r="C45" s="9" t="s">
        <v>60</v>
      </c>
      <c r="D45" s="9" t="s">
        <v>60</v>
      </c>
      <c r="E45" s="9" t="s">
        <v>60</v>
      </c>
      <c r="F45" s="9" t="s">
        <v>60</v>
      </c>
      <c r="G45" s="9" t="s">
        <v>60</v>
      </c>
      <c r="H45" s="9" t="s">
        <v>60</v>
      </c>
      <c r="I45" s="9" t="s">
        <v>60</v>
      </c>
      <c r="J45" s="9" t="s">
        <v>60</v>
      </c>
      <c r="K45" s="9" t="s">
        <v>60</v>
      </c>
      <c r="L45" s="9" t="s">
        <v>60</v>
      </c>
      <c r="M45" s="9" t="s">
        <v>60</v>
      </c>
      <c r="N45" s="9" t="s">
        <v>60</v>
      </c>
      <c r="O45" s="9" t="s">
        <v>60</v>
      </c>
      <c r="P45" s="9" t="s">
        <v>60</v>
      </c>
      <c r="Q45" s="9" t="s">
        <v>60</v>
      </c>
      <c r="R45" s="9" t="s">
        <v>60</v>
      </c>
      <c r="S45" s="9" t="s">
        <v>60</v>
      </c>
      <c r="T45" s="9" t="s">
        <v>60</v>
      </c>
      <c r="U45" s="9" t="s">
        <v>60</v>
      </c>
      <c r="V45" s="9" t="s">
        <v>60</v>
      </c>
    </row>
    <row r="47" spans="1:22" ht="14.25" thickBot="1" x14ac:dyDescent="0.3">
      <c r="A47" s="183" t="s">
        <v>140</v>
      </c>
      <c r="B47" s="183"/>
      <c r="C47" s="183"/>
      <c r="D47" s="34"/>
      <c r="F47" s="183" t="s">
        <v>141</v>
      </c>
      <c r="G47" s="183"/>
      <c r="H47" s="183"/>
      <c r="I47" s="183"/>
      <c r="J47" s="183"/>
      <c r="K47" s="183"/>
    </row>
    <row r="48" spans="1:22" ht="15" thickBot="1" x14ac:dyDescent="0.3">
      <c r="A48" s="136">
        <v>2019</v>
      </c>
      <c r="B48" s="135" t="s">
        <v>129</v>
      </c>
      <c r="C48" s="135" t="s">
        <v>130</v>
      </c>
      <c r="F48" s="136">
        <v>2019</v>
      </c>
      <c r="G48" s="147" t="s">
        <v>131</v>
      </c>
      <c r="H48" s="147" t="s">
        <v>132</v>
      </c>
      <c r="I48" s="147" t="s">
        <v>133</v>
      </c>
      <c r="J48" s="147" t="s">
        <v>134</v>
      </c>
      <c r="K48" s="147" t="s">
        <v>135</v>
      </c>
    </row>
    <row r="49" spans="1:11" ht="14.25" x14ac:dyDescent="0.25">
      <c r="A49" s="91" t="s">
        <v>173</v>
      </c>
      <c r="B49" s="9">
        <v>0.3973744004039384</v>
      </c>
      <c r="C49" s="9">
        <v>0.3058262941303877</v>
      </c>
      <c r="F49" s="91" t="s">
        <v>173</v>
      </c>
      <c r="G49" s="9">
        <v>0.32421875</v>
      </c>
      <c r="H49" s="9">
        <v>0.40451832907075874</v>
      </c>
      <c r="I49" s="9">
        <v>0.42776735459662291</v>
      </c>
      <c r="J49" s="9">
        <v>0.36104695919938412</v>
      </c>
      <c r="K49" s="9">
        <v>0.22833495618305744</v>
      </c>
    </row>
    <row r="50" spans="1:11" ht="14.25" x14ac:dyDescent="0.25">
      <c r="A50" s="92" t="s">
        <v>174</v>
      </c>
      <c r="B50" s="9">
        <v>0.53622822519565772</v>
      </c>
      <c r="C50" s="9">
        <v>0.61620099631795533</v>
      </c>
      <c r="F50" s="92" t="s">
        <v>174</v>
      </c>
      <c r="G50" s="9">
        <v>0.6</v>
      </c>
      <c r="H50" s="9">
        <v>0.52642796248934354</v>
      </c>
      <c r="I50" s="9">
        <v>0.50281425891181986</v>
      </c>
      <c r="J50" s="9">
        <v>0.56966897613548884</v>
      </c>
      <c r="K50" s="9">
        <v>0.69230769230769229</v>
      </c>
    </row>
    <row r="51" spans="1:11" ht="15" thickBot="1" x14ac:dyDescent="0.3">
      <c r="A51" s="39" t="s">
        <v>42</v>
      </c>
      <c r="B51" s="10">
        <f>100%-SUM(B49:B50)</f>
        <v>6.639737440040383E-2</v>
      </c>
      <c r="C51" s="10">
        <f>100%-SUM(C49:C50)</f>
        <v>7.7972709551656916E-2</v>
      </c>
      <c r="F51" s="39" t="s">
        <v>42</v>
      </c>
      <c r="G51" s="10">
        <f>100%-SUM(G49:G50)</f>
        <v>7.5781250000000022E-2</v>
      </c>
      <c r="H51" s="10">
        <f>100%-SUM(H49:H50)</f>
        <v>6.9053708439897665E-2</v>
      </c>
      <c r="I51" s="10">
        <f t="shared" ref="I51:K51" si="24">100%-SUM(I49:I50)</f>
        <v>6.9418386491557182E-2</v>
      </c>
      <c r="J51" s="10">
        <f t="shared" si="24"/>
        <v>6.9284064665127043E-2</v>
      </c>
      <c r="K51" s="10">
        <f t="shared" si="24"/>
        <v>7.9357351509250273E-2</v>
      </c>
    </row>
    <row r="52" spans="1:11" ht="15" thickBot="1" x14ac:dyDescent="0.3">
      <c r="A52" s="136">
        <v>2017</v>
      </c>
      <c r="B52" s="135" t="s">
        <v>129</v>
      </c>
      <c r="C52" s="135" t="s">
        <v>130</v>
      </c>
      <c r="F52" s="136">
        <v>2017</v>
      </c>
      <c r="G52" s="147" t="s">
        <v>131</v>
      </c>
      <c r="H52" s="147" t="s">
        <v>132</v>
      </c>
      <c r="I52" s="147" t="s">
        <v>133</v>
      </c>
      <c r="J52" s="147" t="s">
        <v>134</v>
      </c>
      <c r="K52" s="147" t="s">
        <v>135</v>
      </c>
    </row>
    <row r="53" spans="1:11" ht="14.25" x14ac:dyDescent="0.25">
      <c r="A53" s="91" t="s">
        <v>173</v>
      </c>
      <c r="B53" s="9">
        <v>0.36967509025270756</v>
      </c>
      <c r="C53" s="9">
        <v>0.26019777503090236</v>
      </c>
      <c r="F53" s="91" t="s">
        <v>173</v>
      </c>
      <c r="G53" s="9">
        <v>0.28074245939675174</v>
      </c>
      <c r="H53" s="9">
        <v>0.40095465393794749</v>
      </c>
      <c r="I53" s="9">
        <v>0.33914728682170542</v>
      </c>
      <c r="J53" s="9">
        <v>0.36936936936936937</v>
      </c>
      <c r="K53" s="9">
        <v>0.17700258397932817</v>
      </c>
    </row>
    <row r="54" spans="1:11" ht="14.25" x14ac:dyDescent="0.25">
      <c r="A54" s="92" t="s">
        <v>174</v>
      </c>
      <c r="B54" s="9">
        <v>0.54440433212996386</v>
      </c>
      <c r="C54" s="9">
        <v>0.63226205191594564</v>
      </c>
      <c r="F54" s="92" t="s">
        <v>174</v>
      </c>
      <c r="G54" s="9">
        <v>0.6218097447795824</v>
      </c>
      <c r="H54" s="9">
        <v>0.51909307875894983</v>
      </c>
      <c r="I54" s="9">
        <v>0.57558139534883723</v>
      </c>
      <c r="J54" s="9">
        <v>0.5495495495495496</v>
      </c>
      <c r="K54" s="9">
        <v>0.68863049095607243</v>
      </c>
    </row>
    <row r="55" spans="1:11" ht="15" thickBot="1" x14ac:dyDescent="0.3">
      <c r="A55" s="39" t="s">
        <v>42</v>
      </c>
      <c r="B55" s="10">
        <f>100%-SUM(B53:B54)</f>
        <v>8.5920577617328631E-2</v>
      </c>
      <c r="C55" s="10">
        <f>100%-SUM(C53:C54)</f>
        <v>0.107540173053152</v>
      </c>
      <c r="F55" s="39" t="s">
        <v>42</v>
      </c>
      <c r="G55" s="10">
        <f>100%-SUM(G53:G54)</f>
        <v>9.7447795823665917E-2</v>
      </c>
      <c r="H55" s="10">
        <f>100%-SUM(H53:H54)</f>
        <v>7.9952267303102675E-2</v>
      </c>
      <c r="I55" s="10">
        <f t="shared" ref="I55:K55" si="25">100%-SUM(I53:I54)</f>
        <v>8.5271317829457294E-2</v>
      </c>
      <c r="J55" s="10">
        <f t="shared" si="25"/>
        <v>8.108108108108103E-2</v>
      </c>
      <c r="K55" s="10">
        <f t="shared" si="25"/>
        <v>0.13436692506459935</v>
      </c>
    </row>
    <row r="56" spans="1:11" ht="15" thickBot="1" x14ac:dyDescent="0.3">
      <c r="A56" s="136">
        <v>2016</v>
      </c>
      <c r="B56" s="135" t="s">
        <v>129</v>
      </c>
      <c r="C56" s="135" t="s">
        <v>130</v>
      </c>
      <c r="F56" s="136">
        <v>2016</v>
      </c>
      <c r="G56" s="147" t="s">
        <v>136</v>
      </c>
      <c r="H56" s="147" t="s">
        <v>132</v>
      </c>
      <c r="I56" s="147" t="s">
        <v>133</v>
      </c>
      <c r="J56" s="147" t="s">
        <v>134</v>
      </c>
      <c r="K56" s="147" t="s">
        <v>135</v>
      </c>
    </row>
    <row r="57" spans="1:11" ht="14.25" x14ac:dyDescent="0.25">
      <c r="A57" s="91" t="s">
        <v>173</v>
      </c>
      <c r="B57" s="9">
        <v>0.35257571835361118</v>
      </c>
      <c r="C57" s="9">
        <v>0.26300021399529211</v>
      </c>
      <c r="F57" s="91" t="s">
        <v>173</v>
      </c>
      <c r="G57" s="9">
        <v>0.28099779897285398</v>
      </c>
      <c r="H57" s="9">
        <v>0.38966539601863615</v>
      </c>
      <c r="I57" s="9">
        <v>0.35902255639097747</v>
      </c>
      <c r="J57" s="9">
        <v>0.31935771632471011</v>
      </c>
      <c r="K57" s="9">
        <v>0.17032442748091603</v>
      </c>
    </row>
    <row r="58" spans="1:11" ht="14.25" x14ac:dyDescent="0.25">
      <c r="A58" s="92" t="s">
        <v>174</v>
      </c>
      <c r="B58" s="9">
        <v>0.58115454310121673</v>
      </c>
      <c r="C58" s="9">
        <v>0.64669377273699979</v>
      </c>
      <c r="F58" s="92" t="s">
        <v>174</v>
      </c>
      <c r="G58" s="9">
        <v>0.62435803374908294</v>
      </c>
      <c r="H58" s="9">
        <v>0.54510800508259216</v>
      </c>
      <c r="I58" s="9">
        <v>0.5764411027568922</v>
      </c>
      <c r="J58" s="9">
        <v>0.61016949152542377</v>
      </c>
      <c r="K58" s="9">
        <v>0.72805343511450393</v>
      </c>
    </row>
    <row r="59" spans="1:11" ht="15" thickBot="1" x14ac:dyDescent="0.3">
      <c r="A59" s="39" t="s">
        <v>42</v>
      </c>
      <c r="B59" s="10">
        <f>100%-SUM(B57:B58)</f>
        <v>6.6269738545172041E-2</v>
      </c>
      <c r="C59" s="10">
        <f>100%-SUM(C57:C58)</f>
        <v>9.0306013267708041E-2</v>
      </c>
      <c r="F59" s="39" t="s">
        <v>42</v>
      </c>
      <c r="G59" s="10">
        <f>100%-SUM(G57:G58)</f>
        <v>9.4644167278063129E-2</v>
      </c>
      <c r="H59" s="10">
        <f>100%-SUM(H57:H58)</f>
        <v>6.5226598898771693E-2</v>
      </c>
      <c r="I59" s="10">
        <f t="shared" ref="I59:K59" si="26">100%-SUM(I57:I58)</f>
        <v>6.4536340852130336E-2</v>
      </c>
      <c r="J59" s="10">
        <f t="shared" si="26"/>
        <v>7.0472792149866126E-2</v>
      </c>
      <c r="K59" s="10">
        <f t="shared" si="26"/>
        <v>0.10162213740458004</v>
      </c>
    </row>
    <row r="60" spans="1:11" ht="15" thickBot="1" x14ac:dyDescent="0.3">
      <c r="A60" s="136">
        <v>2014</v>
      </c>
      <c r="B60" s="135" t="s">
        <v>129</v>
      </c>
      <c r="C60" s="135" t="s">
        <v>130</v>
      </c>
      <c r="F60" s="136">
        <v>2014</v>
      </c>
      <c r="G60" s="147" t="s">
        <v>136</v>
      </c>
      <c r="H60" s="147" t="s">
        <v>132</v>
      </c>
      <c r="I60" s="147" t="s">
        <v>133</v>
      </c>
      <c r="J60" s="147" t="s">
        <v>134</v>
      </c>
      <c r="K60" s="147" t="s">
        <v>135</v>
      </c>
    </row>
    <row r="61" spans="1:11" ht="14.25" x14ac:dyDescent="0.25">
      <c r="A61" s="91" t="s">
        <v>173</v>
      </c>
      <c r="B61" s="9">
        <v>0.29145299145299147</v>
      </c>
      <c r="C61" s="9">
        <v>0.2088888888888889</v>
      </c>
      <c r="F61" s="91" t="s">
        <v>173</v>
      </c>
      <c r="G61" s="9">
        <v>0.29046563192904656</v>
      </c>
      <c r="H61" s="9">
        <v>0.31962864721485412</v>
      </c>
      <c r="I61" s="9">
        <v>0.25227272727272726</v>
      </c>
      <c r="J61" s="9">
        <v>0.23219814241486067</v>
      </c>
      <c r="K61" s="9">
        <v>0.11775362318840581</v>
      </c>
    </row>
    <row r="62" spans="1:11" ht="14.25" x14ac:dyDescent="0.25">
      <c r="A62" s="92" t="s">
        <v>174</v>
      </c>
      <c r="B62" s="9">
        <v>0.65555555555555556</v>
      </c>
      <c r="C62" s="9">
        <v>0.73629629629629634</v>
      </c>
      <c r="F62" s="92" t="s">
        <v>174</v>
      </c>
      <c r="G62" s="9">
        <v>0.63414634146341464</v>
      </c>
      <c r="H62" s="9">
        <v>0.64323607427055707</v>
      </c>
      <c r="I62" s="9">
        <v>0.7</v>
      </c>
      <c r="J62" s="9">
        <v>0.71517027863777083</v>
      </c>
      <c r="K62" s="9">
        <v>0.81702898550724645</v>
      </c>
    </row>
    <row r="63" spans="1:11" ht="15" thickBot="1" x14ac:dyDescent="0.3">
      <c r="A63" s="39" t="s">
        <v>42</v>
      </c>
      <c r="B63" s="10">
        <f>100%-SUM(B61:B62)</f>
        <v>5.2991452991453025E-2</v>
      </c>
      <c r="C63" s="10">
        <f>100%-SUM(C61:C62)</f>
        <v>5.4814814814814761E-2</v>
      </c>
      <c r="F63" s="39" t="s">
        <v>42</v>
      </c>
      <c r="G63" s="10">
        <f>100%-SUM(G61:G62)</f>
        <v>7.5388026607538849E-2</v>
      </c>
      <c r="H63" s="10">
        <f>100%-SUM(H61:H62)</f>
        <v>3.7135278514588865E-2</v>
      </c>
      <c r="I63" s="10">
        <f t="shared" ref="I63:K63" si="27">100%-SUM(I61:I62)</f>
        <v>4.772727272727284E-2</v>
      </c>
      <c r="J63" s="10">
        <f t="shared" si="27"/>
        <v>5.2631578947368474E-2</v>
      </c>
      <c r="K63" s="10">
        <f t="shared" si="27"/>
        <v>6.5217391304347783E-2</v>
      </c>
    </row>
    <row r="64" spans="1:11" ht="15" thickBot="1" x14ac:dyDescent="0.3">
      <c r="A64" s="136">
        <v>2012</v>
      </c>
      <c r="B64" s="135" t="s">
        <v>129</v>
      </c>
      <c r="C64" s="135" t="s">
        <v>130</v>
      </c>
      <c r="F64" s="136">
        <v>2012</v>
      </c>
      <c r="G64" s="147" t="s">
        <v>136</v>
      </c>
      <c r="H64" s="147" t="s">
        <v>132</v>
      </c>
      <c r="I64" s="147" t="s">
        <v>133</v>
      </c>
      <c r="J64" s="147" t="s">
        <v>134</v>
      </c>
      <c r="K64" s="147" t="s">
        <v>135</v>
      </c>
    </row>
    <row r="65" spans="1:11" ht="14.25" x14ac:dyDescent="0.25">
      <c r="A65" s="91" t="s">
        <v>173</v>
      </c>
      <c r="B65" s="9" t="s">
        <v>60</v>
      </c>
      <c r="C65" s="9" t="s">
        <v>60</v>
      </c>
      <c r="F65" s="91" t="s">
        <v>173</v>
      </c>
      <c r="G65" s="9" t="s">
        <v>60</v>
      </c>
      <c r="H65" s="9" t="s">
        <v>60</v>
      </c>
      <c r="I65" s="9" t="s">
        <v>60</v>
      </c>
      <c r="J65" s="9" t="s">
        <v>60</v>
      </c>
      <c r="K65" s="9" t="s">
        <v>60</v>
      </c>
    </row>
    <row r="66" spans="1:11" ht="14.25" x14ac:dyDescent="0.25">
      <c r="A66" s="92" t="s">
        <v>174</v>
      </c>
      <c r="B66" s="9" t="s">
        <v>60</v>
      </c>
      <c r="C66" s="9" t="s">
        <v>60</v>
      </c>
      <c r="F66" s="92" t="s">
        <v>174</v>
      </c>
      <c r="G66" s="9" t="s">
        <v>60</v>
      </c>
      <c r="H66" s="9" t="s">
        <v>60</v>
      </c>
      <c r="I66" s="9" t="s">
        <v>60</v>
      </c>
      <c r="J66" s="9" t="s">
        <v>60</v>
      </c>
      <c r="K66" s="9" t="s">
        <v>60</v>
      </c>
    </row>
    <row r="67" spans="1:11" ht="15" thickBot="1" x14ac:dyDescent="0.3">
      <c r="A67" s="39" t="s">
        <v>42</v>
      </c>
      <c r="B67" s="9" t="s">
        <v>60</v>
      </c>
      <c r="C67" s="9" t="s">
        <v>60</v>
      </c>
      <c r="F67" s="39" t="s">
        <v>42</v>
      </c>
      <c r="G67" s="9" t="s">
        <v>60</v>
      </c>
      <c r="H67" s="9" t="s">
        <v>60</v>
      </c>
      <c r="I67" s="9" t="s">
        <v>60</v>
      </c>
      <c r="J67" s="9" t="s">
        <v>60</v>
      </c>
      <c r="K67" s="9" t="s">
        <v>60</v>
      </c>
    </row>
    <row r="68" spans="1:11" ht="15" thickBot="1" x14ac:dyDescent="0.3">
      <c r="A68" s="136">
        <v>2009</v>
      </c>
      <c r="B68" s="135" t="s">
        <v>129</v>
      </c>
      <c r="C68" s="135" t="s">
        <v>130</v>
      </c>
      <c r="F68" s="136">
        <v>2009</v>
      </c>
      <c r="G68" s="147" t="s">
        <v>136</v>
      </c>
      <c r="H68" s="147" t="s">
        <v>132</v>
      </c>
      <c r="I68" s="147" t="s">
        <v>133</v>
      </c>
      <c r="J68" s="147" t="s">
        <v>134</v>
      </c>
      <c r="K68" s="147" t="s">
        <v>135</v>
      </c>
    </row>
    <row r="69" spans="1:11" ht="14.25" x14ac:dyDescent="0.25">
      <c r="A69" s="91" t="s">
        <v>173</v>
      </c>
      <c r="B69" s="9" t="s">
        <v>60</v>
      </c>
      <c r="C69" s="9" t="s">
        <v>60</v>
      </c>
      <c r="F69" s="91" t="s">
        <v>173</v>
      </c>
      <c r="G69" s="9" t="s">
        <v>60</v>
      </c>
      <c r="H69" s="9" t="s">
        <v>60</v>
      </c>
      <c r="I69" s="9" t="s">
        <v>60</v>
      </c>
      <c r="J69" s="9" t="s">
        <v>60</v>
      </c>
      <c r="K69" s="9" t="s">
        <v>60</v>
      </c>
    </row>
    <row r="70" spans="1:11" ht="14.25" x14ac:dyDescent="0.25">
      <c r="A70" s="92" t="s">
        <v>174</v>
      </c>
      <c r="B70" s="9" t="s">
        <v>60</v>
      </c>
      <c r="C70" s="9" t="s">
        <v>60</v>
      </c>
      <c r="F70" s="92" t="s">
        <v>174</v>
      </c>
      <c r="G70" s="9" t="s">
        <v>60</v>
      </c>
      <c r="H70" s="9" t="s">
        <v>60</v>
      </c>
      <c r="I70" s="9" t="s">
        <v>60</v>
      </c>
      <c r="J70" s="9" t="s">
        <v>60</v>
      </c>
      <c r="K70" s="9" t="s">
        <v>60</v>
      </c>
    </row>
    <row r="71" spans="1:11" ht="15" thickBot="1" x14ac:dyDescent="0.3">
      <c r="A71" s="39" t="s">
        <v>42</v>
      </c>
      <c r="B71" s="9" t="s">
        <v>60</v>
      </c>
      <c r="C71" s="9" t="s">
        <v>60</v>
      </c>
      <c r="F71" s="39" t="s">
        <v>42</v>
      </c>
      <c r="G71" s="9" t="s">
        <v>60</v>
      </c>
      <c r="H71" s="9" t="s">
        <v>60</v>
      </c>
      <c r="I71" s="9" t="s">
        <v>60</v>
      </c>
      <c r="J71" s="9" t="s">
        <v>60</v>
      </c>
      <c r="K71" s="9" t="s">
        <v>60</v>
      </c>
    </row>
    <row r="72" spans="1:11" ht="15" thickBot="1" x14ac:dyDescent="0.3">
      <c r="A72" s="136">
        <v>2008</v>
      </c>
      <c r="B72" s="135" t="s">
        <v>129</v>
      </c>
      <c r="C72" s="135" t="s">
        <v>130</v>
      </c>
      <c r="F72" s="136">
        <v>2008</v>
      </c>
      <c r="G72" s="147" t="s">
        <v>136</v>
      </c>
      <c r="H72" s="147" t="s">
        <v>132</v>
      </c>
      <c r="I72" s="147" t="s">
        <v>133</v>
      </c>
      <c r="J72" s="147" t="s">
        <v>134</v>
      </c>
      <c r="K72" s="147" t="s">
        <v>135</v>
      </c>
    </row>
    <row r="73" spans="1:11" ht="14.25" x14ac:dyDescent="0.25">
      <c r="A73" s="91" t="s">
        <v>173</v>
      </c>
      <c r="B73" s="9" t="s">
        <v>60</v>
      </c>
      <c r="C73" s="9" t="s">
        <v>60</v>
      </c>
      <c r="F73" s="91" t="s">
        <v>173</v>
      </c>
      <c r="G73" s="9" t="s">
        <v>60</v>
      </c>
      <c r="H73" s="9" t="s">
        <v>60</v>
      </c>
      <c r="I73" s="9" t="s">
        <v>60</v>
      </c>
      <c r="J73" s="9" t="s">
        <v>60</v>
      </c>
      <c r="K73" s="9" t="s">
        <v>60</v>
      </c>
    </row>
    <row r="74" spans="1:11" ht="14.25" x14ac:dyDescent="0.25">
      <c r="A74" s="92" t="s">
        <v>174</v>
      </c>
      <c r="B74" s="9" t="s">
        <v>60</v>
      </c>
      <c r="C74" s="9" t="s">
        <v>60</v>
      </c>
      <c r="F74" s="92" t="s">
        <v>174</v>
      </c>
      <c r="G74" s="9" t="s">
        <v>60</v>
      </c>
      <c r="H74" s="9" t="s">
        <v>60</v>
      </c>
      <c r="I74" s="9" t="s">
        <v>60</v>
      </c>
      <c r="J74" s="9" t="s">
        <v>60</v>
      </c>
      <c r="K74" s="9" t="s">
        <v>60</v>
      </c>
    </row>
    <row r="75" spans="1:11" ht="15" thickBot="1" x14ac:dyDescent="0.3">
      <c r="A75" s="39" t="s">
        <v>42</v>
      </c>
      <c r="B75" s="9" t="s">
        <v>60</v>
      </c>
      <c r="C75" s="9" t="s">
        <v>60</v>
      </c>
      <c r="F75" s="39" t="s">
        <v>42</v>
      </c>
      <c r="G75" s="9" t="s">
        <v>60</v>
      </c>
      <c r="H75" s="9" t="s">
        <v>60</v>
      </c>
      <c r="I75" s="9" t="s">
        <v>60</v>
      </c>
      <c r="J75" s="9" t="s">
        <v>60</v>
      </c>
      <c r="K75" s="9" t="s">
        <v>60</v>
      </c>
    </row>
    <row r="76" spans="1:11" ht="15" thickBot="1" x14ac:dyDescent="0.3">
      <c r="A76" s="134">
        <v>2007</v>
      </c>
      <c r="B76" s="135" t="s">
        <v>129</v>
      </c>
      <c r="C76" s="135" t="s">
        <v>130</v>
      </c>
      <c r="F76" s="134">
        <v>2007</v>
      </c>
      <c r="G76" s="147" t="s">
        <v>131</v>
      </c>
      <c r="H76" s="147" t="s">
        <v>132</v>
      </c>
      <c r="I76" s="147" t="s">
        <v>133</v>
      </c>
      <c r="J76" s="147" t="s">
        <v>134</v>
      </c>
      <c r="K76" s="147" t="s">
        <v>135</v>
      </c>
    </row>
    <row r="77" spans="1:11" ht="14.25" x14ac:dyDescent="0.25">
      <c r="A77" s="91" t="s">
        <v>173</v>
      </c>
      <c r="B77" s="9" t="s">
        <v>60</v>
      </c>
      <c r="C77" s="9" t="s">
        <v>60</v>
      </c>
      <c r="F77" s="91" t="s">
        <v>173</v>
      </c>
      <c r="G77" s="9" t="s">
        <v>60</v>
      </c>
      <c r="H77" s="9" t="s">
        <v>60</v>
      </c>
      <c r="I77" s="9" t="s">
        <v>60</v>
      </c>
      <c r="J77" s="9" t="s">
        <v>60</v>
      </c>
      <c r="K77" s="9" t="s">
        <v>60</v>
      </c>
    </row>
    <row r="78" spans="1:11" ht="14.25" x14ac:dyDescent="0.25">
      <c r="A78" s="92" t="s">
        <v>174</v>
      </c>
      <c r="B78" s="9" t="s">
        <v>60</v>
      </c>
      <c r="C78" s="9" t="s">
        <v>60</v>
      </c>
      <c r="F78" s="92" t="s">
        <v>174</v>
      </c>
      <c r="G78" s="9" t="s">
        <v>60</v>
      </c>
      <c r="H78" s="9" t="s">
        <v>60</v>
      </c>
      <c r="I78" s="9" t="s">
        <v>60</v>
      </c>
      <c r="J78" s="9" t="s">
        <v>60</v>
      </c>
      <c r="K78" s="9" t="s">
        <v>60</v>
      </c>
    </row>
    <row r="79" spans="1:11" ht="15" thickBot="1" x14ac:dyDescent="0.3">
      <c r="A79" s="39" t="s">
        <v>42</v>
      </c>
      <c r="B79" s="9" t="s">
        <v>60</v>
      </c>
      <c r="C79" s="9" t="s">
        <v>60</v>
      </c>
      <c r="F79" s="39" t="s">
        <v>42</v>
      </c>
      <c r="G79" s="9" t="s">
        <v>60</v>
      </c>
      <c r="H79" s="9" t="s">
        <v>60</v>
      </c>
      <c r="I79" s="9" t="s">
        <v>60</v>
      </c>
      <c r="J79" s="9" t="s">
        <v>60</v>
      </c>
      <c r="K79" s="9" t="s">
        <v>60</v>
      </c>
    </row>
    <row r="80" spans="1:11" ht="15" thickBot="1" x14ac:dyDescent="0.3">
      <c r="A80" s="134">
        <v>2006</v>
      </c>
      <c r="B80" s="148" t="s">
        <v>129</v>
      </c>
      <c r="C80" s="149" t="s">
        <v>130</v>
      </c>
      <c r="F80" s="134">
        <v>2006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91" t="s">
        <v>173</v>
      </c>
      <c r="B81" s="9" t="s">
        <v>60</v>
      </c>
      <c r="C81" s="9" t="s">
        <v>60</v>
      </c>
      <c r="F81" s="91" t="s">
        <v>173</v>
      </c>
      <c r="G81" s="9" t="s">
        <v>60</v>
      </c>
      <c r="H81" s="9" t="s">
        <v>60</v>
      </c>
      <c r="I81" s="9" t="s">
        <v>60</v>
      </c>
      <c r="J81" s="9" t="s">
        <v>60</v>
      </c>
      <c r="K81" s="9" t="s">
        <v>60</v>
      </c>
    </row>
    <row r="82" spans="1:11" ht="14.25" x14ac:dyDescent="0.25">
      <c r="A82" s="92" t="s">
        <v>174</v>
      </c>
      <c r="B82" s="9" t="s">
        <v>60</v>
      </c>
      <c r="C82" s="9" t="s">
        <v>60</v>
      </c>
      <c r="F82" s="92" t="s">
        <v>174</v>
      </c>
      <c r="G82" s="9" t="s">
        <v>60</v>
      </c>
      <c r="H82" s="9" t="s">
        <v>60</v>
      </c>
      <c r="I82" s="9" t="s">
        <v>60</v>
      </c>
      <c r="J82" s="9" t="s">
        <v>60</v>
      </c>
      <c r="K82" s="9" t="s">
        <v>60</v>
      </c>
    </row>
    <row r="83" spans="1:11" ht="15" thickBot="1" x14ac:dyDescent="0.3">
      <c r="A83" s="39" t="s">
        <v>42</v>
      </c>
      <c r="B83" s="9" t="s">
        <v>60</v>
      </c>
      <c r="C83" s="9" t="s">
        <v>60</v>
      </c>
      <c r="F83" s="39" t="s">
        <v>42</v>
      </c>
      <c r="G83" s="9" t="s">
        <v>60</v>
      </c>
      <c r="H83" s="9" t="s">
        <v>60</v>
      </c>
      <c r="I83" s="9" t="s">
        <v>60</v>
      </c>
      <c r="J83" s="9" t="s">
        <v>60</v>
      </c>
      <c r="K83" s="9" t="s">
        <v>60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>
    <tabColor rgb="FF92D050"/>
  </sheetPr>
  <dimension ref="A1:AF11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1" customWidth="1"/>
    <col min="2" max="25" width="17.5703125" style="1" customWidth="1"/>
    <col min="26" max="16384" width="10.85546875" style="1"/>
  </cols>
  <sheetData>
    <row r="1" spans="1:10" s="17" customFormat="1" ht="30" customHeight="1" x14ac:dyDescent="0.2">
      <c r="A1" s="15" t="s">
        <v>205</v>
      </c>
      <c r="B1" s="15"/>
      <c r="C1" s="15"/>
      <c r="D1" s="15"/>
      <c r="E1" s="15"/>
      <c r="F1" s="15"/>
      <c r="G1" s="15"/>
      <c r="H1" s="16"/>
      <c r="I1" s="16"/>
      <c r="J1" s="16"/>
    </row>
    <row r="3" spans="1:10" x14ac:dyDescent="0.25">
      <c r="A3" s="2" t="s">
        <v>95</v>
      </c>
    </row>
    <row r="4" spans="1:10" ht="15" customHeight="1" x14ac:dyDescent="0.25">
      <c r="A4" s="152" t="s">
        <v>74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28">
        <v>2006</v>
      </c>
    </row>
    <row r="5" spans="1:10" ht="15" customHeight="1" x14ac:dyDescent="0.25">
      <c r="A5" s="4" t="s">
        <v>177</v>
      </c>
      <c r="B5" s="8">
        <v>0.59199999999999997</v>
      </c>
      <c r="C5" s="8">
        <v>0.60899999999999999</v>
      </c>
      <c r="D5" s="8">
        <v>0.57999999999999996</v>
      </c>
      <c r="E5" s="8">
        <v>0.38600000000000001</v>
      </c>
      <c r="F5" s="8" t="s">
        <v>60</v>
      </c>
      <c r="G5" s="8" t="s">
        <v>60</v>
      </c>
      <c r="H5" s="8" t="s">
        <v>60</v>
      </c>
      <c r="I5" s="8" t="s">
        <v>60</v>
      </c>
      <c r="J5" s="8" t="s">
        <v>60</v>
      </c>
    </row>
    <row r="6" spans="1:10" ht="15" customHeight="1" x14ac:dyDescent="0.25">
      <c r="A6" s="5" t="s">
        <v>178</v>
      </c>
      <c r="B6" s="9">
        <v>0.38800000000000001</v>
      </c>
      <c r="C6" s="9">
        <v>0.379</v>
      </c>
      <c r="D6" s="9">
        <v>0.4</v>
      </c>
      <c r="E6" s="9">
        <v>0.57899999999999996</v>
      </c>
      <c r="F6" s="9" t="s">
        <v>60</v>
      </c>
      <c r="G6" s="9" t="s">
        <v>60</v>
      </c>
      <c r="H6" s="9" t="s">
        <v>60</v>
      </c>
      <c r="I6" s="9" t="s">
        <v>60</v>
      </c>
      <c r="J6" s="9" t="s">
        <v>60</v>
      </c>
    </row>
    <row r="7" spans="1:10" ht="15" customHeight="1" thickBot="1" x14ac:dyDescent="0.3">
      <c r="A7" s="6" t="s">
        <v>179</v>
      </c>
      <c r="B7" s="10">
        <v>0.02</v>
      </c>
      <c r="C7" s="10">
        <v>1.2E-2</v>
      </c>
      <c r="D7" s="10">
        <v>0.02</v>
      </c>
      <c r="E7" s="10">
        <v>3.5000000000000003E-2</v>
      </c>
      <c r="F7" s="10" t="s">
        <v>60</v>
      </c>
      <c r="G7" s="10" t="s">
        <v>60</v>
      </c>
      <c r="H7" s="10" t="s">
        <v>60</v>
      </c>
      <c r="I7" s="10" t="s">
        <v>60</v>
      </c>
      <c r="J7" s="10" t="s">
        <v>60</v>
      </c>
    </row>
    <row r="8" spans="1:10" ht="15" customHeight="1" x14ac:dyDescent="0.25"/>
    <row r="10" spans="1:10" x14ac:dyDescent="0.25">
      <c r="A10" s="2" t="s">
        <v>143</v>
      </c>
    </row>
    <row r="11" spans="1:10" ht="15" customHeight="1" x14ac:dyDescent="0.25">
      <c r="A11" s="155" t="s">
        <v>74</v>
      </c>
      <c r="B11" s="128">
        <v>2019</v>
      </c>
      <c r="C11" s="128">
        <v>2017</v>
      </c>
      <c r="D11" s="128">
        <v>2016</v>
      </c>
      <c r="E11" s="128">
        <v>2014</v>
      </c>
      <c r="F11" s="128">
        <v>2012</v>
      </c>
      <c r="G11" s="128">
        <v>2009</v>
      </c>
      <c r="H11" s="128">
        <v>2008</v>
      </c>
      <c r="I11" s="128">
        <v>2007</v>
      </c>
      <c r="J11" s="128">
        <v>2006</v>
      </c>
    </row>
    <row r="12" spans="1:10" ht="15" customHeight="1" x14ac:dyDescent="0.25">
      <c r="A12" s="7" t="s">
        <v>144</v>
      </c>
      <c r="B12" s="11">
        <f t="shared" ref="B12:E12" si="0">100*B7+B6*50+B5*0</f>
        <v>21.400000000000002</v>
      </c>
      <c r="C12" s="27">
        <f t="shared" si="0"/>
        <v>20.149999999999999</v>
      </c>
      <c r="D12" s="11">
        <f t="shared" si="0"/>
        <v>22</v>
      </c>
      <c r="E12" s="11">
        <f t="shared" si="0"/>
        <v>32.450000000000003</v>
      </c>
      <c r="F12" s="11" t="s">
        <v>60</v>
      </c>
      <c r="G12" s="11" t="s">
        <v>60</v>
      </c>
      <c r="H12" s="11" t="s">
        <v>60</v>
      </c>
      <c r="I12" s="11" t="s">
        <v>60</v>
      </c>
      <c r="J12" s="11" t="s">
        <v>60</v>
      </c>
    </row>
    <row r="14" spans="1:10" s="17" customFormat="1" ht="30" customHeight="1" x14ac:dyDescent="0.2">
      <c r="A14" s="15" t="s">
        <v>206</v>
      </c>
      <c r="B14" s="15"/>
      <c r="C14" s="15"/>
      <c r="D14" s="15"/>
      <c r="E14" s="15"/>
      <c r="F14" s="15"/>
      <c r="G14" s="15"/>
      <c r="H14" s="16"/>
      <c r="I14" s="16"/>
      <c r="J14" s="16"/>
    </row>
    <row r="16" spans="1:10" x14ac:dyDescent="0.25">
      <c r="A16" s="3" t="s">
        <v>181</v>
      </c>
    </row>
    <row r="18" spans="1:23" s="23" customFormat="1" ht="28.5" x14ac:dyDescent="0.2">
      <c r="A18" s="156" t="s">
        <v>74</v>
      </c>
      <c r="B18" s="157" t="s">
        <v>110</v>
      </c>
      <c r="C18" s="157" t="s">
        <v>111</v>
      </c>
      <c r="D18" s="157" t="s">
        <v>112</v>
      </c>
      <c r="E18" s="157" t="s">
        <v>113</v>
      </c>
      <c r="F18" s="157" t="s">
        <v>114</v>
      </c>
      <c r="G18" s="157" t="s">
        <v>145</v>
      </c>
      <c r="H18" s="157" t="s">
        <v>115</v>
      </c>
      <c r="I18" s="157" t="s">
        <v>146</v>
      </c>
      <c r="J18" s="157" t="s">
        <v>147</v>
      </c>
      <c r="K18" s="157" t="s">
        <v>118</v>
      </c>
      <c r="L18" s="157" t="s">
        <v>119</v>
      </c>
      <c r="M18" s="157" t="s">
        <v>120</v>
      </c>
      <c r="N18" s="157" t="s">
        <v>121</v>
      </c>
      <c r="O18" s="157" t="s">
        <v>122</v>
      </c>
      <c r="P18" s="157" t="s">
        <v>148</v>
      </c>
      <c r="Q18" s="157" t="s">
        <v>124</v>
      </c>
      <c r="R18" s="157" t="s">
        <v>125</v>
      </c>
      <c r="S18" s="157" t="s">
        <v>126</v>
      </c>
      <c r="T18" s="157" t="s">
        <v>149</v>
      </c>
      <c r="U18" s="157" t="s">
        <v>127</v>
      </c>
      <c r="V18" s="157" t="s">
        <v>128</v>
      </c>
      <c r="W18" s="161" t="s">
        <v>150</v>
      </c>
    </row>
    <row r="19" spans="1:23" ht="14.25" x14ac:dyDescent="0.25">
      <c r="A19" s="29">
        <v>2019</v>
      </c>
      <c r="B19" s="20">
        <f>100*B32+B31*50+B30*0</f>
        <v>17.875647668393782</v>
      </c>
      <c r="C19" s="20">
        <f t="shared" ref="C19:V19" si="1">100*C32+C31*50+C30*0</f>
        <v>19.430051813471501</v>
      </c>
      <c r="D19" s="20">
        <f t="shared" si="1"/>
        <v>22.5</v>
      </c>
      <c r="E19" s="20">
        <f t="shared" si="1"/>
        <v>26.410256410256412</v>
      </c>
      <c r="F19" s="20">
        <f t="shared" si="1"/>
        <v>23.417721518987339</v>
      </c>
      <c r="G19" s="20">
        <f t="shared" si="1"/>
        <v>19.655172413793103</v>
      </c>
      <c r="H19" s="20">
        <f t="shared" si="1"/>
        <v>14.042553191489361</v>
      </c>
      <c r="I19" s="20">
        <f t="shared" si="1"/>
        <v>17.774566473988443</v>
      </c>
      <c r="J19" s="20">
        <f t="shared" si="1"/>
        <v>17.785234899328859</v>
      </c>
      <c r="K19" s="20">
        <f t="shared" si="1"/>
        <v>26.709401709401707</v>
      </c>
      <c r="L19" s="20">
        <f t="shared" si="1"/>
        <v>22.742474916387959</v>
      </c>
      <c r="M19" s="20">
        <f t="shared" si="1"/>
        <v>26.87296416938111</v>
      </c>
      <c r="N19" s="20">
        <f t="shared" si="1"/>
        <v>26.808510638297872</v>
      </c>
      <c r="O19" s="20">
        <f t="shared" si="1"/>
        <v>17.058823529411764</v>
      </c>
      <c r="P19" s="20">
        <f t="shared" si="1"/>
        <v>20.27027027027027</v>
      </c>
      <c r="Q19" s="20">
        <f t="shared" si="1"/>
        <v>19.516728624535318</v>
      </c>
      <c r="R19" s="20">
        <f t="shared" si="1"/>
        <v>26.19047619047619</v>
      </c>
      <c r="S19" s="20">
        <f t="shared" si="1"/>
        <v>26.274509803921568</v>
      </c>
      <c r="T19" s="20">
        <f t="shared" si="1"/>
        <v>17.919075144508671</v>
      </c>
      <c r="U19" s="20">
        <f t="shared" si="1"/>
        <v>16.867469879518072</v>
      </c>
      <c r="V19" s="20">
        <f t="shared" si="1"/>
        <v>18.562874251497007</v>
      </c>
      <c r="W19" s="30">
        <f>B12</f>
        <v>21.400000000000002</v>
      </c>
    </row>
    <row r="20" spans="1:23" ht="14.25" x14ac:dyDescent="0.25">
      <c r="A20" s="29">
        <v>2017</v>
      </c>
      <c r="B20" s="20">
        <f>100*B36+B35*50+B34*0</f>
        <v>13.571428571428571</v>
      </c>
      <c r="C20" s="20">
        <f t="shared" ref="C20:V20" si="2">100*C36+C35*50+C34*0</f>
        <v>5.3571428571428568</v>
      </c>
      <c r="D20" s="20">
        <f t="shared" si="2"/>
        <v>26.153846153846157</v>
      </c>
      <c r="E20" s="20">
        <f t="shared" si="2"/>
        <v>31.746031746031743</v>
      </c>
      <c r="F20" s="20">
        <f t="shared" si="2"/>
        <v>25.373134328358208</v>
      </c>
      <c r="G20" s="20">
        <f t="shared" si="2"/>
        <v>12.5</v>
      </c>
      <c r="H20" s="20">
        <f t="shared" si="2"/>
        <v>13.586956521739131</v>
      </c>
      <c r="I20" s="20">
        <f t="shared" si="2"/>
        <v>20.394736842105264</v>
      </c>
      <c r="J20" s="20">
        <f t="shared" si="2"/>
        <v>9.0909090909090917</v>
      </c>
      <c r="K20" s="20">
        <f t="shared" si="2"/>
        <v>28.846153846153847</v>
      </c>
      <c r="L20" s="20">
        <f t="shared" si="2"/>
        <v>12.903225806451612</v>
      </c>
      <c r="M20" s="20">
        <f t="shared" si="2"/>
        <v>18.888888888888889</v>
      </c>
      <c r="N20" s="20">
        <f t="shared" si="2"/>
        <v>16.867469879518072</v>
      </c>
      <c r="O20" s="20">
        <f t="shared" si="2"/>
        <v>11.570247933884298</v>
      </c>
      <c r="P20" s="20">
        <f t="shared" si="2"/>
        <v>25.342465753424658</v>
      </c>
      <c r="Q20" s="20">
        <f t="shared" si="2"/>
        <v>13.768115942028986</v>
      </c>
      <c r="R20" s="20">
        <f t="shared" si="2"/>
        <v>40.990990990990987</v>
      </c>
      <c r="S20" s="20">
        <f t="shared" si="2"/>
        <v>25</v>
      </c>
      <c r="T20" s="20">
        <f t="shared" si="2"/>
        <v>12.931034482758621</v>
      </c>
      <c r="U20" s="20">
        <f t="shared" si="2"/>
        <v>25.396825396825395</v>
      </c>
      <c r="V20" s="20">
        <f t="shared" si="2"/>
        <v>32.330827067669169</v>
      </c>
      <c r="W20" s="31">
        <f>C12</f>
        <v>20.149999999999999</v>
      </c>
    </row>
    <row r="21" spans="1:23" ht="14.25" x14ac:dyDescent="0.25">
      <c r="A21" s="29">
        <v>2016</v>
      </c>
      <c r="B21" s="20">
        <f>100*B40+B39*50+B38*0</f>
        <v>16.294642857142858</v>
      </c>
      <c r="C21" s="20">
        <f t="shared" ref="C21:V21" si="3">100*C40+C39*50+C38*0</f>
        <v>36.697247706422019</v>
      </c>
      <c r="D21" s="20">
        <f t="shared" si="3"/>
        <v>19.866071428571427</v>
      </c>
      <c r="E21" s="20">
        <f t="shared" si="3"/>
        <v>16.666666666666664</v>
      </c>
      <c r="F21" s="20">
        <f t="shared" si="3"/>
        <v>30.132450331125828</v>
      </c>
      <c r="G21" s="20">
        <f t="shared" si="3"/>
        <v>25.219298245614034</v>
      </c>
      <c r="H21" s="20">
        <f t="shared" si="3"/>
        <v>17.647058823529413</v>
      </c>
      <c r="I21" s="20">
        <f t="shared" si="3"/>
        <v>12.453531598513012</v>
      </c>
      <c r="J21" s="20">
        <f t="shared" si="3"/>
        <v>25.446428571428569</v>
      </c>
      <c r="K21" s="20">
        <f t="shared" si="3"/>
        <v>26.056338028169012</v>
      </c>
      <c r="L21" s="20">
        <f t="shared" si="3"/>
        <v>24.017467248908297</v>
      </c>
      <c r="M21" s="20">
        <f t="shared" si="3"/>
        <v>36.220472440944889</v>
      </c>
      <c r="N21" s="20">
        <f t="shared" si="3"/>
        <v>17.256637168141594</v>
      </c>
      <c r="O21" s="20">
        <f t="shared" si="3"/>
        <v>20.544554455445546</v>
      </c>
      <c r="P21" s="20">
        <f t="shared" si="3"/>
        <v>28.037383177570092</v>
      </c>
      <c r="Q21" s="20">
        <f t="shared" si="3"/>
        <v>24.609375</v>
      </c>
      <c r="R21" s="20">
        <f t="shared" si="3"/>
        <v>20.973782771535582</v>
      </c>
      <c r="S21" s="20">
        <f t="shared" si="3"/>
        <v>22.69736842105263</v>
      </c>
      <c r="T21" s="20">
        <f t="shared" si="3"/>
        <v>12.633451957295373</v>
      </c>
      <c r="U21" s="20">
        <f t="shared" si="3"/>
        <v>21.376811594202895</v>
      </c>
      <c r="V21" s="20">
        <f t="shared" si="3"/>
        <v>26.875</v>
      </c>
      <c r="W21" s="31">
        <f>D12</f>
        <v>22</v>
      </c>
    </row>
    <row r="22" spans="1:23" ht="14.25" x14ac:dyDescent="0.25">
      <c r="A22" s="29">
        <v>2014</v>
      </c>
      <c r="B22" s="20">
        <f>100*B44+B43*50+B42*0</f>
        <v>22.471910112359549</v>
      </c>
      <c r="C22" s="20">
        <f t="shared" ref="C22:V22" si="4">100*C44+C43*50+C42*0</f>
        <v>33.333333333333329</v>
      </c>
      <c r="D22" s="20">
        <f t="shared" si="4"/>
        <v>37.323943661971832</v>
      </c>
      <c r="E22" s="20">
        <f t="shared" si="4"/>
        <v>39.285714285714285</v>
      </c>
      <c r="F22" s="20">
        <f t="shared" si="4"/>
        <v>39.041095890410958</v>
      </c>
      <c r="G22" s="20">
        <f t="shared" si="4"/>
        <v>46.938775510204081</v>
      </c>
      <c r="H22" s="20">
        <f t="shared" si="4"/>
        <v>32.692307692307693</v>
      </c>
      <c r="I22" s="20">
        <f t="shared" si="4"/>
        <v>28.571428571428573</v>
      </c>
      <c r="J22" s="20">
        <f t="shared" si="4"/>
        <v>35.714285714285715</v>
      </c>
      <c r="K22" s="20">
        <f t="shared" si="4"/>
        <v>30.555555555555554</v>
      </c>
      <c r="L22" s="20">
        <f t="shared" si="4"/>
        <v>17.346938775510203</v>
      </c>
      <c r="M22" s="20">
        <f t="shared" si="4"/>
        <v>37.341772151898731</v>
      </c>
      <c r="N22" s="20">
        <f t="shared" si="4"/>
        <v>24.545454545454547</v>
      </c>
      <c r="O22" s="20">
        <f t="shared" si="4"/>
        <v>41.379310344827587</v>
      </c>
      <c r="P22" s="20">
        <f t="shared" si="4"/>
        <v>31.132075471698112</v>
      </c>
      <c r="Q22" s="20">
        <f t="shared" si="4"/>
        <v>33.888888888888886</v>
      </c>
      <c r="R22" s="20">
        <f t="shared" si="4"/>
        <v>32.38095238095238</v>
      </c>
      <c r="S22" s="20">
        <f t="shared" si="4"/>
        <v>35.507246376811594</v>
      </c>
      <c r="T22" s="20">
        <f t="shared" si="4"/>
        <v>35.5421686746988</v>
      </c>
      <c r="U22" s="20">
        <f t="shared" si="4"/>
        <v>18.888888888888889</v>
      </c>
      <c r="V22" s="20">
        <f t="shared" si="4"/>
        <v>31.868131868131869</v>
      </c>
      <c r="W22" s="31">
        <f>E12</f>
        <v>32.450000000000003</v>
      </c>
    </row>
    <row r="23" spans="1:23" ht="14.25" x14ac:dyDescent="0.25">
      <c r="A23" s="29">
        <v>2012</v>
      </c>
      <c r="B23" s="20" t="s">
        <v>60</v>
      </c>
      <c r="C23" s="20" t="s">
        <v>60</v>
      </c>
      <c r="D23" s="20" t="s">
        <v>60</v>
      </c>
      <c r="E23" s="20" t="s">
        <v>60</v>
      </c>
      <c r="F23" s="20" t="s">
        <v>60</v>
      </c>
      <c r="G23" s="20" t="s">
        <v>60</v>
      </c>
      <c r="H23" s="20" t="s">
        <v>60</v>
      </c>
      <c r="I23" s="20" t="s">
        <v>60</v>
      </c>
      <c r="J23" s="20" t="s">
        <v>60</v>
      </c>
      <c r="K23" s="20" t="s">
        <v>60</v>
      </c>
      <c r="L23" s="20" t="s">
        <v>60</v>
      </c>
      <c r="M23" s="20" t="s">
        <v>60</v>
      </c>
      <c r="N23" s="20" t="s">
        <v>60</v>
      </c>
      <c r="O23" s="20" t="s">
        <v>60</v>
      </c>
      <c r="P23" s="20" t="s">
        <v>60</v>
      </c>
      <c r="Q23" s="20" t="s">
        <v>60</v>
      </c>
      <c r="R23" s="20" t="s">
        <v>60</v>
      </c>
      <c r="S23" s="20" t="s">
        <v>60</v>
      </c>
      <c r="T23" s="20" t="s">
        <v>60</v>
      </c>
      <c r="U23" s="20" t="s">
        <v>60</v>
      </c>
      <c r="V23" s="20" t="s">
        <v>60</v>
      </c>
      <c r="W23" s="31" t="str">
        <f>F12</f>
        <v>NA</v>
      </c>
    </row>
    <row r="24" spans="1:23" ht="14.25" x14ac:dyDescent="0.25">
      <c r="A24" s="29">
        <v>2009</v>
      </c>
      <c r="B24" s="20" t="s">
        <v>60</v>
      </c>
      <c r="C24" s="20" t="s">
        <v>60</v>
      </c>
      <c r="D24" s="20" t="s">
        <v>60</v>
      </c>
      <c r="E24" s="20" t="s">
        <v>60</v>
      </c>
      <c r="F24" s="20" t="s">
        <v>60</v>
      </c>
      <c r="G24" s="20" t="s">
        <v>60</v>
      </c>
      <c r="H24" s="20" t="s">
        <v>60</v>
      </c>
      <c r="I24" s="20" t="s">
        <v>60</v>
      </c>
      <c r="J24" s="20" t="s">
        <v>60</v>
      </c>
      <c r="K24" s="20" t="s">
        <v>60</v>
      </c>
      <c r="L24" s="20" t="s">
        <v>60</v>
      </c>
      <c r="M24" s="20" t="s">
        <v>60</v>
      </c>
      <c r="N24" s="20" t="s">
        <v>60</v>
      </c>
      <c r="O24" s="20" t="s">
        <v>60</v>
      </c>
      <c r="P24" s="20" t="s">
        <v>60</v>
      </c>
      <c r="Q24" s="20" t="s">
        <v>60</v>
      </c>
      <c r="R24" s="20" t="s">
        <v>60</v>
      </c>
      <c r="S24" s="20" t="s">
        <v>60</v>
      </c>
      <c r="T24" s="20" t="s">
        <v>60</v>
      </c>
      <c r="U24" s="20" t="s">
        <v>60</v>
      </c>
      <c r="V24" s="20" t="s">
        <v>60</v>
      </c>
      <c r="W24" s="31" t="str">
        <f>G12</f>
        <v>NA</v>
      </c>
    </row>
    <row r="25" spans="1:23" ht="14.25" x14ac:dyDescent="0.25">
      <c r="A25" s="29">
        <v>2008</v>
      </c>
      <c r="B25" s="20" t="s">
        <v>60</v>
      </c>
      <c r="C25" s="20" t="s">
        <v>60</v>
      </c>
      <c r="D25" s="20" t="s">
        <v>60</v>
      </c>
      <c r="E25" s="20" t="s">
        <v>60</v>
      </c>
      <c r="F25" s="20" t="s">
        <v>60</v>
      </c>
      <c r="G25" s="20" t="s">
        <v>60</v>
      </c>
      <c r="H25" s="20" t="s">
        <v>60</v>
      </c>
      <c r="I25" s="20" t="s">
        <v>60</v>
      </c>
      <c r="J25" s="20" t="s">
        <v>60</v>
      </c>
      <c r="K25" s="20" t="s">
        <v>60</v>
      </c>
      <c r="L25" s="20" t="s">
        <v>60</v>
      </c>
      <c r="M25" s="20" t="s">
        <v>60</v>
      </c>
      <c r="N25" s="20" t="s">
        <v>60</v>
      </c>
      <c r="O25" s="20" t="s">
        <v>60</v>
      </c>
      <c r="P25" s="20" t="s">
        <v>60</v>
      </c>
      <c r="Q25" s="20" t="s">
        <v>60</v>
      </c>
      <c r="R25" s="20" t="s">
        <v>60</v>
      </c>
      <c r="S25" s="20" t="s">
        <v>60</v>
      </c>
      <c r="T25" s="20" t="s">
        <v>60</v>
      </c>
      <c r="U25" s="20" t="s">
        <v>60</v>
      </c>
      <c r="V25" s="20" t="s">
        <v>60</v>
      </c>
      <c r="W25" s="31" t="str">
        <f>H12</f>
        <v>NA</v>
      </c>
    </row>
    <row r="26" spans="1:23" ht="14.25" x14ac:dyDescent="0.25">
      <c r="A26" s="29">
        <v>2007</v>
      </c>
      <c r="B26" s="20" t="s">
        <v>60</v>
      </c>
      <c r="C26" s="20" t="s">
        <v>60</v>
      </c>
      <c r="D26" s="20" t="s">
        <v>60</v>
      </c>
      <c r="E26" s="20" t="s">
        <v>60</v>
      </c>
      <c r="F26" s="20" t="s">
        <v>60</v>
      </c>
      <c r="G26" s="20" t="s">
        <v>60</v>
      </c>
      <c r="H26" s="20" t="s">
        <v>60</v>
      </c>
      <c r="I26" s="20" t="s">
        <v>60</v>
      </c>
      <c r="J26" s="20" t="s">
        <v>60</v>
      </c>
      <c r="K26" s="20" t="s">
        <v>60</v>
      </c>
      <c r="L26" s="20" t="s">
        <v>60</v>
      </c>
      <c r="M26" s="20" t="s">
        <v>60</v>
      </c>
      <c r="N26" s="20" t="s">
        <v>60</v>
      </c>
      <c r="O26" s="20" t="s">
        <v>60</v>
      </c>
      <c r="P26" s="20" t="s">
        <v>60</v>
      </c>
      <c r="Q26" s="20" t="s">
        <v>60</v>
      </c>
      <c r="R26" s="20" t="s">
        <v>60</v>
      </c>
      <c r="S26" s="20" t="s">
        <v>60</v>
      </c>
      <c r="T26" s="20" t="s">
        <v>60</v>
      </c>
      <c r="U26" s="20" t="s">
        <v>60</v>
      </c>
      <c r="V26" s="20" t="s">
        <v>60</v>
      </c>
      <c r="W26" s="31" t="str">
        <f>I12</f>
        <v>NA</v>
      </c>
    </row>
    <row r="27" spans="1:23" ht="14.25" x14ac:dyDescent="0.25">
      <c r="A27" s="32">
        <v>2006</v>
      </c>
      <c r="B27" s="20" t="s">
        <v>60</v>
      </c>
      <c r="C27" s="20" t="s">
        <v>60</v>
      </c>
      <c r="D27" s="20" t="s">
        <v>60</v>
      </c>
      <c r="E27" s="20" t="s">
        <v>60</v>
      </c>
      <c r="F27" s="20" t="s">
        <v>60</v>
      </c>
      <c r="G27" s="20" t="s">
        <v>60</v>
      </c>
      <c r="H27" s="20" t="s">
        <v>60</v>
      </c>
      <c r="I27" s="20" t="s">
        <v>60</v>
      </c>
      <c r="J27" s="20" t="s">
        <v>60</v>
      </c>
      <c r="K27" s="20" t="s">
        <v>60</v>
      </c>
      <c r="L27" s="20" t="s">
        <v>60</v>
      </c>
      <c r="M27" s="20" t="s">
        <v>60</v>
      </c>
      <c r="N27" s="20" t="s">
        <v>60</v>
      </c>
      <c r="O27" s="20" t="s">
        <v>60</v>
      </c>
      <c r="P27" s="20" t="s">
        <v>60</v>
      </c>
      <c r="Q27" s="20" t="s">
        <v>60</v>
      </c>
      <c r="R27" s="20" t="s">
        <v>60</v>
      </c>
      <c r="S27" s="20" t="s">
        <v>60</v>
      </c>
      <c r="T27" s="20" t="s">
        <v>60</v>
      </c>
      <c r="U27" s="20" t="s">
        <v>60</v>
      </c>
      <c r="V27" s="20" t="s">
        <v>60</v>
      </c>
      <c r="W27" s="33" t="str">
        <f>J12</f>
        <v>NA</v>
      </c>
    </row>
    <row r="29" spans="1:23" ht="14.25" x14ac:dyDescent="0.25">
      <c r="A29" s="142">
        <v>2019</v>
      </c>
      <c r="B29" s="135" t="s">
        <v>110</v>
      </c>
      <c r="C29" s="135" t="s">
        <v>111</v>
      </c>
      <c r="D29" s="135" t="s">
        <v>112</v>
      </c>
      <c r="E29" s="135" t="s">
        <v>113</v>
      </c>
      <c r="F29" s="135" t="s">
        <v>114</v>
      </c>
      <c r="G29" s="135" t="s">
        <v>145</v>
      </c>
      <c r="H29" s="135" t="s">
        <v>115</v>
      </c>
      <c r="I29" s="135" t="s">
        <v>116</v>
      </c>
      <c r="J29" s="135" t="s">
        <v>117</v>
      </c>
      <c r="K29" s="135" t="s">
        <v>118</v>
      </c>
      <c r="L29" s="135" t="s">
        <v>119</v>
      </c>
      <c r="M29" s="135" t="s">
        <v>120</v>
      </c>
      <c r="N29" s="135" t="s">
        <v>121</v>
      </c>
      <c r="O29" s="135" t="s">
        <v>122</v>
      </c>
      <c r="P29" s="135" t="s">
        <v>123</v>
      </c>
      <c r="Q29" s="135" t="s">
        <v>124</v>
      </c>
      <c r="R29" s="135" t="s">
        <v>125</v>
      </c>
      <c r="S29" s="135" t="s">
        <v>126</v>
      </c>
      <c r="T29" s="135" t="s">
        <v>149</v>
      </c>
      <c r="U29" s="135" t="s">
        <v>127</v>
      </c>
      <c r="V29" s="135" t="s">
        <v>128</v>
      </c>
    </row>
    <row r="30" spans="1:23" ht="14.25" x14ac:dyDescent="0.25">
      <c r="A30" s="4" t="s">
        <v>177</v>
      </c>
      <c r="B30" s="9">
        <v>0.65284974093264259</v>
      </c>
      <c r="C30" s="9">
        <v>0.62176165803108807</v>
      </c>
      <c r="D30" s="9">
        <v>0.55714285714285716</v>
      </c>
      <c r="E30" s="9">
        <v>0.47179487179487173</v>
      </c>
      <c r="F30" s="9">
        <v>0.54430379746835444</v>
      </c>
      <c r="G30" s="9">
        <v>0.65517241379310354</v>
      </c>
      <c r="H30" s="9">
        <v>0.72765957446808516</v>
      </c>
      <c r="I30" s="9">
        <v>0.65317919075144504</v>
      </c>
      <c r="J30" s="9">
        <v>0.66442953020134221</v>
      </c>
      <c r="K30" s="9">
        <v>0.47863247863247865</v>
      </c>
      <c r="L30" s="9">
        <v>0.55183946488294311</v>
      </c>
      <c r="M30" s="9">
        <v>0.52442996742671011</v>
      </c>
      <c r="N30" s="9">
        <v>0.52340425531914891</v>
      </c>
      <c r="O30" s="9">
        <v>0.66666666666666652</v>
      </c>
      <c r="P30" s="9">
        <v>0.60060060060060061</v>
      </c>
      <c r="Q30" s="9">
        <v>0.61710037174721188</v>
      </c>
      <c r="R30" s="9">
        <v>0.5374149659863946</v>
      </c>
      <c r="S30" s="9">
        <v>0.51764705882352946</v>
      </c>
      <c r="T30" s="9">
        <v>0.64739884393063596</v>
      </c>
      <c r="U30" s="9">
        <v>0.67068273092369479</v>
      </c>
      <c r="V30" s="9">
        <v>0.64071856287425144</v>
      </c>
    </row>
    <row r="31" spans="1:23" ht="14.25" x14ac:dyDescent="0.25">
      <c r="A31" s="13" t="s">
        <v>178</v>
      </c>
      <c r="B31" s="9">
        <v>0.33678756476683935</v>
      </c>
      <c r="C31" s="9">
        <v>0.36787564766839376</v>
      </c>
      <c r="D31" s="9">
        <v>0.43571428571428572</v>
      </c>
      <c r="E31" s="9">
        <v>0.52820512820512822</v>
      </c>
      <c r="F31" s="9">
        <v>0.44303797468354422</v>
      </c>
      <c r="G31" s="9">
        <v>0.29655172413793102</v>
      </c>
      <c r="H31" s="9">
        <v>0.26382978723404255</v>
      </c>
      <c r="I31" s="9">
        <v>0.33815028901734112</v>
      </c>
      <c r="J31" s="9">
        <v>0.31543624161073824</v>
      </c>
      <c r="K31" s="9">
        <v>0.50854700854700852</v>
      </c>
      <c r="L31" s="9">
        <v>0.44147157190635444</v>
      </c>
      <c r="M31" s="9">
        <v>0.41368078175895767</v>
      </c>
      <c r="N31" s="9">
        <v>0.41702127659574467</v>
      </c>
      <c r="O31" s="9">
        <v>0.32549019607843133</v>
      </c>
      <c r="P31" s="9">
        <v>0.39339339339339341</v>
      </c>
      <c r="Q31" s="9">
        <v>0.37546468401486988</v>
      </c>
      <c r="R31" s="9">
        <v>0.40136054421768708</v>
      </c>
      <c r="S31" s="9">
        <v>0.4392156862745098</v>
      </c>
      <c r="T31" s="9">
        <v>0.34682080924855491</v>
      </c>
      <c r="U31" s="9">
        <v>0.32128514056224899</v>
      </c>
      <c r="V31" s="9">
        <v>0.3473053892215569</v>
      </c>
    </row>
    <row r="32" spans="1:23" ht="14.25" x14ac:dyDescent="0.25">
      <c r="A32" s="5" t="s">
        <v>179</v>
      </c>
      <c r="B32" s="9">
        <v>1.0362694300518137E-2</v>
      </c>
      <c r="C32" s="9">
        <v>1.0362694300518137E-2</v>
      </c>
      <c r="D32" s="9">
        <v>7.1428571428571426E-3</v>
      </c>
      <c r="E32" s="9">
        <v>0</v>
      </c>
      <c r="F32" s="9">
        <v>1.2658227848101267E-2</v>
      </c>
      <c r="G32" s="9">
        <v>4.8275862068965517E-2</v>
      </c>
      <c r="H32" s="9">
        <v>8.5106382978723406E-3</v>
      </c>
      <c r="I32" s="9">
        <v>8.670520231213872E-3</v>
      </c>
      <c r="J32" s="9">
        <v>2.0134228187919462E-2</v>
      </c>
      <c r="K32" s="9">
        <v>1.282051282051282E-2</v>
      </c>
      <c r="L32" s="9">
        <v>6.688963210702341E-3</v>
      </c>
      <c r="M32" s="9">
        <v>6.1889250814332247E-2</v>
      </c>
      <c r="N32" s="9">
        <v>5.9574468085106386E-2</v>
      </c>
      <c r="O32" s="9">
        <v>7.8431372549019607E-3</v>
      </c>
      <c r="P32" s="9">
        <v>6.006006006006006E-3</v>
      </c>
      <c r="Q32" s="9">
        <v>7.4349442379182153E-3</v>
      </c>
      <c r="R32" s="9">
        <v>6.1224489795918366E-2</v>
      </c>
      <c r="S32" s="9">
        <v>4.3137254901960784E-2</v>
      </c>
      <c r="T32" s="9">
        <v>5.7803468208092483E-3</v>
      </c>
      <c r="U32" s="9">
        <v>8.0321285140562242E-3</v>
      </c>
      <c r="V32" s="9">
        <v>1.1976047904191617E-2</v>
      </c>
    </row>
    <row r="33" spans="1:22" ht="14.25" x14ac:dyDescent="0.25">
      <c r="A33" s="142">
        <v>2017</v>
      </c>
      <c r="B33" s="142" t="s">
        <v>110</v>
      </c>
      <c r="C33" s="142" t="s">
        <v>111</v>
      </c>
      <c r="D33" s="142" t="s">
        <v>112</v>
      </c>
      <c r="E33" s="142" t="s">
        <v>113</v>
      </c>
      <c r="F33" s="142" t="s">
        <v>114</v>
      </c>
      <c r="G33" s="142" t="s">
        <v>145</v>
      </c>
      <c r="H33" s="142" t="s">
        <v>115</v>
      </c>
      <c r="I33" s="142" t="s">
        <v>116</v>
      </c>
      <c r="J33" s="142" t="s">
        <v>117</v>
      </c>
      <c r="K33" s="142" t="s">
        <v>118</v>
      </c>
      <c r="L33" s="142" t="s">
        <v>119</v>
      </c>
      <c r="M33" s="142" t="s">
        <v>120</v>
      </c>
      <c r="N33" s="142" t="s">
        <v>121</v>
      </c>
      <c r="O33" s="142" t="s">
        <v>122</v>
      </c>
      <c r="P33" s="142" t="s">
        <v>123</v>
      </c>
      <c r="Q33" s="142" t="s">
        <v>124</v>
      </c>
      <c r="R33" s="142" t="s">
        <v>125</v>
      </c>
      <c r="S33" s="142" t="s">
        <v>126</v>
      </c>
      <c r="T33" s="142" t="s">
        <v>149</v>
      </c>
      <c r="U33" s="142" t="s">
        <v>127</v>
      </c>
      <c r="V33" s="142" t="s">
        <v>128</v>
      </c>
    </row>
    <row r="34" spans="1:22" ht="14.25" x14ac:dyDescent="0.25">
      <c r="A34" s="4" t="s">
        <v>177</v>
      </c>
      <c r="B34" s="9">
        <v>0.72857142857142843</v>
      </c>
      <c r="C34" s="9">
        <v>0.8928571428571429</v>
      </c>
      <c r="D34" s="9">
        <v>0.49230769230769234</v>
      </c>
      <c r="E34" s="9">
        <v>0.36507936507936506</v>
      </c>
      <c r="F34" s="9">
        <v>0.52238805970149249</v>
      </c>
      <c r="G34" s="9">
        <v>0.75</v>
      </c>
      <c r="H34" s="9">
        <v>0.73913043478260865</v>
      </c>
      <c r="I34" s="9">
        <v>0.60526315789473684</v>
      </c>
      <c r="J34" s="9">
        <v>0.81818181818181823</v>
      </c>
      <c r="K34" s="9">
        <v>0.5</v>
      </c>
      <c r="L34" s="9">
        <v>0.74193548387096764</v>
      </c>
      <c r="M34" s="9">
        <v>0.62222222222222223</v>
      </c>
      <c r="N34" s="9">
        <v>0.66265060240963858</v>
      </c>
      <c r="O34" s="9">
        <v>0.76859504132231404</v>
      </c>
      <c r="P34" s="9">
        <v>0.49315068493150682</v>
      </c>
      <c r="Q34" s="9">
        <v>0.73913043478260865</v>
      </c>
      <c r="R34" s="9">
        <v>0.1981981981981982</v>
      </c>
      <c r="S34" s="9">
        <v>0.5</v>
      </c>
      <c r="T34" s="9">
        <v>0.75862068965517238</v>
      </c>
      <c r="U34" s="9">
        <v>0.52380952380952384</v>
      </c>
      <c r="V34" s="9">
        <v>0.46616541353383456</v>
      </c>
    </row>
    <row r="35" spans="1:22" ht="14.25" x14ac:dyDescent="0.25">
      <c r="A35" s="13" t="s">
        <v>178</v>
      </c>
      <c r="B35" s="9">
        <v>0.27142857142857141</v>
      </c>
      <c r="C35" s="9">
        <v>0.10714285714285714</v>
      </c>
      <c r="D35" s="9">
        <v>0.49230769230769234</v>
      </c>
      <c r="E35" s="9">
        <v>0.63492063492063489</v>
      </c>
      <c r="F35" s="9">
        <v>0.44776119402985076</v>
      </c>
      <c r="G35" s="9">
        <v>0.25</v>
      </c>
      <c r="H35" s="9">
        <v>0.25</v>
      </c>
      <c r="I35" s="9">
        <v>0.38157894736842107</v>
      </c>
      <c r="J35" s="9">
        <v>0.18181818181818182</v>
      </c>
      <c r="K35" s="9">
        <v>0.42307692307692307</v>
      </c>
      <c r="L35" s="9">
        <v>0.25806451612903225</v>
      </c>
      <c r="M35" s="9">
        <v>0.37777777777777777</v>
      </c>
      <c r="N35" s="9">
        <v>0.33734939759036142</v>
      </c>
      <c r="O35" s="9">
        <v>0.23140495867768596</v>
      </c>
      <c r="P35" s="9">
        <v>0.50684931506849318</v>
      </c>
      <c r="Q35" s="9">
        <v>0.24637681159420294</v>
      </c>
      <c r="R35" s="9">
        <v>0.78378378378378377</v>
      </c>
      <c r="S35" s="9">
        <v>0.5</v>
      </c>
      <c r="T35" s="9">
        <v>0.22413793103448276</v>
      </c>
      <c r="U35" s="9">
        <v>0.44444444444444442</v>
      </c>
      <c r="V35" s="9">
        <v>0.42105263157894735</v>
      </c>
    </row>
    <row r="36" spans="1:22" ht="14.25" x14ac:dyDescent="0.25">
      <c r="A36" s="5" t="s">
        <v>179</v>
      </c>
      <c r="B36" s="9">
        <v>0</v>
      </c>
      <c r="C36" s="9">
        <v>0</v>
      </c>
      <c r="D36" s="9">
        <v>1.5384615384615385E-2</v>
      </c>
      <c r="E36" s="9">
        <v>0</v>
      </c>
      <c r="F36" s="9">
        <v>2.9850746268656712E-2</v>
      </c>
      <c r="G36" s="9">
        <v>0</v>
      </c>
      <c r="H36" s="9">
        <v>1.0869565217391304E-2</v>
      </c>
      <c r="I36" s="9">
        <v>1.3157894736842105E-2</v>
      </c>
      <c r="J36" s="9">
        <v>0</v>
      </c>
      <c r="K36" s="9">
        <v>7.6923076923076927E-2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1.4492753623188406E-2</v>
      </c>
      <c r="R36" s="9">
        <v>1.8018018018018018E-2</v>
      </c>
      <c r="S36" s="9">
        <v>0</v>
      </c>
      <c r="T36" s="9">
        <v>1.7241379310344827E-2</v>
      </c>
      <c r="U36" s="9">
        <v>3.1746031746031744E-2</v>
      </c>
      <c r="V36" s="9">
        <v>0.11278195488721804</v>
      </c>
    </row>
    <row r="37" spans="1:22" ht="14.25" x14ac:dyDescent="0.25">
      <c r="A37" s="142">
        <v>2016</v>
      </c>
      <c r="B37" s="135" t="s">
        <v>110</v>
      </c>
      <c r="C37" s="135" t="s">
        <v>111</v>
      </c>
      <c r="D37" s="135" t="s">
        <v>112</v>
      </c>
      <c r="E37" s="135" t="s">
        <v>113</v>
      </c>
      <c r="F37" s="135" t="s">
        <v>114</v>
      </c>
      <c r="G37" s="135" t="s">
        <v>145</v>
      </c>
      <c r="H37" s="135" t="s">
        <v>115</v>
      </c>
      <c r="I37" s="135" t="s">
        <v>116</v>
      </c>
      <c r="J37" s="135" t="s">
        <v>117</v>
      </c>
      <c r="K37" s="135" t="s">
        <v>118</v>
      </c>
      <c r="L37" s="135" t="s">
        <v>119</v>
      </c>
      <c r="M37" s="135" t="s">
        <v>120</v>
      </c>
      <c r="N37" s="135" t="s">
        <v>121</v>
      </c>
      <c r="O37" s="135" t="s">
        <v>122</v>
      </c>
      <c r="P37" s="135" t="s">
        <v>123</v>
      </c>
      <c r="Q37" s="135" t="s">
        <v>124</v>
      </c>
      <c r="R37" s="135" t="s">
        <v>125</v>
      </c>
      <c r="S37" s="135" t="s">
        <v>126</v>
      </c>
      <c r="T37" s="135" t="s">
        <v>149</v>
      </c>
      <c r="U37" s="135" t="s">
        <v>127</v>
      </c>
      <c r="V37" s="135" t="s">
        <v>128</v>
      </c>
    </row>
    <row r="38" spans="1:22" ht="14.25" x14ac:dyDescent="0.25">
      <c r="A38" s="4" t="s">
        <v>177</v>
      </c>
      <c r="B38" s="9">
        <v>0.6919642857142857</v>
      </c>
      <c r="C38" s="9">
        <v>0.33027522935779818</v>
      </c>
      <c r="D38" s="9">
        <v>0.6339285714285714</v>
      </c>
      <c r="E38" s="9">
        <v>0.67094017094017089</v>
      </c>
      <c r="F38" s="9">
        <v>0.40728476821192056</v>
      </c>
      <c r="G38" s="9">
        <v>0.50438596491228072</v>
      </c>
      <c r="H38" s="9">
        <v>0.65775401069518713</v>
      </c>
      <c r="I38" s="9">
        <v>0.76579925650557623</v>
      </c>
      <c r="J38" s="9">
        <v>0.5178571428571429</v>
      </c>
      <c r="K38" s="9">
        <v>0.50704225352112675</v>
      </c>
      <c r="L38" s="9">
        <v>0.54148471615720528</v>
      </c>
      <c r="M38" s="9">
        <v>0.29921259842519687</v>
      </c>
      <c r="N38" s="9">
        <v>0.66814159292035402</v>
      </c>
      <c r="O38" s="9">
        <v>0.59900990099009899</v>
      </c>
      <c r="P38" s="9">
        <v>0.46728971962616828</v>
      </c>
      <c r="Q38" s="9">
        <v>0.51171875</v>
      </c>
      <c r="R38" s="9">
        <v>0.63295880149812733</v>
      </c>
      <c r="S38" s="9">
        <v>0.56578947368421051</v>
      </c>
      <c r="T38" s="9">
        <v>0.75088967971530252</v>
      </c>
      <c r="U38" s="9">
        <v>0.60144927536231885</v>
      </c>
      <c r="V38" s="9">
        <v>0.46250000000000002</v>
      </c>
    </row>
    <row r="39" spans="1:22" ht="14.25" x14ac:dyDescent="0.25">
      <c r="A39" s="13" t="s">
        <v>178</v>
      </c>
      <c r="B39" s="9">
        <v>0.29017857142857145</v>
      </c>
      <c r="C39" s="9">
        <v>0.60550458715596334</v>
      </c>
      <c r="D39" s="9">
        <v>0.33482142857142855</v>
      </c>
      <c r="E39" s="9">
        <v>0.32478632478632474</v>
      </c>
      <c r="F39" s="9">
        <v>0.58278145695364236</v>
      </c>
      <c r="G39" s="9">
        <v>0.48684210526315785</v>
      </c>
      <c r="H39" s="9">
        <v>0.33155080213903743</v>
      </c>
      <c r="I39" s="9">
        <v>0.21933085501858737</v>
      </c>
      <c r="J39" s="9">
        <v>0.45535714285714285</v>
      </c>
      <c r="K39" s="9">
        <v>0.46478873239436619</v>
      </c>
      <c r="L39" s="9">
        <v>0.4366812227074236</v>
      </c>
      <c r="M39" s="9">
        <v>0.67716535433070879</v>
      </c>
      <c r="N39" s="9">
        <v>0.31858407079646017</v>
      </c>
      <c r="O39" s="9">
        <v>0.3910891089108911</v>
      </c>
      <c r="P39" s="9">
        <v>0.50467289719626163</v>
      </c>
      <c r="Q39" s="9">
        <v>0.484375</v>
      </c>
      <c r="R39" s="9">
        <v>0.3146067415730337</v>
      </c>
      <c r="S39" s="9">
        <v>0.41447368421052633</v>
      </c>
      <c r="T39" s="9">
        <v>0.24555160142348753</v>
      </c>
      <c r="U39" s="9">
        <v>0.36956521739130432</v>
      </c>
      <c r="V39" s="9">
        <v>0.53749999999999998</v>
      </c>
    </row>
    <row r="40" spans="1:22" ht="14.25" x14ac:dyDescent="0.25">
      <c r="A40" s="5" t="s">
        <v>179</v>
      </c>
      <c r="B40" s="9">
        <v>1.7857142857142856E-2</v>
      </c>
      <c r="C40" s="9">
        <v>6.4220183486238536E-2</v>
      </c>
      <c r="D40" s="9">
        <v>3.125E-2</v>
      </c>
      <c r="E40" s="9">
        <v>4.2735042735042739E-3</v>
      </c>
      <c r="F40" s="9">
        <v>9.9337748344370865E-3</v>
      </c>
      <c r="G40" s="9">
        <v>8.771929824561403E-3</v>
      </c>
      <c r="H40" s="9">
        <v>1.0695187165775399E-2</v>
      </c>
      <c r="I40" s="9">
        <v>1.4869888475836431E-2</v>
      </c>
      <c r="J40" s="9">
        <v>2.6785714285714284E-2</v>
      </c>
      <c r="K40" s="9">
        <v>2.8169014084507046E-2</v>
      </c>
      <c r="L40" s="9">
        <v>2.1834061135371178E-2</v>
      </c>
      <c r="M40" s="9">
        <v>2.3622047244094488E-2</v>
      </c>
      <c r="N40" s="9">
        <v>1.3274336283185841E-2</v>
      </c>
      <c r="O40" s="9">
        <v>9.9009900990099011E-3</v>
      </c>
      <c r="P40" s="9">
        <v>2.8037383177570093E-2</v>
      </c>
      <c r="Q40" s="9">
        <v>3.90625E-3</v>
      </c>
      <c r="R40" s="9">
        <v>5.2434456928838954E-2</v>
      </c>
      <c r="S40" s="9">
        <v>1.9736842105263157E-2</v>
      </c>
      <c r="T40" s="9">
        <v>3.5587188612099642E-3</v>
      </c>
      <c r="U40" s="9">
        <v>2.8985507246376812E-2</v>
      </c>
      <c r="V40" s="9">
        <v>0</v>
      </c>
    </row>
    <row r="41" spans="1:22" ht="14.25" x14ac:dyDescent="0.25">
      <c r="A41" s="142">
        <v>2014</v>
      </c>
      <c r="B41" s="142" t="s">
        <v>110</v>
      </c>
      <c r="C41" s="142" t="s">
        <v>111</v>
      </c>
      <c r="D41" s="142" t="s">
        <v>112</v>
      </c>
      <c r="E41" s="142" t="s">
        <v>113</v>
      </c>
      <c r="F41" s="142" t="s">
        <v>114</v>
      </c>
      <c r="G41" s="142" t="s">
        <v>145</v>
      </c>
      <c r="H41" s="142" t="s">
        <v>115</v>
      </c>
      <c r="I41" s="142" t="s">
        <v>116</v>
      </c>
      <c r="J41" s="142" t="s">
        <v>117</v>
      </c>
      <c r="K41" s="142" t="s">
        <v>118</v>
      </c>
      <c r="L41" s="142" t="s">
        <v>119</v>
      </c>
      <c r="M41" s="142" t="s">
        <v>120</v>
      </c>
      <c r="N41" s="142" t="s">
        <v>121</v>
      </c>
      <c r="O41" s="142" t="s">
        <v>122</v>
      </c>
      <c r="P41" s="142" t="s">
        <v>123</v>
      </c>
      <c r="Q41" s="142" t="s">
        <v>124</v>
      </c>
      <c r="R41" s="142" t="s">
        <v>125</v>
      </c>
      <c r="S41" s="142" t="s">
        <v>126</v>
      </c>
      <c r="T41" s="142" t="s">
        <v>149</v>
      </c>
      <c r="U41" s="142" t="s">
        <v>127</v>
      </c>
      <c r="V41" s="142" t="s">
        <v>128</v>
      </c>
    </row>
    <row r="42" spans="1:22" ht="14.25" x14ac:dyDescent="0.25">
      <c r="A42" s="4" t="s">
        <v>177</v>
      </c>
      <c r="B42" s="9">
        <v>0.550561797752809</v>
      </c>
      <c r="C42" s="9">
        <v>0.34782608695652173</v>
      </c>
      <c r="D42" s="9">
        <v>0.25352112676056338</v>
      </c>
      <c r="E42" s="9">
        <v>0.21428571428571427</v>
      </c>
      <c r="F42" s="9">
        <v>0.26027397260273971</v>
      </c>
      <c r="G42" s="9">
        <v>9.1836734693877556E-2</v>
      </c>
      <c r="H42" s="9">
        <v>0.34615384615384615</v>
      </c>
      <c r="I42" s="9">
        <v>0.53246753246753242</v>
      </c>
      <c r="J42" s="9">
        <v>0.34523809523809523</v>
      </c>
      <c r="K42" s="9">
        <v>0.41111111111111109</v>
      </c>
      <c r="L42" s="9">
        <v>0.67346938775510201</v>
      </c>
      <c r="M42" s="9">
        <v>0.31645569620253167</v>
      </c>
      <c r="N42" s="9">
        <v>0.5636363636363636</v>
      </c>
      <c r="O42" s="9">
        <v>0.28735632183908044</v>
      </c>
      <c r="P42" s="9">
        <v>0.39622641509433959</v>
      </c>
      <c r="Q42" s="9">
        <v>0.34444444444444444</v>
      </c>
      <c r="R42" s="9">
        <v>0.3619047619047619</v>
      </c>
      <c r="S42" s="9">
        <v>0.36231884057971014</v>
      </c>
      <c r="T42" s="9">
        <v>0.31325301204819278</v>
      </c>
      <c r="U42" s="9">
        <v>0.68888888888888888</v>
      </c>
      <c r="V42" s="9">
        <v>0.38461538461538469</v>
      </c>
    </row>
    <row r="43" spans="1:22" ht="14.25" x14ac:dyDescent="0.25">
      <c r="A43" s="13" t="s">
        <v>178</v>
      </c>
      <c r="B43" s="9">
        <v>0.449438202247191</v>
      </c>
      <c r="C43" s="9">
        <v>0.6376811594202898</v>
      </c>
      <c r="D43" s="9">
        <v>0.74647887323943662</v>
      </c>
      <c r="E43" s="9">
        <v>0.7857142857142857</v>
      </c>
      <c r="F43" s="9">
        <v>0.69863013698630139</v>
      </c>
      <c r="G43" s="9">
        <v>0.87755102040816324</v>
      </c>
      <c r="H43" s="9">
        <v>0.65384615384615385</v>
      </c>
      <c r="I43" s="9">
        <v>0.36363636363636365</v>
      </c>
      <c r="J43" s="9">
        <v>0.59523809523809523</v>
      </c>
      <c r="K43" s="9">
        <v>0.56666666666666665</v>
      </c>
      <c r="L43" s="9">
        <v>0.30612244897959184</v>
      </c>
      <c r="M43" s="9">
        <v>0.620253164556962</v>
      </c>
      <c r="N43" s="9">
        <v>0.38181818181818189</v>
      </c>
      <c r="O43" s="9">
        <v>0.5977011494252874</v>
      </c>
      <c r="P43" s="9">
        <v>0.58490566037735847</v>
      </c>
      <c r="Q43" s="9">
        <v>0.6333333333333333</v>
      </c>
      <c r="R43" s="9">
        <v>0.62857142857142856</v>
      </c>
      <c r="S43" s="9">
        <v>0.56521739130434778</v>
      </c>
      <c r="T43" s="9">
        <v>0.66265060240963858</v>
      </c>
      <c r="U43" s="9">
        <v>0.24444444444444444</v>
      </c>
      <c r="V43" s="9">
        <v>0.59340659340659341</v>
      </c>
    </row>
    <row r="44" spans="1:22" ht="14.25" x14ac:dyDescent="0.25">
      <c r="A44" s="5" t="s">
        <v>179</v>
      </c>
      <c r="B44" s="9">
        <v>0</v>
      </c>
      <c r="C44" s="9">
        <v>1.4492753623188406E-2</v>
      </c>
      <c r="D44" s="9">
        <v>0</v>
      </c>
      <c r="E44" s="9">
        <v>0</v>
      </c>
      <c r="F44" s="9">
        <v>4.1095890410958902E-2</v>
      </c>
      <c r="G44" s="9">
        <v>3.0612244897959183E-2</v>
      </c>
      <c r="H44" s="9">
        <v>0</v>
      </c>
      <c r="I44" s="9">
        <v>0.10389610389610389</v>
      </c>
      <c r="J44" s="9">
        <v>5.9523809523809514E-2</v>
      </c>
      <c r="K44" s="9">
        <v>2.2222222222222223E-2</v>
      </c>
      <c r="L44" s="9">
        <v>2.0408163265306124E-2</v>
      </c>
      <c r="M44" s="9">
        <v>6.3291139240506333E-2</v>
      </c>
      <c r="N44" s="9">
        <v>5.4545454545454543E-2</v>
      </c>
      <c r="O44" s="9">
        <v>0.11494252873563218</v>
      </c>
      <c r="P44" s="9">
        <v>1.8867924528301886E-2</v>
      </c>
      <c r="Q44" s="9">
        <v>2.2222222222222223E-2</v>
      </c>
      <c r="R44" s="9">
        <v>9.5238095238095247E-3</v>
      </c>
      <c r="S44" s="9">
        <v>7.2463768115942032E-2</v>
      </c>
      <c r="T44" s="9">
        <v>2.4096385542168676E-2</v>
      </c>
      <c r="U44" s="9">
        <v>6.6666666666666666E-2</v>
      </c>
      <c r="V44" s="9">
        <v>2.197802197802198E-2</v>
      </c>
    </row>
    <row r="45" spans="1:22" ht="14.25" x14ac:dyDescent="0.25">
      <c r="A45" s="142">
        <v>2012</v>
      </c>
      <c r="B45" s="135" t="s">
        <v>110</v>
      </c>
      <c r="C45" s="135" t="s">
        <v>111</v>
      </c>
      <c r="D45" s="135" t="s">
        <v>112</v>
      </c>
      <c r="E45" s="135" t="s">
        <v>113</v>
      </c>
      <c r="F45" s="135" t="s">
        <v>114</v>
      </c>
      <c r="G45" s="135" t="s">
        <v>145</v>
      </c>
      <c r="H45" s="135" t="s">
        <v>115</v>
      </c>
      <c r="I45" s="135" t="s">
        <v>116</v>
      </c>
      <c r="J45" s="135" t="s">
        <v>117</v>
      </c>
      <c r="K45" s="135" t="s">
        <v>118</v>
      </c>
      <c r="L45" s="135" t="s">
        <v>119</v>
      </c>
      <c r="M45" s="135" t="s">
        <v>120</v>
      </c>
      <c r="N45" s="135" t="s">
        <v>121</v>
      </c>
      <c r="O45" s="135" t="s">
        <v>122</v>
      </c>
      <c r="P45" s="135" t="s">
        <v>123</v>
      </c>
      <c r="Q45" s="135" t="s">
        <v>124</v>
      </c>
      <c r="R45" s="135" t="s">
        <v>125</v>
      </c>
      <c r="S45" s="135" t="s">
        <v>126</v>
      </c>
      <c r="T45" s="135" t="s">
        <v>149</v>
      </c>
      <c r="U45" s="135" t="s">
        <v>127</v>
      </c>
      <c r="V45" s="135" t="s">
        <v>128</v>
      </c>
    </row>
    <row r="46" spans="1:22" ht="14.25" x14ac:dyDescent="0.25">
      <c r="A46" s="4" t="s">
        <v>177</v>
      </c>
      <c r="B46" s="9" t="s">
        <v>60</v>
      </c>
      <c r="C46" s="9" t="s">
        <v>60</v>
      </c>
      <c r="D46" s="9" t="s">
        <v>60</v>
      </c>
      <c r="E46" s="9" t="s">
        <v>60</v>
      </c>
      <c r="F46" s="9" t="s">
        <v>60</v>
      </c>
      <c r="G46" s="9" t="s">
        <v>60</v>
      </c>
      <c r="H46" s="9" t="s">
        <v>60</v>
      </c>
      <c r="I46" s="9" t="s">
        <v>60</v>
      </c>
      <c r="J46" s="9" t="s">
        <v>60</v>
      </c>
      <c r="K46" s="9" t="s">
        <v>60</v>
      </c>
      <c r="L46" s="9" t="s">
        <v>60</v>
      </c>
      <c r="M46" s="9" t="s">
        <v>60</v>
      </c>
      <c r="N46" s="9" t="s">
        <v>60</v>
      </c>
      <c r="O46" s="9" t="s">
        <v>60</v>
      </c>
      <c r="P46" s="9" t="s">
        <v>60</v>
      </c>
      <c r="Q46" s="9" t="s">
        <v>60</v>
      </c>
      <c r="R46" s="9" t="s">
        <v>60</v>
      </c>
      <c r="S46" s="9" t="s">
        <v>60</v>
      </c>
      <c r="T46" s="9" t="s">
        <v>60</v>
      </c>
      <c r="U46" s="9" t="s">
        <v>60</v>
      </c>
      <c r="V46" s="9" t="s">
        <v>60</v>
      </c>
    </row>
    <row r="47" spans="1:22" ht="14.25" x14ac:dyDescent="0.25">
      <c r="A47" s="13" t="s">
        <v>178</v>
      </c>
      <c r="B47" s="9" t="s">
        <v>60</v>
      </c>
      <c r="C47" s="9" t="s">
        <v>60</v>
      </c>
      <c r="D47" s="9" t="s">
        <v>60</v>
      </c>
      <c r="E47" s="9" t="s">
        <v>60</v>
      </c>
      <c r="F47" s="9" t="s">
        <v>60</v>
      </c>
      <c r="G47" s="9" t="s">
        <v>60</v>
      </c>
      <c r="H47" s="9" t="s">
        <v>60</v>
      </c>
      <c r="I47" s="9" t="s">
        <v>60</v>
      </c>
      <c r="J47" s="9" t="s">
        <v>60</v>
      </c>
      <c r="K47" s="9" t="s">
        <v>60</v>
      </c>
      <c r="L47" s="9" t="s">
        <v>60</v>
      </c>
      <c r="M47" s="9" t="s">
        <v>60</v>
      </c>
      <c r="N47" s="9" t="s">
        <v>60</v>
      </c>
      <c r="O47" s="9" t="s">
        <v>60</v>
      </c>
      <c r="P47" s="9" t="s">
        <v>60</v>
      </c>
      <c r="Q47" s="9" t="s">
        <v>60</v>
      </c>
      <c r="R47" s="9" t="s">
        <v>60</v>
      </c>
      <c r="S47" s="9" t="s">
        <v>60</v>
      </c>
      <c r="T47" s="9" t="s">
        <v>60</v>
      </c>
      <c r="U47" s="9" t="s">
        <v>60</v>
      </c>
      <c r="V47" s="9" t="s">
        <v>60</v>
      </c>
    </row>
    <row r="48" spans="1:22" ht="14.25" x14ac:dyDescent="0.25">
      <c r="A48" s="5" t="s">
        <v>179</v>
      </c>
      <c r="B48" s="9" t="s">
        <v>60</v>
      </c>
      <c r="C48" s="9" t="s">
        <v>60</v>
      </c>
      <c r="D48" s="9" t="s">
        <v>60</v>
      </c>
      <c r="E48" s="9" t="s">
        <v>60</v>
      </c>
      <c r="F48" s="9" t="s">
        <v>60</v>
      </c>
      <c r="G48" s="9" t="s">
        <v>60</v>
      </c>
      <c r="H48" s="9" t="s">
        <v>60</v>
      </c>
      <c r="I48" s="9" t="s">
        <v>60</v>
      </c>
      <c r="J48" s="9" t="s">
        <v>60</v>
      </c>
      <c r="K48" s="9" t="s">
        <v>60</v>
      </c>
      <c r="L48" s="9" t="s">
        <v>60</v>
      </c>
      <c r="M48" s="9" t="s">
        <v>60</v>
      </c>
      <c r="N48" s="9" t="s">
        <v>60</v>
      </c>
      <c r="O48" s="9" t="s">
        <v>60</v>
      </c>
      <c r="P48" s="9" t="s">
        <v>60</v>
      </c>
      <c r="Q48" s="9" t="s">
        <v>60</v>
      </c>
      <c r="R48" s="9" t="s">
        <v>60</v>
      </c>
      <c r="S48" s="9" t="s">
        <v>60</v>
      </c>
      <c r="T48" s="9" t="s">
        <v>60</v>
      </c>
      <c r="U48" s="9" t="s">
        <v>60</v>
      </c>
      <c r="V48" s="9" t="s">
        <v>60</v>
      </c>
    </row>
    <row r="49" spans="1:22" ht="14.25" x14ac:dyDescent="0.25">
      <c r="A49" s="142">
        <v>2009</v>
      </c>
      <c r="B49" s="142" t="s">
        <v>110</v>
      </c>
      <c r="C49" s="142" t="s">
        <v>111</v>
      </c>
      <c r="D49" s="142" t="s">
        <v>112</v>
      </c>
      <c r="E49" s="142" t="s">
        <v>113</v>
      </c>
      <c r="F49" s="142" t="s">
        <v>114</v>
      </c>
      <c r="G49" s="142" t="s">
        <v>145</v>
      </c>
      <c r="H49" s="142" t="s">
        <v>115</v>
      </c>
      <c r="I49" s="142" t="s">
        <v>116</v>
      </c>
      <c r="J49" s="142" t="s">
        <v>117</v>
      </c>
      <c r="K49" s="142" t="s">
        <v>118</v>
      </c>
      <c r="L49" s="142" t="s">
        <v>119</v>
      </c>
      <c r="M49" s="142" t="s">
        <v>120</v>
      </c>
      <c r="N49" s="142" t="s">
        <v>121</v>
      </c>
      <c r="O49" s="142" t="s">
        <v>122</v>
      </c>
      <c r="P49" s="142" t="s">
        <v>123</v>
      </c>
      <c r="Q49" s="142" t="s">
        <v>124</v>
      </c>
      <c r="R49" s="142" t="s">
        <v>125</v>
      </c>
      <c r="S49" s="142" t="s">
        <v>126</v>
      </c>
      <c r="T49" s="142" t="s">
        <v>149</v>
      </c>
      <c r="U49" s="142" t="s">
        <v>127</v>
      </c>
      <c r="V49" s="142" t="s">
        <v>128</v>
      </c>
    </row>
    <row r="50" spans="1:22" ht="14.25" x14ac:dyDescent="0.25">
      <c r="A50" s="4" t="s">
        <v>177</v>
      </c>
      <c r="B50" s="9" t="s">
        <v>60</v>
      </c>
      <c r="C50" s="9" t="s">
        <v>60</v>
      </c>
      <c r="D50" s="9" t="s">
        <v>60</v>
      </c>
      <c r="E50" s="9" t="s">
        <v>60</v>
      </c>
      <c r="F50" s="9" t="s">
        <v>60</v>
      </c>
      <c r="G50" s="9" t="s">
        <v>60</v>
      </c>
      <c r="H50" s="9" t="s">
        <v>60</v>
      </c>
      <c r="I50" s="9" t="s">
        <v>60</v>
      </c>
      <c r="J50" s="9" t="s">
        <v>60</v>
      </c>
      <c r="K50" s="9" t="s">
        <v>60</v>
      </c>
      <c r="L50" s="9" t="s">
        <v>60</v>
      </c>
      <c r="M50" s="9" t="s">
        <v>60</v>
      </c>
      <c r="N50" s="9" t="s">
        <v>60</v>
      </c>
      <c r="O50" s="9" t="s">
        <v>60</v>
      </c>
      <c r="P50" s="9" t="s">
        <v>60</v>
      </c>
      <c r="Q50" s="9" t="s">
        <v>60</v>
      </c>
      <c r="R50" s="9" t="s">
        <v>60</v>
      </c>
      <c r="S50" s="9" t="s">
        <v>60</v>
      </c>
      <c r="T50" s="9" t="s">
        <v>60</v>
      </c>
      <c r="U50" s="9" t="s">
        <v>60</v>
      </c>
      <c r="V50" s="9" t="s">
        <v>60</v>
      </c>
    </row>
    <row r="51" spans="1:22" ht="14.25" x14ac:dyDescent="0.25">
      <c r="A51" s="13" t="s">
        <v>178</v>
      </c>
      <c r="B51" s="9" t="s">
        <v>60</v>
      </c>
      <c r="C51" s="9" t="s">
        <v>60</v>
      </c>
      <c r="D51" s="9" t="s">
        <v>60</v>
      </c>
      <c r="E51" s="9" t="s">
        <v>60</v>
      </c>
      <c r="F51" s="9" t="s">
        <v>60</v>
      </c>
      <c r="G51" s="9" t="s">
        <v>60</v>
      </c>
      <c r="H51" s="9" t="s">
        <v>60</v>
      </c>
      <c r="I51" s="9" t="s">
        <v>60</v>
      </c>
      <c r="J51" s="9" t="s">
        <v>60</v>
      </c>
      <c r="K51" s="9" t="s">
        <v>60</v>
      </c>
      <c r="L51" s="9" t="s">
        <v>60</v>
      </c>
      <c r="M51" s="9" t="s">
        <v>60</v>
      </c>
      <c r="N51" s="9" t="s">
        <v>60</v>
      </c>
      <c r="O51" s="9" t="s">
        <v>60</v>
      </c>
      <c r="P51" s="9" t="s">
        <v>60</v>
      </c>
      <c r="Q51" s="9" t="s">
        <v>60</v>
      </c>
      <c r="R51" s="9" t="s">
        <v>60</v>
      </c>
      <c r="S51" s="9" t="s">
        <v>60</v>
      </c>
      <c r="T51" s="9" t="s">
        <v>60</v>
      </c>
      <c r="U51" s="9" t="s">
        <v>60</v>
      </c>
      <c r="V51" s="9" t="s">
        <v>60</v>
      </c>
    </row>
    <row r="52" spans="1:22" ht="14.25" x14ac:dyDescent="0.25">
      <c r="A52" s="5" t="s">
        <v>179</v>
      </c>
      <c r="B52" s="9" t="s">
        <v>60</v>
      </c>
      <c r="C52" s="9" t="s">
        <v>60</v>
      </c>
      <c r="D52" s="9" t="s">
        <v>60</v>
      </c>
      <c r="E52" s="9" t="s">
        <v>60</v>
      </c>
      <c r="F52" s="9" t="s">
        <v>60</v>
      </c>
      <c r="G52" s="9" t="s">
        <v>60</v>
      </c>
      <c r="H52" s="9" t="s">
        <v>60</v>
      </c>
      <c r="I52" s="9" t="s">
        <v>60</v>
      </c>
      <c r="J52" s="9" t="s">
        <v>60</v>
      </c>
      <c r="K52" s="9" t="s">
        <v>60</v>
      </c>
      <c r="L52" s="9" t="s">
        <v>60</v>
      </c>
      <c r="M52" s="9" t="s">
        <v>60</v>
      </c>
      <c r="N52" s="9" t="s">
        <v>60</v>
      </c>
      <c r="O52" s="9" t="s">
        <v>60</v>
      </c>
      <c r="P52" s="9" t="s">
        <v>60</v>
      </c>
      <c r="Q52" s="9" t="s">
        <v>60</v>
      </c>
      <c r="R52" s="9" t="s">
        <v>60</v>
      </c>
      <c r="S52" s="9" t="s">
        <v>60</v>
      </c>
      <c r="T52" s="9" t="s">
        <v>60</v>
      </c>
      <c r="U52" s="9" t="s">
        <v>60</v>
      </c>
      <c r="V52" s="9" t="s">
        <v>60</v>
      </c>
    </row>
    <row r="53" spans="1:22" ht="14.25" x14ac:dyDescent="0.25">
      <c r="A53" s="142">
        <v>2008</v>
      </c>
      <c r="B53" s="135" t="s">
        <v>110</v>
      </c>
      <c r="C53" s="135" t="s">
        <v>111</v>
      </c>
      <c r="D53" s="135" t="s">
        <v>112</v>
      </c>
      <c r="E53" s="135" t="s">
        <v>113</v>
      </c>
      <c r="F53" s="135" t="s">
        <v>114</v>
      </c>
      <c r="G53" s="135" t="s">
        <v>145</v>
      </c>
      <c r="H53" s="135" t="s">
        <v>115</v>
      </c>
      <c r="I53" s="135" t="s">
        <v>116</v>
      </c>
      <c r="J53" s="135" t="s">
        <v>117</v>
      </c>
      <c r="K53" s="135" t="s">
        <v>118</v>
      </c>
      <c r="L53" s="135" t="s">
        <v>119</v>
      </c>
      <c r="M53" s="135" t="s">
        <v>120</v>
      </c>
      <c r="N53" s="135" t="s">
        <v>121</v>
      </c>
      <c r="O53" s="135" t="s">
        <v>122</v>
      </c>
      <c r="P53" s="135" t="s">
        <v>123</v>
      </c>
      <c r="Q53" s="135" t="s">
        <v>124</v>
      </c>
      <c r="R53" s="135" t="s">
        <v>125</v>
      </c>
      <c r="S53" s="135" t="s">
        <v>126</v>
      </c>
      <c r="T53" s="135" t="s">
        <v>149</v>
      </c>
      <c r="U53" s="135" t="s">
        <v>127</v>
      </c>
      <c r="V53" s="135" t="s">
        <v>128</v>
      </c>
    </row>
    <row r="54" spans="1:22" ht="14.25" x14ac:dyDescent="0.25">
      <c r="A54" s="4" t="s">
        <v>177</v>
      </c>
      <c r="B54" s="9" t="s">
        <v>60</v>
      </c>
      <c r="C54" s="9" t="s">
        <v>60</v>
      </c>
      <c r="D54" s="9" t="s">
        <v>60</v>
      </c>
      <c r="E54" s="9" t="s">
        <v>60</v>
      </c>
      <c r="F54" s="9" t="s">
        <v>60</v>
      </c>
      <c r="G54" s="9" t="s">
        <v>60</v>
      </c>
      <c r="H54" s="9" t="s">
        <v>60</v>
      </c>
      <c r="I54" s="9" t="s">
        <v>60</v>
      </c>
      <c r="J54" s="9" t="s">
        <v>60</v>
      </c>
      <c r="K54" s="9" t="s">
        <v>60</v>
      </c>
      <c r="L54" s="9" t="s">
        <v>60</v>
      </c>
      <c r="M54" s="9" t="s">
        <v>60</v>
      </c>
      <c r="N54" s="9" t="s">
        <v>60</v>
      </c>
      <c r="O54" s="9" t="s">
        <v>60</v>
      </c>
      <c r="P54" s="9" t="s">
        <v>60</v>
      </c>
      <c r="Q54" s="9" t="s">
        <v>60</v>
      </c>
      <c r="R54" s="9" t="s">
        <v>60</v>
      </c>
      <c r="S54" s="9" t="s">
        <v>60</v>
      </c>
      <c r="T54" s="9" t="s">
        <v>60</v>
      </c>
      <c r="U54" s="9" t="s">
        <v>60</v>
      </c>
      <c r="V54" s="9" t="s">
        <v>60</v>
      </c>
    </row>
    <row r="55" spans="1:22" ht="14.25" x14ac:dyDescent="0.25">
      <c r="A55" s="13" t="s">
        <v>178</v>
      </c>
      <c r="B55" s="9" t="s">
        <v>60</v>
      </c>
      <c r="C55" s="9" t="s">
        <v>60</v>
      </c>
      <c r="D55" s="9" t="s">
        <v>60</v>
      </c>
      <c r="E55" s="9" t="s">
        <v>60</v>
      </c>
      <c r="F55" s="9" t="s">
        <v>60</v>
      </c>
      <c r="G55" s="9" t="s">
        <v>60</v>
      </c>
      <c r="H55" s="9" t="s">
        <v>60</v>
      </c>
      <c r="I55" s="9" t="s">
        <v>60</v>
      </c>
      <c r="J55" s="9" t="s">
        <v>60</v>
      </c>
      <c r="K55" s="9" t="s">
        <v>60</v>
      </c>
      <c r="L55" s="9" t="s">
        <v>60</v>
      </c>
      <c r="M55" s="9" t="s">
        <v>60</v>
      </c>
      <c r="N55" s="9" t="s">
        <v>60</v>
      </c>
      <c r="O55" s="9" t="s">
        <v>60</v>
      </c>
      <c r="P55" s="9" t="s">
        <v>60</v>
      </c>
      <c r="Q55" s="9" t="s">
        <v>60</v>
      </c>
      <c r="R55" s="9" t="s">
        <v>60</v>
      </c>
      <c r="S55" s="9" t="s">
        <v>60</v>
      </c>
      <c r="T55" s="9" t="s">
        <v>60</v>
      </c>
      <c r="U55" s="9" t="s">
        <v>60</v>
      </c>
      <c r="V55" s="9" t="s">
        <v>60</v>
      </c>
    </row>
    <row r="56" spans="1:22" ht="14.25" x14ac:dyDescent="0.25">
      <c r="A56" s="5" t="s">
        <v>179</v>
      </c>
      <c r="B56" s="9" t="s">
        <v>60</v>
      </c>
      <c r="C56" s="9" t="s">
        <v>60</v>
      </c>
      <c r="D56" s="9" t="s">
        <v>60</v>
      </c>
      <c r="E56" s="9" t="s">
        <v>60</v>
      </c>
      <c r="F56" s="9" t="s">
        <v>60</v>
      </c>
      <c r="G56" s="9" t="s">
        <v>60</v>
      </c>
      <c r="H56" s="9" t="s">
        <v>60</v>
      </c>
      <c r="I56" s="9" t="s">
        <v>60</v>
      </c>
      <c r="J56" s="9" t="s">
        <v>60</v>
      </c>
      <c r="K56" s="9" t="s">
        <v>60</v>
      </c>
      <c r="L56" s="9" t="s">
        <v>60</v>
      </c>
      <c r="M56" s="9" t="s">
        <v>60</v>
      </c>
      <c r="N56" s="9" t="s">
        <v>60</v>
      </c>
      <c r="O56" s="9" t="s">
        <v>60</v>
      </c>
      <c r="P56" s="9" t="s">
        <v>60</v>
      </c>
      <c r="Q56" s="9" t="s">
        <v>60</v>
      </c>
      <c r="R56" s="9" t="s">
        <v>60</v>
      </c>
      <c r="S56" s="9" t="s">
        <v>60</v>
      </c>
      <c r="T56" s="9" t="s">
        <v>60</v>
      </c>
      <c r="U56" s="9" t="s">
        <v>60</v>
      </c>
      <c r="V56" s="9" t="s">
        <v>60</v>
      </c>
    </row>
    <row r="57" spans="1:22" ht="14.25" x14ac:dyDescent="0.25">
      <c r="A57" s="142">
        <v>2007</v>
      </c>
      <c r="B57" s="142" t="s">
        <v>110</v>
      </c>
      <c r="C57" s="142" t="s">
        <v>111</v>
      </c>
      <c r="D57" s="142" t="s">
        <v>112</v>
      </c>
      <c r="E57" s="142" t="s">
        <v>113</v>
      </c>
      <c r="F57" s="142" t="s">
        <v>114</v>
      </c>
      <c r="G57" s="142" t="s">
        <v>145</v>
      </c>
      <c r="H57" s="142" t="s">
        <v>115</v>
      </c>
      <c r="I57" s="142" t="s">
        <v>116</v>
      </c>
      <c r="J57" s="142" t="s">
        <v>117</v>
      </c>
      <c r="K57" s="142" t="s">
        <v>118</v>
      </c>
      <c r="L57" s="142" t="s">
        <v>119</v>
      </c>
      <c r="M57" s="142" t="s">
        <v>120</v>
      </c>
      <c r="N57" s="142" t="s">
        <v>121</v>
      </c>
      <c r="O57" s="142" t="s">
        <v>122</v>
      </c>
      <c r="P57" s="142" t="s">
        <v>123</v>
      </c>
      <c r="Q57" s="142" t="s">
        <v>124</v>
      </c>
      <c r="R57" s="142" t="s">
        <v>125</v>
      </c>
      <c r="S57" s="142" t="s">
        <v>126</v>
      </c>
      <c r="T57" s="142" t="s">
        <v>149</v>
      </c>
      <c r="U57" s="142" t="s">
        <v>127</v>
      </c>
      <c r="V57" s="142" t="s">
        <v>128</v>
      </c>
    </row>
    <row r="58" spans="1:22" ht="14.25" x14ac:dyDescent="0.25">
      <c r="A58" s="4" t="s">
        <v>177</v>
      </c>
      <c r="B58" s="9" t="s">
        <v>60</v>
      </c>
      <c r="C58" s="9" t="s">
        <v>60</v>
      </c>
      <c r="D58" s="9" t="s">
        <v>60</v>
      </c>
      <c r="E58" s="9" t="s">
        <v>60</v>
      </c>
      <c r="F58" s="9" t="s">
        <v>60</v>
      </c>
      <c r="G58" s="9" t="s">
        <v>60</v>
      </c>
      <c r="H58" s="9" t="s">
        <v>60</v>
      </c>
      <c r="I58" s="9" t="s">
        <v>60</v>
      </c>
      <c r="J58" s="9" t="s">
        <v>60</v>
      </c>
      <c r="K58" s="9" t="s">
        <v>60</v>
      </c>
      <c r="L58" s="9" t="s">
        <v>60</v>
      </c>
      <c r="M58" s="9" t="s">
        <v>60</v>
      </c>
      <c r="N58" s="9" t="s">
        <v>60</v>
      </c>
      <c r="O58" s="9" t="s">
        <v>60</v>
      </c>
      <c r="P58" s="9" t="s">
        <v>60</v>
      </c>
      <c r="Q58" s="9" t="s">
        <v>60</v>
      </c>
      <c r="R58" s="9" t="s">
        <v>60</v>
      </c>
      <c r="S58" s="9" t="s">
        <v>60</v>
      </c>
      <c r="T58" s="9" t="s">
        <v>60</v>
      </c>
      <c r="U58" s="9" t="s">
        <v>60</v>
      </c>
      <c r="V58" s="9" t="s">
        <v>60</v>
      </c>
    </row>
    <row r="59" spans="1:22" ht="14.25" x14ac:dyDescent="0.25">
      <c r="A59" s="13" t="s">
        <v>178</v>
      </c>
      <c r="B59" s="9" t="s">
        <v>60</v>
      </c>
      <c r="C59" s="9" t="s">
        <v>60</v>
      </c>
      <c r="D59" s="9" t="s">
        <v>60</v>
      </c>
      <c r="E59" s="9" t="s">
        <v>60</v>
      </c>
      <c r="F59" s="9" t="s">
        <v>60</v>
      </c>
      <c r="G59" s="9" t="s">
        <v>60</v>
      </c>
      <c r="H59" s="9" t="s">
        <v>60</v>
      </c>
      <c r="I59" s="9" t="s">
        <v>60</v>
      </c>
      <c r="J59" s="9" t="s">
        <v>60</v>
      </c>
      <c r="K59" s="9" t="s">
        <v>60</v>
      </c>
      <c r="L59" s="9" t="s">
        <v>60</v>
      </c>
      <c r="M59" s="9" t="s">
        <v>60</v>
      </c>
      <c r="N59" s="9" t="s">
        <v>60</v>
      </c>
      <c r="O59" s="9" t="s">
        <v>60</v>
      </c>
      <c r="P59" s="9" t="s">
        <v>60</v>
      </c>
      <c r="Q59" s="9" t="s">
        <v>60</v>
      </c>
      <c r="R59" s="9" t="s">
        <v>60</v>
      </c>
      <c r="S59" s="9" t="s">
        <v>60</v>
      </c>
      <c r="T59" s="9" t="s">
        <v>60</v>
      </c>
      <c r="U59" s="9" t="s">
        <v>60</v>
      </c>
      <c r="V59" s="9" t="s">
        <v>60</v>
      </c>
    </row>
    <row r="60" spans="1:22" ht="14.25" x14ac:dyDescent="0.25">
      <c r="A60" s="5" t="s">
        <v>179</v>
      </c>
      <c r="B60" s="9" t="s">
        <v>60</v>
      </c>
      <c r="C60" s="9" t="s">
        <v>60</v>
      </c>
      <c r="D60" s="9" t="s">
        <v>60</v>
      </c>
      <c r="E60" s="9" t="s">
        <v>60</v>
      </c>
      <c r="F60" s="9" t="s">
        <v>60</v>
      </c>
      <c r="G60" s="9" t="s">
        <v>60</v>
      </c>
      <c r="H60" s="9" t="s">
        <v>60</v>
      </c>
      <c r="I60" s="9" t="s">
        <v>60</v>
      </c>
      <c r="J60" s="9" t="s">
        <v>60</v>
      </c>
      <c r="K60" s="9" t="s">
        <v>60</v>
      </c>
      <c r="L60" s="9" t="s">
        <v>60</v>
      </c>
      <c r="M60" s="9" t="s">
        <v>60</v>
      </c>
      <c r="N60" s="9" t="s">
        <v>60</v>
      </c>
      <c r="O60" s="9" t="s">
        <v>60</v>
      </c>
      <c r="P60" s="9" t="s">
        <v>60</v>
      </c>
      <c r="Q60" s="9" t="s">
        <v>60</v>
      </c>
      <c r="R60" s="9" t="s">
        <v>60</v>
      </c>
      <c r="S60" s="9" t="s">
        <v>60</v>
      </c>
      <c r="T60" s="9" t="s">
        <v>60</v>
      </c>
      <c r="U60" s="9" t="s">
        <v>60</v>
      </c>
      <c r="V60" s="9" t="s">
        <v>60</v>
      </c>
    </row>
    <row r="61" spans="1:22" ht="14.25" x14ac:dyDescent="0.25">
      <c r="A61" s="142">
        <v>2006</v>
      </c>
      <c r="B61" s="144" t="s">
        <v>110</v>
      </c>
      <c r="C61" s="158" t="s">
        <v>111</v>
      </c>
      <c r="D61" s="159" t="s">
        <v>112</v>
      </c>
      <c r="E61" s="158" t="s">
        <v>113</v>
      </c>
      <c r="F61" s="159" t="s">
        <v>114</v>
      </c>
      <c r="G61" s="154" t="s">
        <v>145</v>
      </c>
      <c r="H61" s="159" t="s">
        <v>115</v>
      </c>
      <c r="I61" s="158" t="s">
        <v>116</v>
      </c>
      <c r="J61" s="159" t="s">
        <v>117</v>
      </c>
      <c r="K61" s="158" t="s">
        <v>118</v>
      </c>
      <c r="L61" s="159" t="s">
        <v>119</v>
      </c>
      <c r="M61" s="158" t="s">
        <v>120</v>
      </c>
      <c r="N61" s="159" t="s">
        <v>121</v>
      </c>
      <c r="O61" s="158" t="s">
        <v>122</v>
      </c>
      <c r="P61" s="159" t="s">
        <v>123</v>
      </c>
      <c r="Q61" s="158" t="s">
        <v>124</v>
      </c>
      <c r="R61" s="159" t="s">
        <v>125</v>
      </c>
      <c r="S61" s="158" t="s">
        <v>126</v>
      </c>
      <c r="T61" s="159" t="s">
        <v>149</v>
      </c>
      <c r="U61" s="158" t="s">
        <v>127</v>
      </c>
      <c r="V61" s="160" t="s">
        <v>128</v>
      </c>
    </row>
    <row r="62" spans="1:22" ht="14.25" x14ac:dyDescent="0.25">
      <c r="A62" s="4" t="s">
        <v>177</v>
      </c>
      <c r="B62" s="9" t="s">
        <v>60</v>
      </c>
      <c r="C62" s="9" t="s">
        <v>60</v>
      </c>
      <c r="D62" s="9" t="s">
        <v>60</v>
      </c>
      <c r="E62" s="9" t="s">
        <v>60</v>
      </c>
      <c r="F62" s="9" t="s">
        <v>60</v>
      </c>
      <c r="G62" s="9" t="s">
        <v>60</v>
      </c>
      <c r="H62" s="9" t="s">
        <v>60</v>
      </c>
      <c r="I62" s="9" t="s">
        <v>60</v>
      </c>
      <c r="J62" s="9" t="s">
        <v>60</v>
      </c>
      <c r="K62" s="9" t="s">
        <v>60</v>
      </c>
      <c r="L62" s="9" t="s">
        <v>60</v>
      </c>
      <c r="M62" s="9" t="s">
        <v>60</v>
      </c>
      <c r="N62" s="9" t="s">
        <v>60</v>
      </c>
      <c r="O62" s="9" t="s">
        <v>60</v>
      </c>
      <c r="P62" s="9" t="s">
        <v>60</v>
      </c>
      <c r="Q62" s="9" t="s">
        <v>60</v>
      </c>
      <c r="R62" s="9" t="s">
        <v>60</v>
      </c>
      <c r="S62" s="9" t="s">
        <v>60</v>
      </c>
      <c r="T62" s="9" t="s">
        <v>60</v>
      </c>
      <c r="U62" s="9" t="s">
        <v>60</v>
      </c>
      <c r="V62" s="9" t="s">
        <v>60</v>
      </c>
    </row>
    <row r="63" spans="1:22" ht="14.25" x14ac:dyDescent="0.25">
      <c r="A63" s="13" t="s">
        <v>178</v>
      </c>
      <c r="B63" s="9" t="s">
        <v>60</v>
      </c>
      <c r="C63" s="9" t="s">
        <v>60</v>
      </c>
      <c r="D63" s="9" t="s">
        <v>60</v>
      </c>
      <c r="E63" s="9" t="s">
        <v>60</v>
      </c>
      <c r="F63" s="9" t="s">
        <v>60</v>
      </c>
      <c r="G63" s="9" t="s">
        <v>60</v>
      </c>
      <c r="H63" s="9" t="s">
        <v>60</v>
      </c>
      <c r="I63" s="9" t="s">
        <v>60</v>
      </c>
      <c r="J63" s="9" t="s">
        <v>60</v>
      </c>
      <c r="K63" s="9" t="s">
        <v>60</v>
      </c>
      <c r="L63" s="9" t="s">
        <v>60</v>
      </c>
      <c r="M63" s="9" t="s">
        <v>60</v>
      </c>
      <c r="N63" s="9" t="s">
        <v>60</v>
      </c>
      <c r="O63" s="9" t="s">
        <v>60</v>
      </c>
      <c r="P63" s="9" t="s">
        <v>60</v>
      </c>
      <c r="Q63" s="9" t="s">
        <v>60</v>
      </c>
      <c r="R63" s="9" t="s">
        <v>60</v>
      </c>
      <c r="S63" s="9" t="s">
        <v>60</v>
      </c>
      <c r="T63" s="9" t="s">
        <v>60</v>
      </c>
      <c r="U63" s="9" t="s">
        <v>60</v>
      </c>
      <c r="V63" s="9" t="s">
        <v>60</v>
      </c>
    </row>
    <row r="64" spans="1:22" ht="14.25" x14ac:dyDescent="0.25">
      <c r="A64" s="5" t="s">
        <v>179</v>
      </c>
      <c r="B64" s="9" t="s">
        <v>60</v>
      </c>
      <c r="C64" s="9" t="s">
        <v>60</v>
      </c>
      <c r="D64" s="9" t="s">
        <v>60</v>
      </c>
      <c r="E64" s="9" t="s">
        <v>60</v>
      </c>
      <c r="F64" s="9" t="s">
        <v>60</v>
      </c>
      <c r="G64" s="9" t="s">
        <v>60</v>
      </c>
      <c r="H64" s="9" t="s">
        <v>60</v>
      </c>
      <c r="I64" s="9" t="s">
        <v>60</v>
      </c>
      <c r="J64" s="9" t="s">
        <v>60</v>
      </c>
      <c r="K64" s="9" t="s">
        <v>60</v>
      </c>
      <c r="L64" s="9" t="s">
        <v>60</v>
      </c>
      <c r="M64" s="9" t="s">
        <v>60</v>
      </c>
      <c r="N64" s="9" t="s">
        <v>60</v>
      </c>
      <c r="O64" s="9" t="s">
        <v>60</v>
      </c>
      <c r="P64" s="9" t="s">
        <v>60</v>
      </c>
      <c r="Q64" s="9" t="s">
        <v>60</v>
      </c>
      <c r="R64" s="9" t="s">
        <v>60</v>
      </c>
      <c r="S64" s="9" t="s">
        <v>60</v>
      </c>
      <c r="T64" s="9" t="s">
        <v>60</v>
      </c>
      <c r="U64" s="9" t="s">
        <v>60</v>
      </c>
      <c r="V64" s="9" t="s">
        <v>60</v>
      </c>
    </row>
    <row r="66" spans="1:32" x14ac:dyDescent="0.25">
      <c r="A66" s="3" t="s">
        <v>152</v>
      </c>
    </row>
    <row r="67" spans="1:32" x14ac:dyDescent="0.25">
      <c r="F67" s="3"/>
    </row>
    <row r="68" spans="1:32" s="23" customFormat="1" ht="42.75" customHeight="1" x14ac:dyDescent="0.25">
      <c r="A68" s="132" t="s">
        <v>74</v>
      </c>
      <c r="B68" s="133" t="s">
        <v>129</v>
      </c>
      <c r="C68" s="133" t="s">
        <v>130</v>
      </c>
      <c r="D68" s="1"/>
      <c r="E68" s="1"/>
      <c r="F68" s="156" t="s">
        <v>153</v>
      </c>
      <c r="G68" s="148" t="s">
        <v>154</v>
      </c>
      <c r="H68" s="148" t="s">
        <v>132</v>
      </c>
      <c r="I68" s="148" t="s">
        <v>133</v>
      </c>
      <c r="J68" s="148" t="s">
        <v>134</v>
      </c>
      <c r="K68" s="149" t="s">
        <v>135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3.5" customHeight="1" x14ac:dyDescent="0.25">
      <c r="A69" s="18">
        <v>2019</v>
      </c>
      <c r="B69" s="20">
        <f>100*B83+B82*50+B81*0</f>
        <v>21.789667896678971</v>
      </c>
      <c r="C69" s="20">
        <f>100*C83+C82*50+C81*0</f>
        <v>20.446491849751947</v>
      </c>
      <c r="F69" s="29">
        <v>2019</v>
      </c>
      <c r="G69" s="20">
        <f>100*G83+G82*50+G81*0</f>
        <v>21.806451612903224</v>
      </c>
      <c r="H69" s="20">
        <f>100*H83+H82*50+H81*0</f>
        <v>21.810182275298555</v>
      </c>
      <c r="I69" s="20">
        <f t="shared" ref="I69:K69" si="5">100*I83+I82*50+I81*0</f>
        <v>19.832155477031801</v>
      </c>
      <c r="J69" s="20">
        <f t="shared" si="5"/>
        <v>19.075144508670519</v>
      </c>
      <c r="K69" s="20">
        <f t="shared" si="5"/>
        <v>22.412318220701451</v>
      </c>
    </row>
    <row r="70" spans="1:32" ht="13.5" customHeight="1" x14ac:dyDescent="0.25">
      <c r="A70" s="18">
        <v>2017</v>
      </c>
      <c r="B70" s="20">
        <f>100*B87+B86*50+B85*0</f>
        <v>21.15839243498818</v>
      </c>
      <c r="C70" s="20">
        <f>100*C87+C86*50+C85*0</f>
        <v>20.012239902080786</v>
      </c>
      <c r="F70" s="29">
        <v>2017</v>
      </c>
      <c r="G70" s="20">
        <f>100*G87+G86*50+G85*0</f>
        <v>23.76681614349776</v>
      </c>
      <c r="H70" s="20">
        <f>100*H87+H86*50+H85*0</f>
        <v>19.071146245059289</v>
      </c>
      <c r="I70" s="20">
        <f t="shared" ref="I70:K70" si="6">100*I87+I86*50+I85*0</f>
        <v>19.77124183006536</v>
      </c>
      <c r="J70" s="20">
        <f t="shared" si="6"/>
        <v>20.950704225352112</v>
      </c>
      <c r="K70" s="20">
        <f t="shared" si="6"/>
        <v>21.220930232558139</v>
      </c>
    </row>
    <row r="71" spans="1:32" ht="13.5" customHeight="1" x14ac:dyDescent="0.25">
      <c r="A71" s="18">
        <v>2016</v>
      </c>
      <c r="B71" s="20">
        <f>100*B91+B90*50+B89*0</f>
        <v>22.36147757255937</v>
      </c>
      <c r="C71" s="20">
        <f>100*C91+C90*50+C89*0</f>
        <v>22.20517316966243</v>
      </c>
      <c r="F71" s="29">
        <v>2016</v>
      </c>
      <c r="G71" s="20">
        <f>100*G91+G90*50+G89*0</f>
        <v>22.56838905775076</v>
      </c>
      <c r="H71" s="20">
        <f>100*H91+H90*50+H89*0</f>
        <v>22.191011235955056</v>
      </c>
      <c r="I71" s="20">
        <f t="shared" ref="I71:K71" si="7">100*I91+I90*50+I89*0</f>
        <v>21.302083333333332</v>
      </c>
      <c r="J71" s="20">
        <f t="shared" si="7"/>
        <v>22.015503875968992</v>
      </c>
      <c r="K71" s="20">
        <f t="shared" si="7"/>
        <v>23.502304147465438</v>
      </c>
    </row>
    <row r="72" spans="1:32" ht="13.5" customHeight="1" x14ac:dyDescent="0.25">
      <c r="A72" s="18">
        <v>2014</v>
      </c>
      <c r="B72" s="20">
        <f>100*B95+B94*50+B93*0</f>
        <v>32.326478149100261</v>
      </c>
      <c r="C72" s="20">
        <f>100*C95+C94*50+C93*0</f>
        <v>34.378843788437891</v>
      </c>
      <c r="F72" s="29">
        <v>2014</v>
      </c>
      <c r="G72" s="20">
        <f>100*G95+G94*50+G93*0</f>
        <v>33.848797250859107</v>
      </c>
      <c r="H72" s="20">
        <f>100*H95+H94*50+H93*0</f>
        <v>31.604696673189828</v>
      </c>
      <c r="I72" s="20">
        <f t="shared" ref="I72:K72" si="8">100*I95+I94*50+I93*0</f>
        <v>31.958762886597938</v>
      </c>
      <c r="J72" s="20">
        <f t="shared" si="8"/>
        <v>32.25</v>
      </c>
      <c r="K72" s="20">
        <f t="shared" si="8"/>
        <v>38.087248322147651</v>
      </c>
    </row>
    <row r="73" spans="1:32" ht="13.5" customHeight="1" x14ac:dyDescent="0.25">
      <c r="A73" s="18">
        <v>2012</v>
      </c>
      <c r="B73" s="20" t="s">
        <v>60</v>
      </c>
      <c r="C73" s="20" t="s">
        <v>60</v>
      </c>
      <c r="F73" s="29">
        <v>2012</v>
      </c>
      <c r="G73" s="20" t="s">
        <v>60</v>
      </c>
      <c r="H73" s="20" t="s">
        <v>60</v>
      </c>
      <c r="I73" s="20" t="s">
        <v>60</v>
      </c>
      <c r="J73" s="20" t="s">
        <v>60</v>
      </c>
      <c r="K73" s="20" t="s">
        <v>60</v>
      </c>
    </row>
    <row r="74" spans="1:32" ht="13.5" customHeight="1" x14ac:dyDescent="0.25">
      <c r="A74" s="18">
        <v>2009</v>
      </c>
      <c r="B74" s="20" t="s">
        <v>60</v>
      </c>
      <c r="C74" s="20" t="s">
        <v>60</v>
      </c>
      <c r="F74" s="29">
        <v>2009</v>
      </c>
      <c r="G74" s="20" t="s">
        <v>60</v>
      </c>
      <c r="H74" s="20" t="s">
        <v>60</v>
      </c>
      <c r="I74" s="20" t="s">
        <v>60</v>
      </c>
      <c r="J74" s="20" t="s">
        <v>60</v>
      </c>
      <c r="K74" s="20" t="s">
        <v>60</v>
      </c>
    </row>
    <row r="75" spans="1:32" ht="13.5" customHeight="1" x14ac:dyDescent="0.25">
      <c r="A75" s="18">
        <v>2008</v>
      </c>
      <c r="B75" s="20" t="s">
        <v>60</v>
      </c>
      <c r="C75" s="20" t="s">
        <v>60</v>
      </c>
      <c r="F75" s="29">
        <v>2008</v>
      </c>
      <c r="G75" s="20" t="s">
        <v>60</v>
      </c>
      <c r="H75" s="20" t="s">
        <v>60</v>
      </c>
      <c r="I75" s="20" t="s">
        <v>60</v>
      </c>
      <c r="J75" s="20" t="s">
        <v>60</v>
      </c>
      <c r="K75" s="20" t="s">
        <v>60</v>
      </c>
    </row>
    <row r="76" spans="1:32" ht="13.5" customHeight="1" x14ac:dyDescent="0.25">
      <c r="A76" s="18">
        <v>2007</v>
      </c>
      <c r="B76" s="20" t="s">
        <v>60</v>
      </c>
      <c r="C76" s="20" t="s">
        <v>60</v>
      </c>
      <c r="F76" s="29">
        <v>2007</v>
      </c>
      <c r="G76" s="20" t="s">
        <v>60</v>
      </c>
      <c r="H76" s="20" t="s">
        <v>60</v>
      </c>
      <c r="I76" s="20" t="s">
        <v>60</v>
      </c>
      <c r="J76" s="20" t="s">
        <v>60</v>
      </c>
      <c r="K76" s="20" t="s">
        <v>60</v>
      </c>
    </row>
    <row r="77" spans="1:32" ht="13.5" customHeight="1" x14ac:dyDescent="0.25">
      <c r="A77" s="19">
        <v>2006</v>
      </c>
      <c r="B77" s="38" t="s">
        <v>60</v>
      </c>
      <c r="C77" s="38" t="s">
        <v>60</v>
      </c>
      <c r="F77" s="32">
        <v>2006</v>
      </c>
      <c r="G77" s="38" t="s">
        <v>60</v>
      </c>
      <c r="H77" s="38" t="s">
        <v>60</v>
      </c>
      <c r="I77" s="38" t="s">
        <v>60</v>
      </c>
      <c r="J77" s="38" t="s">
        <v>60</v>
      </c>
      <c r="K77" s="38" t="s">
        <v>60</v>
      </c>
    </row>
    <row r="78" spans="1:32" x14ac:dyDescent="0.25">
      <c r="F78" s="3"/>
    </row>
    <row r="79" spans="1:32" ht="14.25" thickBot="1" x14ac:dyDescent="0.3">
      <c r="A79" s="183" t="s">
        <v>140</v>
      </c>
      <c r="B79" s="183"/>
      <c r="C79" s="183"/>
      <c r="D79" s="34"/>
      <c r="F79" s="183" t="s">
        <v>141</v>
      </c>
      <c r="G79" s="183"/>
      <c r="H79" s="183"/>
      <c r="I79" s="183"/>
      <c r="J79" s="183"/>
      <c r="K79" s="183"/>
    </row>
    <row r="80" spans="1:32" ht="15" thickBot="1" x14ac:dyDescent="0.3">
      <c r="A80" s="142">
        <v>2019</v>
      </c>
      <c r="B80" s="135" t="s">
        <v>129</v>
      </c>
      <c r="C80" s="135" t="s">
        <v>130</v>
      </c>
      <c r="F80" s="142">
        <v>2019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4" t="s">
        <v>177</v>
      </c>
      <c r="B81" s="9">
        <v>0.58560885608856084</v>
      </c>
      <c r="C81" s="9">
        <v>0.60878809355067331</v>
      </c>
      <c r="F81" s="4" t="s">
        <v>177</v>
      </c>
      <c r="G81" s="14">
        <v>0.58322580645161293</v>
      </c>
      <c r="H81" s="14">
        <v>0.58893777498428657</v>
      </c>
      <c r="I81" s="14">
        <v>0.62367491166077738</v>
      </c>
      <c r="J81" s="14">
        <v>0.63468208092485545</v>
      </c>
      <c r="K81" s="14">
        <v>0.56544054747647565</v>
      </c>
    </row>
    <row r="82" spans="1:11" ht="14.25" x14ac:dyDescent="0.25">
      <c r="A82" s="13" t="s">
        <v>178</v>
      </c>
      <c r="B82" s="9">
        <v>0.39298892988929895</v>
      </c>
      <c r="C82" s="9">
        <v>0.37349397590361444</v>
      </c>
      <c r="F82" s="13" t="s">
        <v>178</v>
      </c>
      <c r="G82" s="14">
        <v>0.39741935483870966</v>
      </c>
      <c r="H82" s="14">
        <v>0.38592080452545569</v>
      </c>
      <c r="I82" s="14">
        <v>0.35600706713780916</v>
      </c>
      <c r="J82" s="14">
        <v>0.3491329479768786</v>
      </c>
      <c r="K82" s="14">
        <v>0.4208725406330196</v>
      </c>
    </row>
    <row r="83" spans="1:11" ht="14.25" x14ac:dyDescent="0.25">
      <c r="A83" s="5" t="s">
        <v>179</v>
      </c>
      <c r="B83" s="9">
        <v>2.1402214022140223E-2</v>
      </c>
      <c r="C83" s="9">
        <v>1.771793054571226E-2</v>
      </c>
      <c r="F83" s="5" t="s">
        <v>179</v>
      </c>
      <c r="G83" s="14">
        <v>1.935483870967742E-2</v>
      </c>
      <c r="H83" s="14">
        <v>2.5141420490257704E-2</v>
      </c>
      <c r="I83" s="14">
        <v>2.0318021201413426E-2</v>
      </c>
      <c r="J83" s="14">
        <v>1.6184971098265895E-2</v>
      </c>
      <c r="K83" s="14">
        <v>1.3686911890504704E-2</v>
      </c>
    </row>
    <row r="84" spans="1:11" ht="14.25" x14ac:dyDescent="0.25">
      <c r="A84" s="142">
        <v>2017</v>
      </c>
      <c r="B84" s="135" t="s">
        <v>129</v>
      </c>
      <c r="C84" s="135" t="s">
        <v>130</v>
      </c>
      <c r="F84" s="142">
        <v>2017</v>
      </c>
      <c r="G84" s="147" t="s">
        <v>131</v>
      </c>
      <c r="H84" s="147" t="s">
        <v>132</v>
      </c>
      <c r="I84" s="147" t="s">
        <v>133</v>
      </c>
      <c r="J84" s="147" t="s">
        <v>134</v>
      </c>
      <c r="K84" s="147" t="s">
        <v>135</v>
      </c>
    </row>
    <row r="85" spans="1:11" ht="14.25" x14ac:dyDescent="0.25">
      <c r="A85" s="4" t="s">
        <v>177</v>
      </c>
      <c r="B85" s="9">
        <v>0.59219858156028371</v>
      </c>
      <c r="C85" s="9">
        <v>0.61933904528763772</v>
      </c>
      <c r="F85" s="4" t="s">
        <v>177</v>
      </c>
      <c r="G85" s="14">
        <v>0.547085201793722</v>
      </c>
      <c r="H85" s="14">
        <v>0.63438735177865613</v>
      </c>
      <c r="I85" s="14">
        <v>0.61111111111111116</v>
      </c>
      <c r="J85" s="14">
        <v>0.61619718309859151</v>
      </c>
      <c r="K85" s="14">
        <v>0.58720930232558144</v>
      </c>
    </row>
    <row r="86" spans="1:11" ht="14.25" x14ac:dyDescent="0.25">
      <c r="A86" s="13" t="s">
        <v>178</v>
      </c>
      <c r="B86" s="9">
        <v>0.39243498817966904</v>
      </c>
      <c r="C86" s="9">
        <v>0.361077111383109</v>
      </c>
      <c r="F86" s="13" t="s">
        <v>178</v>
      </c>
      <c r="G86" s="14">
        <v>0.43049327354260092</v>
      </c>
      <c r="H86" s="14">
        <v>0.34980237154150196</v>
      </c>
      <c r="I86" s="14">
        <v>0.38235294117647056</v>
      </c>
      <c r="J86" s="14">
        <v>0.34859154929577463</v>
      </c>
      <c r="K86" s="14">
        <v>0.40116279069767447</v>
      </c>
    </row>
    <row r="87" spans="1:11" ht="14.25" x14ac:dyDescent="0.25">
      <c r="A87" s="5" t="s">
        <v>179</v>
      </c>
      <c r="B87" s="9">
        <v>1.5366430260047281E-2</v>
      </c>
      <c r="C87" s="9">
        <v>1.9583843329253364E-2</v>
      </c>
      <c r="F87" s="5" t="s">
        <v>179</v>
      </c>
      <c r="G87" s="14">
        <v>2.2421524663677129E-2</v>
      </c>
      <c r="H87" s="14">
        <v>1.5810276679841896E-2</v>
      </c>
      <c r="I87" s="14">
        <v>6.5359477124183009E-3</v>
      </c>
      <c r="J87" s="14">
        <v>3.5211267605633804E-2</v>
      </c>
      <c r="K87" s="14">
        <v>1.1627906976744186E-2</v>
      </c>
    </row>
    <row r="88" spans="1:11" ht="14.25" x14ac:dyDescent="0.25">
      <c r="A88" s="142">
        <v>2016</v>
      </c>
      <c r="B88" s="135" t="s">
        <v>129</v>
      </c>
      <c r="C88" s="135" t="s">
        <v>130</v>
      </c>
      <c r="F88" s="142">
        <v>2016</v>
      </c>
      <c r="G88" s="147" t="s">
        <v>136</v>
      </c>
      <c r="H88" s="147" t="s">
        <v>132</v>
      </c>
      <c r="I88" s="147" t="s">
        <v>133</v>
      </c>
      <c r="J88" s="147" t="s">
        <v>134</v>
      </c>
      <c r="K88" s="147" t="s">
        <v>135</v>
      </c>
    </row>
    <row r="89" spans="1:11" ht="14.25" x14ac:dyDescent="0.25">
      <c r="A89" s="4" t="s">
        <v>177</v>
      </c>
      <c r="B89" s="9">
        <v>0.57387862796833777</v>
      </c>
      <c r="C89" s="9">
        <v>0.57080227970188513</v>
      </c>
      <c r="F89" s="4" t="s">
        <v>177</v>
      </c>
      <c r="G89" s="14">
        <v>0.56686930091185406</v>
      </c>
      <c r="H89" s="14">
        <v>0.5730337078651685</v>
      </c>
      <c r="I89" s="14">
        <v>0.59270833333333328</v>
      </c>
      <c r="J89" s="14">
        <v>0.58139534883720934</v>
      </c>
      <c r="K89" s="14">
        <v>0.54608294930875578</v>
      </c>
    </row>
    <row r="90" spans="1:11" ht="14.25" x14ac:dyDescent="0.25">
      <c r="A90" s="13" t="s">
        <v>178</v>
      </c>
      <c r="B90" s="9">
        <v>0.40501319261213725</v>
      </c>
      <c r="C90" s="9">
        <v>0.41429197720298122</v>
      </c>
      <c r="F90" s="13" t="s">
        <v>178</v>
      </c>
      <c r="G90" s="14">
        <v>0.41489361702127658</v>
      </c>
      <c r="H90" s="14">
        <v>0.4101123595505618</v>
      </c>
      <c r="I90" s="14">
        <v>0.38854166666666662</v>
      </c>
      <c r="J90" s="14">
        <v>0.39689922480620154</v>
      </c>
      <c r="K90" s="14">
        <v>0.43778801843317972</v>
      </c>
    </row>
    <row r="91" spans="1:11" ht="14.25" x14ac:dyDescent="0.25">
      <c r="A91" s="5" t="s">
        <v>179</v>
      </c>
      <c r="B91" s="9">
        <v>2.1108179419525065E-2</v>
      </c>
      <c r="C91" s="9">
        <v>1.4905743095133712E-2</v>
      </c>
      <c r="F91" s="5" t="s">
        <v>179</v>
      </c>
      <c r="G91" s="14">
        <v>1.82370820668693E-2</v>
      </c>
      <c r="H91" s="14">
        <v>1.6853932584269662E-2</v>
      </c>
      <c r="I91" s="14">
        <v>1.8749999999999999E-2</v>
      </c>
      <c r="J91" s="14">
        <v>2.1705426356589147E-2</v>
      </c>
      <c r="K91" s="14">
        <v>1.6129032258064516E-2</v>
      </c>
    </row>
    <row r="92" spans="1:11" ht="14.25" x14ac:dyDescent="0.25">
      <c r="A92" s="142">
        <v>2014</v>
      </c>
      <c r="B92" s="135" t="s">
        <v>129</v>
      </c>
      <c r="C92" s="135" t="s">
        <v>130</v>
      </c>
      <c r="F92" s="142">
        <v>2014</v>
      </c>
      <c r="G92" s="147" t="s">
        <v>136</v>
      </c>
      <c r="H92" s="147" t="s">
        <v>132</v>
      </c>
      <c r="I92" s="147" t="s">
        <v>133</v>
      </c>
      <c r="J92" s="147" t="s">
        <v>134</v>
      </c>
      <c r="K92" s="147" t="s">
        <v>135</v>
      </c>
    </row>
    <row r="93" spans="1:11" ht="14.25" x14ac:dyDescent="0.25">
      <c r="A93" s="4" t="s">
        <v>177</v>
      </c>
      <c r="B93" s="9">
        <v>0.39203084832904883</v>
      </c>
      <c r="C93" s="9">
        <v>0.34563345633456338</v>
      </c>
      <c r="F93" s="4" t="s">
        <v>177</v>
      </c>
      <c r="G93" s="14">
        <v>0.36769759450171824</v>
      </c>
      <c r="H93" s="14">
        <v>0.41487279843444225</v>
      </c>
      <c r="I93" s="14">
        <v>0.38144329896907214</v>
      </c>
      <c r="J93" s="14">
        <v>0.39500000000000002</v>
      </c>
      <c r="K93" s="14">
        <v>0.25838926174496646</v>
      </c>
    </row>
    <row r="94" spans="1:11" ht="14.25" x14ac:dyDescent="0.25">
      <c r="A94" s="13" t="s">
        <v>178</v>
      </c>
      <c r="B94" s="9">
        <v>0.56940874035989719</v>
      </c>
      <c r="C94" s="9">
        <v>0.62115621156211565</v>
      </c>
      <c r="F94" s="13" t="s">
        <v>178</v>
      </c>
      <c r="G94" s="14">
        <v>0.58762886597938147</v>
      </c>
      <c r="H94" s="14">
        <v>0.53816046966731901</v>
      </c>
      <c r="I94" s="14">
        <v>0.59793814432989689</v>
      </c>
      <c r="J94" s="14">
        <v>0.56499999999999995</v>
      </c>
      <c r="K94" s="14">
        <v>0.72147651006711411</v>
      </c>
    </row>
    <row r="95" spans="1:11" ht="14.25" x14ac:dyDescent="0.25">
      <c r="A95" s="5" t="s">
        <v>179</v>
      </c>
      <c r="B95" s="9">
        <v>3.8560411311053984E-2</v>
      </c>
      <c r="C95" s="9">
        <v>3.3210332103321034E-2</v>
      </c>
      <c r="F95" s="5" t="s">
        <v>179</v>
      </c>
      <c r="G95" s="14">
        <v>4.4673539518900345E-2</v>
      </c>
      <c r="H95" s="14">
        <v>4.6966731898238745E-2</v>
      </c>
      <c r="I95" s="14">
        <v>2.0618556701030924E-2</v>
      </c>
      <c r="J95" s="14">
        <v>0.04</v>
      </c>
      <c r="K95" s="14">
        <v>2.0134228187919462E-2</v>
      </c>
    </row>
    <row r="96" spans="1:11" ht="14.25" x14ac:dyDescent="0.25">
      <c r="A96" s="142">
        <v>2012</v>
      </c>
      <c r="B96" s="135" t="s">
        <v>129</v>
      </c>
      <c r="C96" s="135" t="s">
        <v>130</v>
      </c>
      <c r="F96" s="142">
        <v>2012</v>
      </c>
      <c r="G96" s="147" t="s">
        <v>136</v>
      </c>
      <c r="H96" s="147" t="s">
        <v>132</v>
      </c>
      <c r="I96" s="147" t="s">
        <v>133</v>
      </c>
      <c r="J96" s="147" t="s">
        <v>134</v>
      </c>
      <c r="K96" s="147" t="s">
        <v>135</v>
      </c>
    </row>
    <row r="97" spans="1:11" ht="14.25" x14ac:dyDescent="0.25">
      <c r="A97" s="4" t="s">
        <v>177</v>
      </c>
      <c r="B97" s="9" t="s">
        <v>60</v>
      </c>
      <c r="C97" s="9" t="s">
        <v>60</v>
      </c>
      <c r="F97" s="4" t="s">
        <v>177</v>
      </c>
      <c r="G97" s="9" t="s">
        <v>60</v>
      </c>
      <c r="H97" s="9" t="s">
        <v>60</v>
      </c>
      <c r="I97" s="9" t="s">
        <v>60</v>
      </c>
      <c r="J97" s="9" t="s">
        <v>60</v>
      </c>
      <c r="K97" s="9" t="s">
        <v>60</v>
      </c>
    </row>
    <row r="98" spans="1:11" ht="14.25" x14ac:dyDescent="0.25">
      <c r="A98" s="13" t="s">
        <v>178</v>
      </c>
      <c r="B98" s="9" t="s">
        <v>60</v>
      </c>
      <c r="C98" s="9" t="s">
        <v>60</v>
      </c>
      <c r="F98" s="13" t="s">
        <v>178</v>
      </c>
      <c r="G98" s="9" t="s">
        <v>60</v>
      </c>
      <c r="H98" s="9" t="s">
        <v>60</v>
      </c>
      <c r="I98" s="9" t="s">
        <v>60</v>
      </c>
      <c r="J98" s="9" t="s">
        <v>60</v>
      </c>
      <c r="K98" s="9" t="s">
        <v>60</v>
      </c>
    </row>
    <row r="99" spans="1:11" ht="14.25" x14ac:dyDescent="0.25">
      <c r="A99" s="5" t="s">
        <v>179</v>
      </c>
      <c r="B99" s="9" t="s">
        <v>60</v>
      </c>
      <c r="C99" s="9" t="s">
        <v>60</v>
      </c>
      <c r="F99" s="5" t="s">
        <v>179</v>
      </c>
      <c r="G99" s="9" t="s">
        <v>60</v>
      </c>
      <c r="H99" s="9" t="s">
        <v>60</v>
      </c>
      <c r="I99" s="9" t="s">
        <v>60</v>
      </c>
      <c r="J99" s="9" t="s">
        <v>60</v>
      </c>
      <c r="K99" s="9" t="s">
        <v>60</v>
      </c>
    </row>
    <row r="100" spans="1:11" ht="14.25" x14ac:dyDescent="0.25">
      <c r="A100" s="142">
        <v>2009</v>
      </c>
      <c r="B100" s="135" t="s">
        <v>129</v>
      </c>
      <c r="C100" s="135" t="s">
        <v>130</v>
      </c>
      <c r="F100" s="142">
        <v>2009</v>
      </c>
      <c r="G100" s="147" t="s">
        <v>136</v>
      </c>
      <c r="H100" s="147" t="s">
        <v>132</v>
      </c>
      <c r="I100" s="147" t="s">
        <v>133</v>
      </c>
      <c r="J100" s="147" t="s">
        <v>134</v>
      </c>
      <c r="K100" s="147" t="s">
        <v>135</v>
      </c>
    </row>
    <row r="101" spans="1:11" ht="14.25" x14ac:dyDescent="0.25">
      <c r="A101" s="4" t="s">
        <v>177</v>
      </c>
      <c r="B101" s="9" t="s">
        <v>60</v>
      </c>
      <c r="C101" s="9" t="s">
        <v>60</v>
      </c>
      <c r="F101" s="4" t="s">
        <v>177</v>
      </c>
      <c r="G101" s="9" t="s">
        <v>60</v>
      </c>
      <c r="H101" s="9" t="s">
        <v>60</v>
      </c>
      <c r="I101" s="9" t="s">
        <v>60</v>
      </c>
      <c r="J101" s="9" t="s">
        <v>60</v>
      </c>
      <c r="K101" s="9" t="s">
        <v>60</v>
      </c>
    </row>
    <row r="102" spans="1:11" ht="14.25" x14ac:dyDescent="0.25">
      <c r="A102" s="13" t="s">
        <v>178</v>
      </c>
      <c r="B102" s="9" t="s">
        <v>60</v>
      </c>
      <c r="C102" s="9" t="s">
        <v>60</v>
      </c>
      <c r="F102" s="13" t="s">
        <v>178</v>
      </c>
      <c r="G102" s="9" t="s">
        <v>60</v>
      </c>
      <c r="H102" s="9" t="s">
        <v>60</v>
      </c>
      <c r="I102" s="9" t="s">
        <v>60</v>
      </c>
      <c r="J102" s="9" t="s">
        <v>60</v>
      </c>
      <c r="K102" s="9" t="s">
        <v>60</v>
      </c>
    </row>
    <row r="103" spans="1:11" ht="14.25" x14ac:dyDescent="0.25">
      <c r="A103" s="5" t="s">
        <v>179</v>
      </c>
      <c r="B103" s="9" t="s">
        <v>60</v>
      </c>
      <c r="C103" s="9" t="s">
        <v>60</v>
      </c>
      <c r="F103" s="5" t="s">
        <v>179</v>
      </c>
      <c r="G103" s="9" t="s">
        <v>60</v>
      </c>
      <c r="H103" s="9" t="s">
        <v>60</v>
      </c>
      <c r="I103" s="9" t="s">
        <v>60</v>
      </c>
      <c r="J103" s="9" t="s">
        <v>60</v>
      </c>
      <c r="K103" s="9" t="s">
        <v>60</v>
      </c>
    </row>
    <row r="104" spans="1:11" ht="14.25" x14ac:dyDescent="0.25">
      <c r="A104" s="142">
        <v>2008</v>
      </c>
      <c r="B104" s="135" t="s">
        <v>129</v>
      </c>
      <c r="C104" s="135" t="s">
        <v>130</v>
      </c>
      <c r="F104" s="142">
        <v>2008</v>
      </c>
      <c r="G104" s="147" t="s">
        <v>136</v>
      </c>
      <c r="H104" s="147" t="s">
        <v>132</v>
      </c>
      <c r="I104" s="147" t="s">
        <v>133</v>
      </c>
      <c r="J104" s="147" t="s">
        <v>134</v>
      </c>
      <c r="K104" s="147" t="s">
        <v>135</v>
      </c>
    </row>
    <row r="105" spans="1:11" ht="14.25" x14ac:dyDescent="0.25">
      <c r="A105" s="4" t="s">
        <v>177</v>
      </c>
      <c r="B105" s="9" t="s">
        <v>60</v>
      </c>
      <c r="C105" s="9" t="s">
        <v>60</v>
      </c>
      <c r="F105" s="4" t="s">
        <v>177</v>
      </c>
      <c r="G105" s="9" t="s">
        <v>60</v>
      </c>
      <c r="H105" s="9" t="s">
        <v>60</v>
      </c>
      <c r="I105" s="9" t="s">
        <v>60</v>
      </c>
      <c r="J105" s="9" t="s">
        <v>60</v>
      </c>
      <c r="K105" s="9" t="s">
        <v>60</v>
      </c>
    </row>
    <row r="106" spans="1:11" ht="14.25" x14ac:dyDescent="0.25">
      <c r="A106" s="13" t="s">
        <v>178</v>
      </c>
      <c r="B106" s="9" t="s">
        <v>60</v>
      </c>
      <c r="C106" s="9" t="s">
        <v>60</v>
      </c>
      <c r="F106" s="13" t="s">
        <v>178</v>
      </c>
      <c r="G106" s="9" t="s">
        <v>60</v>
      </c>
      <c r="H106" s="9" t="s">
        <v>60</v>
      </c>
      <c r="I106" s="9" t="s">
        <v>60</v>
      </c>
      <c r="J106" s="9" t="s">
        <v>60</v>
      </c>
      <c r="K106" s="9" t="s">
        <v>60</v>
      </c>
    </row>
    <row r="107" spans="1:11" ht="14.25" x14ac:dyDescent="0.25">
      <c r="A107" s="5" t="s">
        <v>179</v>
      </c>
      <c r="B107" s="9" t="s">
        <v>60</v>
      </c>
      <c r="C107" s="9" t="s">
        <v>60</v>
      </c>
      <c r="F107" s="5" t="s">
        <v>179</v>
      </c>
      <c r="G107" s="9" t="s">
        <v>60</v>
      </c>
      <c r="H107" s="9" t="s">
        <v>60</v>
      </c>
      <c r="I107" s="9" t="s">
        <v>60</v>
      </c>
      <c r="J107" s="9" t="s">
        <v>60</v>
      </c>
      <c r="K107" s="9" t="s">
        <v>60</v>
      </c>
    </row>
    <row r="108" spans="1:11" ht="14.25" x14ac:dyDescent="0.25">
      <c r="A108" s="142">
        <v>2007</v>
      </c>
      <c r="B108" s="135" t="s">
        <v>129</v>
      </c>
      <c r="C108" s="135" t="s">
        <v>130</v>
      </c>
      <c r="F108" s="142">
        <v>2007</v>
      </c>
      <c r="G108" s="147" t="s">
        <v>131</v>
      </c>
      <c r="H108" s="147" t="s">
        <v>132</v>
      </c>
      <c r="I108" s="147" t="s">
        <v>133</v>
      </c>
      <c r="J108" s="147" t="s">
        <v>134</v>
      </c>
      <c r="K108" s="147" t="s">
        <v>135</v>
      </c>
    </row>
    <row r="109" spans="1:11" ht="14.25" x14ac:dyDescent="0.25">
      <c r="A109" s="4" t="s">
        <v>177</v>
      </c>
      <c r="B109" s="9" t="s">
        <v>60</v>
      </c>
      <c r="C109" s="9" t="s">
        <v>60</v>
      </c>
      <c r="F109" s="4" t="s">
        <v>177</v>
      </c>
      <c r="G109" s="9" t="s">
        <v>60</v>
      </c>
      <c r="H109" s="9" t="s">
        <v>60</v>
      </c>
      <c r="I109" s="9" t="s">
        <v>60</v>
      </c>
      <c r="J109" s="9" t="s">
        <v>60</v>
      </c>
      <c r="K109" s="9" t="s">
        <v>60</v>
      </c>
    </row>
    <row r="110" spans="1:11" ht="14.25" x14ac:dyDescent="0.25">
      <c r="A110" s="13" t="s">
        <v>178</v>
      </c>
      <c r="B110" s="9" t="s">
        <v>60</v>
      </c>
      <c r="C110" s="9" t="s">
        <v>60</v>
      </c>
      <c r="F110" s="13" t="s">
        <v>178</v>
      </c>
      <c r="G110" s="9" t="s">
        <v>60</v>
      </c>
      <c r="H110" s="9" t="s">
        <v>60</v>
      </c>
      <c r="I110" s="9" t="s">
        <v>60</v>
      </c>
      <c r="J110" s="9" t="s">
        <v>60</v>
      </c>
      <c r="K110" s="9" t="s">
        <v>60</v>
      </c>
    </row>
    <row r="111" spans="1:11" ht="14.25" x14ac:dyDescent="0.25">
      <c r="A111" s="5" t="s">
        <v>179</v>
      </c>
      <c r="B111" s="9" t="s">
        <v>60</v>
      </c>
      <c r="C111" s="9" t="s">
        <v>60</v>
      </c>
      <c r="F111" s="5" t="s">
        <v>179</v>
      </c>
      <c r="G111" s="9" t="s">
        <v>60</v>
      </c>
      <c r="H111" s="9" t="s">
        <v>60</v>
      </c>
      <c r="I111" s="9" t="s">
        <v>60</v>
      </c>
      <c r="J111" s="9" t="s">
        <v>60</v>
      </c>
      <c r="K111" s="9" t="s">
        <v>60</v>
      </c>
    </row>
    <row r="112" spans="1:11" ht="14.25" x14ac:dyDescent="0.25">
      <c r="A112" s="144">
        <v>2006</v>
      </c>
      <c r="B112" s="148" t="s">
        <v>129</v>
      </c>
      <c r="C112" s="149" t="s">
        <v>130</v>
      </c>
      <c r="F112" s="144">
        <v>2006</v>
      </c>
      <c r="G112" s="148" t="s">
        <v>131</v>
      </c>
      <c r="H112" s="149" t="s">
        <v>132</v>
      </c>
      <c r="I112" s="148" t="s">
        <v>133</v>
      </c>
      <c r="J112" s="149" t="s">
        <v>134</v>
      </c>
      <c r="K112" s="148" t="s">
        <v>135</v>
      </c>
    </row>
    <row r="113" spans="1:11" ht="14.25" x14ac:dyDescent="0.25">
      <c r="A113" s="4" t="s">
        <v>177</v>
      </c>
      <c r="B113" s="9" t="s">
        <v>60</v>
      </c>
      <c r="C113" s="9" t="s">
        <v>60</v>
      </c>
      <c r="F113" s="4" t="s">
        <v>177</v>
      </c>
      <c r="G113" s="9" t="s">
        <v>60</v>
      </c>
      <c r="H113" s="9" t="s">
        <v>60</v>
      </c>
      <c r="I113" s="9" t="s">
        <v>60</v>
      </c>
      <c r="J113" s="9" t="s">
        <v>60</v>
      </c>
      <c r="K113" s="9" t="s">
        <v>60</v>
      </c>
    </row>
    <row r="114" spans="1:11" ht="14.25" x14ac:dyDescent="0.25">
      <c r="A114" s="13" t="s">
        <v>178</v>
      </c>
      <c r="B114" s="9" t="s">
        <v>60</v>
      </c>
      <c r="C114" s="9" t="s">
        <v>60</v>
      </c>
      <c r="F114" s="13" t="s">
        <v>178</v>
      </c>
      <c r="G114" s="9" t="s">
        <v>60</v>
      </c>
      <c r="H114" s="9" t="s">
        <v>60</v>
      </c>
      <c r="I114" s="9" t="s">
        <v>60</v>
      </c>
      <c r="J114" s="9" t="s">
        <v>60</v>
      </c>
      <c r="K114" s="9" t="s">
        <v>60</v>
      </c>
    </row>
    <row r="115" spans="1:11" ht="14.25" x14ac:dyDescent="0.25">
      <c r="A115" s="5" t="s">
        <v>179</v>
      </c>
      <c r="B115" s="9" t="s">
        <v>60</v>
      </c>
      <c r="C115" s="9" t="s">
        <v>60</v>
      </c>
      <c r="F115" s="5" t="s">
        <v>179</v>
      </c>
      <c r="G115" s="9" t="s">
        <v>60</v>
      </c>
      <c r="H115" s="9" t="s">
        <v>60</v>
      </c>
      <c r="I115" s="9" t="s">
        <v>60</v>
      </c>
      <c r="J115" s="9" t="s">
        <v>60</v>
      </c>
      <c r="K115" s="9" t="s">
        <v>60</v>
      </c>
    </row>
  </sheetData>
  <mergeCells count="2">
    <mergeCell ref="A79:C79"/>
    <mergeCell ref="F79:K79"/>
  </mergeCells>
  <pageMargins left="0.7" right="0.7" top="0.75" bottom="0.75" header="0.3" footer="0.3"/>
  <pageSetup paperSize="9" orientation="portrait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72175B-7AA7-40D5-AB5D-374070F5AF4D}">
  <sheetPr>
    <tabColor rgb="FF92D050"/>
  </sheetPr>
  <dimension ref="A1:W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207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x14ac:dyDescent="0.25">
      <c r="A3" s="25" t="s">
        <v>95</v>
      </c>
    </row>
    <row r="4" spans="1:23" ht="48.6" customHeight="1" x14ac:dyDescent="0.25">
      <c r="A4" s="166" t="s">
        <v>208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3" ht="15" customHeight="1" x14ac:dyDescent="0.25">
      <c r="A5" s="8" t="s">
        <v>173</v>
      </c>
      <c r="B5" s="8">
        <v>0.42299999999999999</v>
      </c>
      <c r="C5" s="8">
        <v>0.36199999999999999</v>
      </c>
      <c r="D5" s="8">
        <v>0.39600000000000002</v>
      </c>
      <c r="E5" s="8">
        <v>0.308</v>
      </c>
      <c r="F5" s="8">
        <v>0.29399999999999998</v>
      </c>
      <c r="G5" s="8">
        <v>0.14899999999999999</v>
      </c>
      <c r="H5" s="9" t="s">
        <v>60</v>
      </c>
      <c r="I5" s="8">
        <v>0.10299999999999999</v>
      </c>
      <c r="J5" s="8">
        <v>0.115</v>
      </c>
    </row>
    <row r="6" spans="1:23" ht="15" customHeight="1" x14ac:dyDescent="0.25">
      <c r="A6" s="83" t="s">
        <v>174</v>
      </c>
      <c r="B6" s="83">
        <v>0.57199999999999995</v>
      </c>
      <c r="C6" s="83">
        <v>0.63600000000000001</v>
      </c>
      <c r="D6" s="83">
        <v>0.60299999999999998</v>
      </c>
      <c r="E6" s="83">
        <v>0.68700000000000006</v>
      </c>
      <c r="F6" s="83">
        <v>0.69599999999999995</v>
      </c>
      <c r="G6" s="83">
        <v>0.80300000000000005</v>
      </c>
      <c r="H6" s="12" t="s">
        <v>60</v>
      </c>
      <c r="I6" s="83">
        <v>0.88400000000000001</v>
      </c>
      <c r="J6" s="83">
        <v>0.86699999999999999</v>
      </c>
    </row>
    <row r="7" spans="1:23" ht="15" customHeight="1" x14ac:dyDescent="0.25">
      <c r="A7" s="10" t="s">
        <v>42</v>
      </c>
      <c r="B7" s="10">
        <f>100%-SUM(B5:B6)</f>
        <v>5.0000000000001155E-3</v>
      </c>
      <c r="C7" s="10">
        <f t="shared" ref="C7:G7" si="0">100%-SUM(C5:C6)</f>
        <v>2.0000000000000018E-3</v>
      </c>
      <c r="D7" s="10">
        <f t="shared" si="0"/>
        <v>1.0000000000000009E-3</v>
      </c>
      <c r="E7" s="10">
        <f t="shared" si="0"/>
        <v>4.9999999999998934E-3</v>
      </c>
      <c r="F7" s="10">
        <f t="shared" si="0"/>
        <v>1.0000000000000009E-2</v>
      </c>
      <c r="G7" s="10">
        <f t="shared" si="0"/>
        <v>4.7999999999999932E-2</v>
      </c>
      <c r="H7" s="10" t="s">
        <v>60</v>
      </c>
      <c r="I7" s="10">
        <f t="shared" ref="I7" si="1">100%-SUM(I5:I6)</f>
        <v>1.3000000000000012E-2</v>
      </c>
      <c r="J7" s="10">
        <f t="shared" ref="J7" si="2">100%-SUM(J5:J6)</f>
        <v>1.8000000000000016E-2</v>
      </c>
    </row>
    <row r="8" spans="1:23" x14ac:dyDescent="0.25">
      <c r="A8" s="26" t="s">
        <v>209</v>
      </c>
    </row>
    <row r="10" spans="1:23" s="23" customFormat="1" ht="28.5" x14ac:dyDescent="0.25">
      <c r="A10" s="132">
        <v>2019</v>
      </c>
      <c r="B10" s="133" t="s">
        <v>110</v>
      </c>
      <c r="C10" s="133" t="s">
        <v>111</v>
      </c>
      <c r="D10" s="133" t="s">
        <v>112</v>
      </c>
      <c r="E10" s="133" t="s">
        <v>113</v>
      </c>
      <c r="F10" s="133" t="s">
        <v>114</v>
      </c>
      <c r="G10" s="133" t="s">
        <v>145</v>
      </c>
      <c r="H10" s="133" t="s">
        <v>115</v>
      </c>
      <c r="I10" s="133" t="s">
        <v>116</v>
      </c>
      <c r="J10" s="133" t="s">
        <v>117</v>
      </c>
      <c r="K10" s="133" t="s">
        <v>118</v>
      </c>
      <c r="L10" s="133" t="s">
        <v>119</v>
      </c>
      <c r="M10" s="133" t="s">
        <v>120</v>
      </c>
      <c r="N10" s="133" t="s">
        <v>121</v>
      </c>
      <c r="O10" s="133" t="s">
        <v>122</v>
      </c>
      <c r="P10" s="133" t="s">
        <v>123</v>
      </c>
      <c r="Q10" s="133" t="s">
        <v>124</v>
      </c>
      <c r="R10" s="133" t="s">
        <v>125</v>
      </c>
      <c r="S10" s="133" t="s">
        <v>126</v>
      </c>
      <c r="T10" s="133" t="s">
        <v>149</v>
      </c>
      <c r="U10" s="133" t="s">
        <v>127</v>
      </c>
      <c r="V10" s="133" t="s">
        <v>128</v>
      </c>
      <c r="W10" s="1"/>
    </row>
    <row r="11" spans="1:23" ht="14.25" x14ac:dyDescent="0.25">
      <c r="A11" s="8" t="s">
        <v>173</v>
      </c>
      <c r="B11" s="9">
        <v>0.29499999999999998</v>
      </c>
      <c r="C11" s="9">
        <v>0.39348</v>
      </c>
      <c r="D11" s="9">
        <v>0.40722999999999998</v>
      </c>
      <c r="E11" s="9">
        <v>0.37656000000000001</v>
      </c>
      <c r="F11" s="9">
        <v>0.54229000000000005</v>
      </c>
      <c r="G11" s="9">
        <v>0.46172000000000002</v>
      </c>
      <c r="H11" s="9">
        <v>0.33981</v>
      </c>
      <c r="I11" s="9">
        <v>0.55135000000000001</v>
      </c>
      <c r="J11" s="9">
        <v>0.39534999999999998</v>
      </c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  <row r="12" spans="1:23" ht="14.25" x14ac:dyDescent="0.25">
      <c r="A12" s="83" t="s">
        <v>174</v>
      </c>
      <c r="B12" s="9">
        <v>0.69750000000000001</v>
      </c>
      <c r="C12" s="9">
        <v>0.60651999999999995</v>
      </c>
      <c r="D12" s="9">
        <v>0.58072000000000001</v>
      </c>
      <c r="E12" s="9">
        <v>0.62343999999999999</v>
      </c>
      <c r="F12" s="9">
        <v>0.45522000000000001</v>
      </c>
      <c r="G12" s="9">
        <v>0.53110000000000002</v>
      </c>
      <c r="H12" s="9">
        <v>0.65534000000000003</v>
      </c>
      <c r="I12" s="9">
        <v>0.44324000000000002</v>
      </c>
      <c r="J12" s="9">
        <v>0.59535000000000005</v>
      </c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  <row r="13" spans="1:23" ht="14.25" x14ac:dyDescent="0.25">
      <c r="A13" s="10" t="s">
        <v>210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  <row r="14" spans="1:23" ht="14.25" x14ac:dyDescent="0.25">
      <c r="A14" s="134">
        <v>2017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8" t="s">
        <v>173</v>
      </c>
      <c r="B15" s="9">
        <v>0.23077</v>
      </c>
      <c r="C15" s="9">
        <v>0.35664000000000001</v>
      </c>
      <c r="D15" s="9">
        <v>0.34965000000000002</v>
      </c>
      <c r="E15" s="9">
        <v>0.37063000000000001</v>
      </c>
      <c r="F15" s="9">
        <v>0.44056000000000001</v>
      </c>
      <c r="G15" s="9">
        <v>0.37762000000000001</v>
      </c>
      <c r="H15" s="9">
        <v>0.41259000000000001</v>
      </c>
      <c r="I15" s="9">
        <v>0.44828000000000001</v>
      </c>
      <c r="J15" s="9">
        <v>0.45069999999999999</v>
      </c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</row>
    <row r="16" spans="1:23" ht="14.25" x14ac:dyDescent="0.25">
      <c r="A16" s="83" t="s">
        <v>174</v>
      </c>
      <c r="B16" s="9">
        <v>0.76922999999999997</v>
      </c>
      <c r="C16" s="9">
        <v>0.64336000000000004</v>
      </c>
      <c r="D16" s="9">
        <v>0.65034999999999998</v>
      </c>
      <c r="E16" s="9">
        <v>0.62936999999999999</v>
      </c>
      <c r="F16" s="9">
        <v>0.55944000000000005</v>
      </c>
      <c r="G16" s="9">
        <v>0.62238000000000004</v>
      </c>
      <c r="H16" s="9">
        <v>0.58740999999999999</v>
      </c>
      <c r="I16" s="9">
        <v>0.53447999999999996</v>
      </c>
      <c r="J16" s="9">
        <v>0.54930000000000001</v>
      </c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</row>
    <row r="17" spans="1:22" ht="14.25" x14ac:dyDescent="0.25">
      <c r="A17" s="10" t="s">
        <v>210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  <row r="18" spans="1:22" ht="14.25" x14ac:dyDescent="0.25">
      <c r="A18" s="136">
        <v>2016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8" t="s">
        <v>173</v>
      </c>
      <c r="B19" s="9">
        <v>0.24371999999999999</v>
      </c>
      <c r="C19" s="9">
        <v>0.31579000000000002</v>
      </c>
      <c r="D19" s="9">
        <v>0.46866999999999998</v>
      </c>
      <c r="E19" s="9">
        <v>0.44612000000000002</v>
      </c>
      <c r="F19" s="9">
        <v>0.56698999999999999</v>
      </c>
      <c r="G19" s="9">
        <v>0.35088000000000003</v>
      </c>
      <c r="H19" s="9">
        <v>0.35088000000000003</v>
      </c>
      <c r="I19" s="9">
        <v>0.42424000000000001</v>
      </c>
      <c r="J19" s="9">
        <v>0.47475000000000001</v>
      </c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</row>
    <row r="20" spans="1:22" ht="14.25" x14ac:dyDescent="0.25">
      <c r="A20" s="83" t="s">
        <v>174</v>
      </c>
      <c r="B20" s="9">
        <v>0.74873999999999996</v>
      </c>
      <c r="C20" s="9">
        <v>0.68420999999999998</v>
      </c>
      <c r="D20" s="9">
        <v>0.53132999999999997</v>
      </c>
      <c r="E20" s="9">
        <v>0.54886999999999997</v>
      </c>
      <c r="F20" s="9">
        <v>0.43301000000000001</v>
      </c>
      <c r="G20" s="9">
        <v>0.64912000000000003</v>
      </c>
      <c r="H20" s="9">
        <v>0.64410999999999996</v>
      </c>
      <c r="I20" s="9">
        <v>0.57576000000000005</v>
      </c>
      <c r="J20" s="9">
        <v>0.52524999999999999</v>
      </c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  <row r="21" spans="1:22" ht="14.25" x14ac:dyDescent="0.25">
      <c r="A21" s="10" t="s">
        <v>210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  <row r="22" spans="1:22" ht="14.25" x14ac:dyDescent="0.25">
      <c r="A22" s="134">
        <v>2014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8" t="s">
        <v>173</v>
      </c>
      <c r="B23" s="9">
        <v>0.28409000000000001</v>
      </c>
      <c r="C23" s="9">
        <v>0.32500000000000001</v>
      </c>
      <c r="D23" s="9">
        <v>0.34166999999999997</v>
      </c>
      <c r="E23" s="9">
        <v>0.28695999999999999</v>
      </c>
      <c r="F23" s="9">
        <v>0.45713999999999999</v>
      </c>
      <c r="G23" s="9">
        <v>0.24107000000000001</v>
      </c>
      <c r="H23" s="9">
        <v>0.17646999999999999</v>
      </c>
      <c r="I23" s="9">
        <v>0.52727000000000002</v>
      </c>
      <c r="J23" s="9">
        <v>0.16667000000000001</v>
      </c>
      <c r="K23" s="9">
        <v>0.5</v>
      </c>
      <c r="L23" s="9"/>
      <c r="M23" s="9"/>
      <c r="N23" s="9"/>
      <c r="O23" s="9"/>
      <c r="P23" s="9">
        <v>0.16667000000000001</v>
      </c>
      <c r="Q23" s="9"/>
      <c r="R23" s="9"/>
      <c r="S23" s="9"/>
      <c r="T23" s="9"/>
      <c r="U23" s="9"/>
      <c r="V23" s="9"/>
    </row>
    <row r="24" spans="1:22" ht="14.25" x14ac:dyDescent="0.25">
      <c r="A24" s="83" t="s">
        <v>174</v>
      </c>
      <c r="B24" s="9">
        <v>0.68181999999999998</v>
      </c>
      <c r="C24" s="9">
        <v>0.67500000000000004</v>
      </c>
      <c r="D24" s="9">
        <v>0.65832999999999997</v>
      </c>
      <c r="E24" s="9">
        <v>0.71304000000000001</v>
      </c>
      <c r="F24" s="9">
        <v>0.54286000000000001</v>
      </c>
      <c r="G24" s="9">
        <v>0.75892999999999999</v>
      </c>
      <c r="H24" s="9">
        <v>0.81513000000000002</v>
      </c>
      <c r="I24" s="9">
        <v>0.47272999999999998</v>
      </c>
      <c r="J24" s="9">
        <v>0.80556000000000005</v>
      </c>
      <c r="K24" s="9">
        <v>0.5</v>
      </c>
      <c r="L24" s="9">
        <v>1</v>
      </c>
      <c r="M24" s="9"/>
      <c r="N24" s="9">
        <v>1</v>
      </c>
      <c r="O24" s="9">
        <v>1</v>
      </c>
      <c r="P24" s="9">
        <v>0.83333000000000002</v>
      </c>
      <c r="Q24" s="9">
        <v>1</v>
      </c>
      <c r="R24" s="9">
        <v>1</v>
      </c>
      <c r="S24" s="9">
        <v>1</v>
      </c>
      <c r="T24" s="9">
        <v>1</v>
      </c>
      <c r="U24" s="9"/>
      <c r="V24" s="9"/>
    </row>
    <row r="25" spans="1:22" ht="14.25" x14ac:dyDescent="0.25">
      <c r="A25" s="10" t="s">
        <v>210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</row>
    <row r="26" spans="1:22" ht="14.25" x14ac:dyDescent="0.25">
      <c r="A26" s="136">
        <v>2012</v>
      </c>
      <c r="B26" s="135" t="s">
        <v>110</v>
      </c>
      <c r="C26" s="135" t="s">
        <v>111</v>
      </c>
      <c r="D26" s="135" t="s">
        <v>112</v>
      </c>
      <c r="E26" s="135" t="s">
        <v>113</v>
      </c>
      <c r="F26" s="135" t="s">
        <v>114</v>
      </c>
      <c r="G26" s="135" t="s">
        <v>145</v>
      </c>
      <c r="H26" s="135" t="s">
        <v>115</v>
      </c>
      <c r="I26" s="135" t="s">
        <v>116</v>
      </c>
      <c r="J26" s="135" t="s">
        <v>117</v>
      </c>
      <c r="K26" s="135" t="s">
        <v>118</v>
      </c>
      <c r="L26" s="135" t="s">
        <v>119</v>
      </c>
      <c r="M26" s="135" t="s">
        <v>120</v>
      </c>
      <c r="N26" s="135" t="s">
        <v>121</v>
      </c>
      <c r="O26" s="135" t="s">
        <v>122</v>
      </c>
      <c r="P26" s="135" t="s">
        <v>123</v>
      </c>
      <c r="Q26" s="135" t="s">
        <v>124</v>
      </c>
      <c r="R26" s="135" t="s">
        <v>125</v>
      </c>
      <c r="S26" s="135" t="s">
        <v>126</v>
      </c>
      <c r="T26" s="135" t="s">
        <v>149</v>
      </c>
      <c r="U26" s="135" t="s">
        <v>127</v>
      </c>
      <c r="V26" s="135" t="s">
        <v>128</v>
      </c>
    </row>
    <row r="27" spans="1:22" ht="14.25" x14ac:dyDescent="0.25">
      <c r="A27" s="8" t="s">
        <v>173</v>
      </c>
      <c r="B27" s="9">
        <v>0.26667000000000002</v>
      </c>
      <c r="C27" s="9">
        <v>0.22689000000000001</v>
      </c>
      <c r="D27" s="9">
        <v>0.30508000000000002</v>
      </c>
      <c r="E27" s="9">
        <v>0.36667</v>
      </c>
      <c r="F27" s="9">
        <v>0.41666999999999998</v>
      </c>
      <c r="G27" s="9">
        <v>0.26667000000000002</v>
      </c>
      <c r="H27" s="9">
        <v>0.27500000000000002</v>
      </c>
      <c r="I27" s="9">
        <v>0.38571</v>
      </c>
      <c r="J27" s="9">
        <v>0.3</v>
      </c>
      <c r="K27" s="9"/>
      <c r="L27" s="9">
        <v>0.35</v>
      </c>
      <c r="M27" s="9"/>
      <c r="N27" s="9"/>
      <c r="O27" s="9"/>
      <c r="P27" s="9"/>
      <c r="Q27" s="9"/>
      <c r="R27" s="9"/>
      <c r="S27" s="9"/>
      <c r="T27" s="9"/>
      <c r="U27" s="9"/>
      <c r="V27" s="9">
        <v>4.7620000000000003E-2</v>
      </c>
    </row>
    <row r="28" spans="1:22" ht="14.25" x14ac:dyDescent="0.25">
      <c r="A28" s="83" t="s">
        <v>174</v>
      </c>
      <c r="B28" s="9">
        <v>0.72499999999999998</v>
      </c>
      <c r="C28" s="9">
        <v>0.76471</v>
      </c>
      <c r="D28" s="9">
        <v>0.67796999999999996</v>
      </c>
      <c r="E28" s="9">
        <v>0.60833000000000004</v>
      </c>
      <c r="F28" s="9">
        <v>0.56667000000000001</v>
      </c>
      <c r="G28" s="9">
        <v>0.73333000000000004</v>
      </c>
      <c r="H28" s="9">
        <v>0.71667000000000003</v>
      </c>
      <c r="I28" s="9">
        <v>0.61429</v>
      </c>
      <c r="J28" s="9">
        <v>0.65</v>
      </c>
      <c r="K28" s="9"/>
      <c r="L28" s="9">
        <v>0.65</v>
      </c>
      <c r="M28" s="9"/>
      <c r="N28" s="9"/>
      <c r="O28" s="9"/>
      <c r="P28" s="9"/>
      <c r="Q28" s="9"/>
      <c r="R28" s="9"/>
      <c r="S28" s="9"/>
      <c r="T28" s="9"/>
      <c r="U28" s="9"/>
      <c r="V28" s="9">
        <v>0.95238</v>
      </c>
    </row>
    <row r="29" spans="1:22" ht="14.25" x14ac:dyDescent="0.25">
      <c r="A29" s="10" t="s">
        <v>210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</row>
    <row r="30" spans="1:22" ht="14.25" x14ac:dyDescent="0.25">
      <c r="A30" s="134">
        <v>2009</v>
      </c>
      <c r="B30" s="135" t="s">
        <v>110</v>
      </c>
      <c r="C30" s="135" t="s">
        <v>111</v>
      </c>
      <c r="D30" s="135" t="s">
        <v>112</v>
      </c>
      <c r="E30" s="135" t="s">
        <v>113</v>
      </c>
      <c r="F30" s="135" t="s">
        <v>114</v>
      </c>
      <c r="G30" s="135" t="s">
        <v>145</v>
      </c>
      <c r="H30" s="135" t="s">
        <v>115</v>
      </c>
      <c r="I30" s="135" t="s">
        <v>116</v>
      </c>
      <c r="J30" s="135" t="s">
        <v>117</v>
      </c>
      <c r="K30" s="135" t="s">
        <v>118</v>
      </c>
      <c r="L30" s="135" t="s">
        <v>119</v>
      </c>
      <c r="M30" s="135" t="s">
        <v>120</v>
      </c>
      <c r="N30" s="135" t="s">
        <v>121</v>
      </c>
      <c r="O30" s="135" t="s">
        <v>122</v>
      </c>
      <c r="P30" s="135" t="s">
        <v>123</v>
      </c>
      <c r="Q30" s="135" t="s">
        <v>124</v>
      </c>
      <c r="R30" s="135" t="s">
        <v>125</v>
      </c>
      <c r="S30" s="135" t="s">
        <v>126</v>
      </c>
      <c r="T30" s="135" t="s">
        <v>149</v>
      </c>
      <c r="U30" s="135" t="s">
        <v>127</v>
      </c>
      <c r="V30" s="135" t="s">
        <v>128</v>
      </c>
    </row>
    <row r="31" spans="1:22" ht="14.25" x14ac:dyDescent="0.25">
      <c r="A31" s="8" t="s">
        <v>173</v>
      </c>
      <c r="B31" s="9">
        <v>0.15</v>
      </c>
      <c r="C31" s="9">
        <v>0.25800000000000001</v>
      </c>
      <c r="D31" s="9">
        <v>0.28299999999999997</v>
      </c>
      <c r="E31" s="9">
        <v>0.3</v>
      </c>
      <c r="F31" s="9">
        <v>0.375</v>
      </c>
      <c r="G31" s="9">
        <v>0.28299999999999997</v>
      </c>
      <c r="H31" s="9">
        <v>0.308</v>
      </c>
      <c r="I31" s="9">
        <v>5.8000000000000003E-2</v>
      </c>
      <c r="J31" s="9">
        <v>0.217</v>
      </c>
      <c r="K31" s="9">
        <v>4.2000000000000003E-2</v>
      </c>
      <c r="L31" s="9">
        <v>9.1999999999999998E-2</v>
      </c>
      <c r="M31" s="9">
        <v>5.8000000000000003E-2</v>
      </c>
      <c r="N31" s="9">
        <v>0.108</v>
      </c>
      <c r="O31" s="9">
        <v>0.13300000000000001</v>
      </c>
      <c r="P31" s="9">
        <v>8.3000000000000004E-2</v>
      </c>
      <c r="Q31" s="9">
        <v>8.3000000000000004E-2</v>
      </c>
      <c r="R31" s="9">
        <v>5.8000000000000003E-2</v>
      </c>
      <c r="S31" s="9">
        <v>8.3000000000000004E-2</v>
      </c>
      <c r="T31" s="9">
        <v>0.14199999999999999</v>
      </c>
      <c r="U31" s="9">
        <v>0.13300000000000001</v>
      </c>
      <c r="V31" s="9">
        <v>1.7000000000000001E-2</v>
      </c>
    </row>
    <row r="32" spans="1:22" ht="14.25" x14ac:dyDescent="0.25">
      <c r="A32" s="83" t="s">
        <v>174</v>
      </c>
      <c r="B32" s="9">
        <v>0.82499999999999996</v>
      </c>
      <c r="C32" s="9">
        <v>0.71699999999999997</v>
      </c>
      <c r="D32" s="9">
        <v>0.69199999999999995</v>
      </c>
      <c r="E32" s="9">
        <v>0.67500000000000004</v>
      </c>
      <c r="F32" s="9">
        <v>0.57499999999999996</v>
      </c>
      <c r="G32" s="9">
        <v>0.7</v>
      </c>
      <c r="H32" s="9">
        <v>0.65</v>
      </c>
      <c r="I32" s="9">
        <v>0.94199999999999995</v>
      </c>
      <c r="J32" s="9">
        <v>0.68300000000000005</v>
      </c>
      <c r="K32" s="9">
        <v>0.875</v>
      </c>
      <c r="L32" s="9">
        <v>0.88300000000000001</v>
      </c>
      <c r="M32" s="9">
        <v>0.9</v>
      </c>
      <c r="N32" s="9">
        <v>0.89200000000000002</v>
      </c>
      <c r="O32" s="9">
        <v>0.80800000000000005</v>
      </c>
      <c r="P32" s="9">
        <v>0.80800000000000005</v>
      </c>
      <c r="Q32" s="9">
        <v>0.90800000000000003</v>
      </c>
      <c r="R32" s="9">
        <v>0.89200000000000002</v>
      </c>
      <c r="S32" s="9">
        <v>0.77500000000000002</v>
      </c>
      <c r="T32" s="9">
        <v>0.75800000000000001</v>
      </c>
      <c r="U32" s="9">
        <v>0.73299999999999998</v>
      </c>
      <c r="V32" s="9">
        <v>0.96699999999999997</v>
      </c>
    </row>
    <row r="33" spans="1:22" ht="14.25" x14ac:dyDescent="0.25">
      <c r="A33" s="10" t="s">
        <v>210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</row>
    <row r="34" spans="1:22" ht="14.25" x14ac:dyDescent="0.25">
      <c r="A34" s="136">
        <v>2008</v>
      </c>
      <c r="B34" s="135" t="s">
        <v>110</v>
      </c>
      <c r="C34" s="135" t="s">
        <v>111</v>
      </c>
      <c r="D34" s="135" t="s">
        <v>112</v>
      </c>
      <c r="E34" s="135" t="s">
        <v>113</v>
      </c>
      <c r="F34" s="135" t="s">
        <v>114</v>
      </c>
      <c r="G34" s="135" t="s">
        <v>145</v>
      </c>
      <c r="H34" s="135" t="s">
        <v>115</v>
      </c>
      <c r="I34" s="135" t="s">
        <v>116</v>
      </c>
      <c r="J34" s="135" t="s">
        <v>117</v>
      </c>
      <c r="K34" s="135" t="s">
        <v>118</v>
      </c>
      <c r="L34" s="135" t="s">
        <v>119</v>
      </c>
      <c r="M34" s="135" t="s">
        <v>120</v>
      </c>
      <c r="N34" s="135" t="s">
        <v>121</v>
      </c>
      <c r="O34" s="135" t="s">
        <v>122</v>
      </c>
      <c r="P34" s="135" t="s">
        <v>123</v>
      </c>
      <c r="Q34" s="135" t="s">
        <v>124</v>
      </c>
      <c r="R34" s="135" t="s">
        <v>125</v>
      </c>
      <c r="S34" s="135" t="s">
        <v>126</v>
      </c>
      <c r="T34" s="135" t="s">
        <v>149</v>
      </c>
      <c r="U34" s="135" t="s">
        <v>127</v>
      </c>
      <c r="V34" s="135" t="s">
        <v>128</v>
      </c>
    </row>
    <row r="35" spans="1:22" ht="14.25" x14ac:dyDescent="0.25">
      <c r="A35" s="8" t="s">
        <v>173</v>
      </c>
      <c r="B35" s="9" t="s">
        <v>60</v>
      </c>
      <c r="C35" s="9" t="s">
        <v>60</v>
      </c>
      <c r="D35" s="9" t="s">
        <v>60</v>
      </c>
      <c r="E35" s="9" t="s">
        <v>60</v>
      </c>
      <c r="F35" s="9" t="s">
        <v>60</v>
      </c>
      <c r="G35" s="9" t="s">
        <v>60</v>
      </c>
      <c r="H35" s="9" t="s">
        <v>60</v>
      </c>
      <c r="I35" s="9" t="s">
        <v>60</v>
      </c>
      <c r="J35" s="9" t="s">
        <v>60</v>
      </c>
      <c r="K35" s="9" t="s">
        <v>60</v>
      </c>
      <c r="L35" s="9" t="s">
        <v>60</v>
      </c>
      <c r="M35" s="9" t="s">
        <v>60</v>
      </c>
      <c r="N35" s="9" t="s">
        <v>60</v>
      </c>
      <c r="O35" s="9" t="s">
        <v>60</v>
      </c>
      <c r="P35" s="9" t="s">
        <v>60</v>
      </c>
      <c r="Q35" s="9" t="s">
        <v>60</v>
      </c>
      <c r="R35" s="9" t="s">
        <v>60</v>
      </c>
      <c r="S35" s="9" t="s">
        <v>60</v>
      </c>
      <c r="T35" s="9" t="s">
        <v>60</v>
      </c>
      <c r="U35" s="9" t="s">
        <v>60</v>
      </c>
      <c r="V35" s="9" t="s">
        <v>60</v>
      </c>
    </row>
    <row r="36" spans="1:22" ht="14.25" x14ac:dyDescent="0.25">
      <c r="A36" s="83" t="s">
        <v>174</v>
      </c>
      <c r="B36" s="9" t="s">
        <v>60</v>
      </c>
      <c r="C36" s="9" t="s">
        <v>60</v>
      </c>
      <c r="D36" s="9" t="s">
        <v>60</v>
      </c>
      <c r="E36" s="9" t="s">
        <v>60</v>
      </c>
      <c r="F36" s="9" t="s">
        <v>60</v>
      </c>
      <c r="G36" s="9" t="s">
        <v>60</v>
      </c>
      <c r="H36" s="9" t="s">
        <v>60</v>
      </c>
      <c r="I36" s="9" t="s">
        <v>60</v>
      </c>
      <c r="J36" s="9" t="s">
        <v>60</v>
      </c>
      <c r="K36" s="9" t="s">
        <v>60</v>
      </c>
      <c r="L36" s="9" t="s">
        <v>60</v>
      </c>
      <c r="M36" s="9" t="s">
        <v>60</v>
      </c>
      <c r="N36" s="9" t="s">
        <v>60</v>
      </c>
      <c r="O36" s="9" t="s">
        <v>60</v>
      </c>
      <c r="P36" s="9" t="s">
        <v>60</v>
      </c>
      <c r="Q36" s="9" t="s">
        <v>60</v>
      </c>
      <c r="R36" s="9" t="s">
        <v>60</v>
      </c>
      <c r="S36" s="9" t="s">
        <v>60</v>
      </c>
      <c r="T36" s="9" t="s">
        <v>60</v>
      </c>
      <c r="U36" s="9" t="s">
        <v>60</v>
      </c>
      <c r="V36" s="9" t="s">
        <v>60</v>
      </c>
    </row>
    <row r="37" spans="1:22" ht="14.25" x14ac:dyDescent="0.25">
      <c r="A37" s="10" t="s">
        <v>210</v>
      </c>
      <c r="B37" s="9" t="s">
        <v>60</v>
      </c>
      <c r="C37" s="9" t="s">
        <v>60</v>
      </c>
      <c r="D37" s="9" t="s">
        <v>60</v>
      </c>
      <c r="E37" s="9" t="s">
        <v>60</v>
      </c>
      <c r="F37" s="9" t="s">
        <v>60</v>
      </c>
      <c r="G37" s="9" t="s">
        <v>60</v>
      </c>
      <c r="H37" s="9" t="s">
        <v>60</v>
      </c>
      <c r="I37" s="9" t="s">
        <v>60</v>
      </c>
      <c r="J37" s="9" t="s">
        <v>60</v>
      </c>
      <c r="K37" s="9" t="s">
        <v>60</v>
      </c>
      <c r="L37" s="9" t="s">
        <v>60</v>
      </c>
      <c r="M37" s="9" t="s">
        <v>60</v>
      </c>
      <c r="N37" s="9" t="s">
        <v>60</v>
      </c>
      <c r="O37" s="9" t="s">
        <v>60</v>
      </c>
      <c r="P37" s="9" t="s">
        <v>60</v>
      </c>
      <c r="Q37" s="9" t="s">
        <v>60</v>
      </c>
      <c r="R37" s="9" t="s">
        <v>60</v>
      </c>
      <c r="S37" s="9" t="s">
        <v>60</v>
      </c>
      <c r="T37" s="9" t="s">
        <v>60</v>
      </c>
      <c r="U37" s="9" t="s">
        <v>60</v>
      </c>
      <c r="V37" s="9" t="s">
        <v>60</v>
      </c>
    </row>
    <row r="38" spans="1:22" ht="14.25" x14ac:dyDescent="0.25">
      <c r="A38" s="134">
        <v>2007</v>
      </c>
      <c r="B38" s="135" t="s">
        <v>110</v>
      </c>
      <c r="C38" s="135" t="s">
        <v>111</v>
      </c>
      <c r="D38" s="135" t="s">
        <v>112</v>
      </c>
      <c r="E38" s="135" t="s">
        <v>113</v>
      </c>
      <c r="F38" s="135" t="s">
        <v>114</v>
      </c>
      <c r="G38" s="135" t="s">
        <v>145</v>
      </c>
      <c r="H38" s="135" t="s">
        <v>115</v>
      </c>
      <c r="I38" s="135" t="s">
        <v>116</v>
      </c>
      <c r="J38" s="135" t="s">
        <v>117</v>
      </c>
      <c r="K38" s="135" t="s">
        <v>118</v>
      </c>
      <c r="L38" s="135" t="s">
        <v>119</v>
      </c>
      <c r="M38" s="135" t="s">
        <v>120</v>
      </c>
      <c r="N38" s="135" t="s">
        <v>121</v>
      </c>
      <c r="O38" s="135" t="s">
        <v>122</v>
      </c>
      <c r="P38" s="135" t="s">
        <v>123</v>
      </c>
      <c r="Q38" s="135" t="s">
        <v>124</v>
      </c>
      <c r="R38" s="135" t="s">
        <v>125</v>
      </c>
      <c r="S38" s="135" t="s">
        <v>126</v>
      </c>
      <c r="T38" s="135" t="s">
        <v>149</v>
      </c>
      <c r="U38" s="135" t="s">
        <v>127</v>
      </c>
      <c r="V38" s="135" t="s">
        <v>128</v>
      </c>
    </row>
    <row r="39" spans="1:22" ht="14.25" x14ac:dyDescent="0.25">
      <c r="A39" s="8" t="s">
        <v>173</v>
      </c>
      <c r="B39" s="9">
        <v>0.25800000000000001</v>
      </c>
      <c r="C39" s="9">
        <v>0.217</v>
      </c>
      <c r="D39" s="9">
        <v>0.12</v>
      </c>
      <c r="E39" s="9">
        <v>0.20799999999999999</v>
      </c>
      <c r="F39" s="9">
        <v>0.108</v>
      </c>
      <c r="G39" s="9">
        <v>0.26700000000000002</v>
      </c>
      <c r="H39" s="9">
        <v>0.20799999999999999</v>
      </c>
      <c r="I39" s="9">
        <v>0.28100000000000003</v>
      </c>
      <c r="J39" s="9">
        <v>0.09</v>
      </c>
      <c r="K39" s="9">
        <v>5.5E-2</v>
      </c>
      <c r="L39" s="9">
        <v>1.4999999999999999E-2</v>
      </c>
      <c r="M39" s="9">
        <v>0.01</v>
      </c>
      <c r="N39" s="9">
        <v>1.0999999999999999E-2</v>
      </c>
      <c r="O39" s="9">
        <v>1.2999999999999999E-2</v>
      </c>
      <c r="P39" s="9">
        <v>2.8000000000000001E-2</v>
      </c>
      <c r="Q39" s="9">
        <v>3.3000000000000002E-2</v>
      </c>
      <c r="R39" s="9">
        <v>2.5000000000000001E-2</v>
      </c>
      <c r="S39" s="9">
        <v>2.5000000000000001E-2</v>
      </c>
      <c r="T39" s="9">
        <v>2.5000000000000001E-2</v>
      </c>
      <c r="U39" s="9">
        <v>5.8000000000000003E-2</v>
      </c>
      <c r="V39" s="9"/>
    </row>
    <row r="40" spans="1:22" ht="14.25" x14ac:dyDescent="0.25">
      <c r="A40" s="83" t="s">
        <v>174</v>
      </c>
      <c r="B40" s="9">
        <v>0.74199999999999999</v>
      </c>
      <c r="C40" s="9">
        <v>0.77500000000000002</v>
      </c>
      <c r="D40" s="9">
        <v>0.88</v>
      </c>
      <c r="E40" s="9">
        <v>0.7</v>
      </c>
      <c r="F40" s="9">
        <v>0.89200000000000002</v>
      </c>
      <c r="G40" s="9">
        <v>0.73299999999999998</v>
      </c>
      <c r="H40" s="9">
        <v>0.79200000000000004</v>
      </c>
      <c r="I40" s="9">
        <v>0.69399999999999995</v>
      </c>
      <c r="J40" s="9">
        <v>0.9</v>
      </c>
      <c r="K40" s="9">
        <v>0.94499999999999995</v>
      </c>
      <c r="L40" s="9">
        <v>0.96</v>
      </c>
      <c r="M40" s="9">
        <v>0.99</v>
      </c>
      <c r="N40" s="9">
        <v>0.96699999999999997</v>
      </c>
      <c r="O40" s="9">
        <v>0.98699999999999999</v>
      </c>
      <c r="P40" s="9">
        <v>0.95499999999999996</v>
      </c>
      <c r="Q40" s="9">
        <v>0.95</v>
      </c>
      <c r="R40" s="9">
        <v>0.97499999999999998</v>
      </c>
      <c r="S40" s="9">
        <v>0.97499999999999998</v>
      </c>
      <c r="T40" s="9">
        <v>0.97499999999999998</v>
      </c>
      <c r="U40" s="9">
        <v>0.91700000000000004</v>
      </c>
      <c r="V40" s="9">
        <v>1</v>
      </c>
    </row>
    <row r="41" spans="1:22" ht="14.25" x14ac:dyDescent="0.25">
      <c r="A41" s="10" t="s">
        <v>210</v>
      </c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</row>
    <row r="42" spans="1:22" ht="14.25" x14ac:dyDescent="0.25">
      <c r="A42" s="134">
        <v>2006</v>
      </c>
      <c r="B42" s="135" t="s">
        <v>110</v>
      </c>
      <c r="C42" s="135" t="s">
        <v>111</v>
      </c>
      <c r="D42" s="135" t="s">
        <v>112</v>
      </c>
      <c r="E42" s="135" t="s">
        <v>113</v>
      </c>
      <c r="F42" s="135" t="s">
        <v>114</v>
      </c>
      <c r="G42" s="135" t="s">
        <v>145</v>
      </c>
      <c r="H42" s="135" t="s">
        <v>115</v>
      </c>
      <c r="I42" s="135" t="s">
        <v>116</v>
      </c>
      <c r="J42" s="135" t="s">
        <v>117</v>
      </c>
      <c r="K42" s="135" t="s">
        <v>118</v>
      </c>
      <c r="L42" s="135" t="s">
        <v>119</v>
      </c>
      <c r="M42" s="135" t="s">
        <v>120</v>
      </c>
      <c r="N42" s="135" t="s">
        <v>121</v>
      </c>
      <c r="O42" s="135" t="s">
        <v>122</v>
      </c>
      <c r="P42" s="135" t="s">
        <v>123</v>
      </c>
      <c r="Q42" s="135" t="s">
        <v>124</v>
      </c>
      <c r="R42" s="135" t="s">
        <v>125</v>
      </c>
      <c r="S42" s="135" t="s">
        <v>126</v>
      </c>
      <c r="T42" s="135" t="s">
        <v>149</v>
      </c>
      <c r="U42" s="135" t="s">
        <v>127</v>
      </c>
      <c r="V42" s="135" t="s">
        <v>128</v>
      </c>
    </row>
    <row r="43" spans="1:22" ht="14.25" x14ac:dyDescent="0.25">
      <c r="A43" s="8" t="s">
        <v>173</v>
      </c>
      <c r="B43" s="9">
        <v>0.192</v>
      </c>
      <c r="C43" s="9">
        <v>0.20699999999999999</v>
      </c>
      <c r="D43" s="9">
        <v>0.33</v>
      </c>
      <c r="E43" s="9">
        <v>0.308</v>
      </c>
      <c r="F43" s="9">
        <v>0.28199999999999997</v>
      </c>
      <c r="G43" s="9">
        <v>0.24199999999999999</v>
      </c>
      <c r="H43" s="9">
        <v>0.11700000000000001</v>
      </c>
      <c r="I43" s="9">
        <v>0.182</v>
      </c>
      <c r="J43" s="9">
        <v>8.8999999999999996E-2</v>
      </c>
      <c r="K43" s="9">
        <v>0.02</v>
      </c>
      <c r="L43" s="9">
        <v>4.2000000000000003E-2</v>
      </c>
      <c r="M43" s="9">
        <v>1.7999999999999999E-2</v>
      </c>
      <c r="N43" s="9">
        <v>1.0999999999999999E-2</v>
      </c>
      <c r="O43" s="9">
        <v>6.3E-2</v>
      </c>
      <c r="P43" s="9">
        <v>3.9E-2</v>
      </c>
      <c r="Q43" s="9">
        <v>7.4999999999999997E-2</v>
      </c>
      <c r="R43" s="9"/>
      <c r="S43" s="9">
        <v>0.02</v>
      </c>
      <c r="T43" s="9"/>
      <c r="U43" s="9">
        <v>7.4999999999999997E-2</v>
      </c>
      <c r="V43" s="9">
        <v>0.23300000000000001</v>
      </c>
    </row>
    <row r="44" spans="1:22" ht="14.25" x14ac:dyDescent="0.25">
      <c r="A44" s="83" t="s">
        <v>174</v>
      </c>
      <c r="B44" s="9">
        <v>0.80800000000000005</v>
      </c>
      <c r="C44" s="9">
        <v>0.76900000000000002</v>
      </c>
      <c r="D44" s="9">
        <v>0.63</v>
      </c>
      <c r="E44" s="9">
        <v>0.625</v>
      </c>
      <c r="F44" s="9">
        <v>0.71799999999999997</v>
      </c>
      <c r="G44" s="9">
        <v>0.75</v>
      </c>
      <c r="H44" s="9">
        <v>0.88300000000000001</v>
      </c>
      <c r="I44" s="9">
        <v>0.8</v>
      </c>
      <c r="J44" s="9">
        <v>0.91100000000000003</v>
      </c>
      <c r="K44" s="9">
        <v>0.97</v>
      </c>
      <c r="L44" s="9">
        <v>0.95299999999999996</v>
      </c>
      <c r="M44" s="9">
        <v>0.97299999999999998</v>
      </c>
      <c r="N44" s="9">
        <v>0.96799999999999997</v>
      </c>
      <c r="O44" s="9">
        <v>0.92500000000000004</v>
      </c>
      <c r="P44" s="9">
        <v>0.94399999999999995</v>
      </c>
      <c r="Q44" s="9">
        <v>0.91700000000000004</v>
      </c>
      <c r="R44" s="9">
        <v>0.99099999999999999</v>
      </c>
      <c r="S44" s="9">
        <v>0.98</v>
      </c>
      <c r="T44" s="9">
        <v>0.82</v>
      </c>
      <c r="U44" s="9">
        <v>0.9</v>
      </c>
      <c r="V44" s="9">
        <v>0.76700000000000002</v>
      </c>
    </row>
    <row r="45" spans="1:22" ht="14.25" x14ac:dyDescent="0.25">
      <c r="A45" s="10" t="s">
        <v>210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</row>
    <row r="47" spans="1:22" x14ac:dyDescent="0.25">
      <c r="A47" s="183" t="s">
        <v>140</v>
      </c>
      <c r="B47" s="183"/>
      <c r="C47" s="183"/>
      <c r="D47" s="34"/>
      <c r="F47" s="184" t="s">
        <v>141</v>
      </c>
      <c r="G47" s="184"/>
      <c r="H47" s="184"/>
      <c r="I47" s="184"/>
      <c r="J47" s="184"/>
      <c r="K47" s="184"/>
    </row>
    <row r="48" spans="1:22" ht="14.25" x14ac:dyDescent="0.25">
      <c r="A48" s="132">
        <v>2019</v>
      </c>
      <c r="B48" s="135" t="s">
        <v>129</v>
      </c>
      <c r="C48" s="135" t="s">
        <v>130</v>
      </c>
      <c r="F48" s="132">
        <v>2019</v>
      </c>
      <c r="G48" s="147" t="s">
        <v>131</v>
      </c>
      <c r="H48" s="147" t="s">
        <v>132</v>
      </c>
      <c r="I48" s="147" t="s">
        <v>133</v>
      </c>
      <c r="J48" s="147" t="s">
        <v>134</v>
      </c>
      <c r="K48" s="147" t="s">
        <v>135</v>
      </c>
    </row>
    <row r="49" spans="1:11" ht="14.25" x14ac:dyDescent="0.25">
      <c r="A49" s="8" t="s">
        <v>173</v>
      </c>
      <c r="B49" s="9">
        <v>0.43380000000000002</v>
      </c>
      <c r="C49" s="9">
        <v>0.39047999999999999</v>
      </c>
      <c r="F49" s="8" t="s">
        <v>173</v>
      </c>
      <c r="G49" s="14">
        <v>0.33729999999999999</v>
      </c>
      <c r="H49" s="14">
        <v>0.44757999999999998</v>
      </c>
      <c r="I49" s="14">
        <v>0.45656000000000002</v>
      </c>
      <c r="J49" s="14">
        <v>0.44668000000000002</v>
      </c>
      <c r="K49" s="14">
        <v>0.36308000000000001</v>
      </c>
    </row>
    <row r="50" spans="1:11" ht="14.25" x14ac:dyDescent="0.25">
      <c r="A50" s="83" t="s">
        <v>174</v>
      </c>
      <c r="B50" s="9">
        <v>0.55888000000000004</v>
      </c>
      <c r="C50" s="9">
        <v>0.60607999999999995</v>
      </c>
      <c r="F50" s="83" t="s">
        <v>174</v>
      </c>
      <c r="G50" s="9">
        <v>0.65674999999999994</v>
      </c>
      <c r="H50" s="9">
        <v>0.54566000000000003</v>
      </c>
      <c r="I50" s="9">
        <v>0.54159000000000002</v>
      </c>
      <c r="J50" s="9">
        <v>0.54930000000000001</v>
      </c>
      <c r="K50" s="9">
        <v>0.63080999999999998</v>
      </c>
    </row>
    <row r="51" spans="1:11" ht="14.25" x14ac:dyDescent="0.25">
      <c r="A51" s="10" t="s">
        <v>210</v>
      </c>
      <c r="B51" s="83">
        <f>100%-SUM(B49:B50)</f>
        <v>7.3199999999999932E-3</v>
      </c>
      <c r="C51" s="83">
        <f>100%-SUM(C49:C50)</f>
        <v>3.4400000000001096E-3</v>
      </c>
      <c r="F51" s="10" t="s">
        <v>210</v>
      </c>
      <c r="G51" s="83">
        <f>100%-SUM(G49:G50)</f>
        <v>5.9500000000001219E-3</v>
      </c>
      <c r="H51" s="83">
        <f t="shared" ref="H51:K51" si="3">100%-SUM(H49:H50)</f>
        <v>6.7599999999999882E-3</v>
      </c>
      <c r="I51" s="83">
        <f t="shared" si="3"/>
        <v>1.8499999999999073E-3</v>
      </c>
      <c r="J51" s="83">
        <f t="shared" si="3"/>
        <v>4.0199999999999125E-3</v>
      </c>
      <c r="K51" s="83">
        <f t="shared" si="3"/>
        <v>6.1100000000000598E-3</v>
      </c>
    </row>
    <row r="52" spans="1:11" ht="14.25" x14ac:dyDescent="0.25">
      <c r="A52" s="134">
        <v>2017</v>
      </c>
      <c r="B52" s="135" t="s">
        <v>129</v>
      </c>
      <c r="C52" s="135" t="s">
        <v>130</v>
      </c>
      <c r="F52" s="134">
        <v>2017</v>
      </c>
      <c r="G52" s="147" t="s">
        <v>131</v>
      </c>
      <c r="H52" s="147" t="s">
        <v>132</v>
      </c>
      <c r="I52" s="147" t="s">
        <v>133</v>
      </c>
      <c r="J52" s="147" t="s">
        <v>134</v>
      </c>
      <c r="K52" s="147" t="s">
        <v>135</v>
      </c>
    </row>
    <row r="53" spans="1:11" ht="14.25" x14ac:dyDescent="0.25">
      <c r="A53" s="8" t="s">
        <v>173</v>
      </c>
      <c r="B53" s="9">
        <v>0.40769</v>
      </c>
      <c r="C53" s="9">
        <v>0.34261999999999998</v>
      </c>
      <c r="F53" s="8" t="s">
        <v>173</v>
      </c>
      <c r="G53" s="14">
        <v>0.26415</v>
      </c>
      <c r="H53" s="14">
        <v>0.41378999999999999</v>
      </c>
      <c r="I53" s="14">
        <v>0.45506000000000002</v>
      </c>
      <c r="J53" s="14">
        <v>0.47878999999999999</v>
      </c>
      <c r="K53" s="14">
        <v>0.28155000000000002</v>
      </c>
    </row>
    <row r="54" spans="1:11" ht="14.25" x14ac:dyDescent="0.25">
      <c r="A54" s="83" t="s">
        <v>174</v>
      </c>
      <c r="B54" s="9">
        <v>0.59231</v>
      </c>
      <c r="C54" s="9">
        <v>0.65573999999999999</v>
      </c>
      <c r="F54" s="83" t="s">
        <v>174</v>
      </c>
      <c r="G54" s="9">
        <v>0.72955999999999999</v>
      </c>
      <c r="H54" s="9">
        <v>0.58621000000000001</v>
      </c>
      <c r="I54" s="9">
        <v>0.54493999999999998</v>
      </c>
      <c r="J54" s="9">
        <v>0.52120999999999995</v>
      </c>
      <c r="K54" s="9">
        <v>0.71845000000000003</v>
      </c>
    </row>
    <row r="55" spans="1:11" ht="14.25" x14ac:dyDescent="0.25">
      <c r="A55" s="10" t="s">
        <v>210</v>
      </c>
      <c r="B55" s="83"/>
      <c r="C55" s="83"/>
      <c r="F55" s="10" t="s">
        <v>210</v>
      </c>
      <c r="G55" s="83"/>
      <c r="H55" s="83"/>
      <c r="I55" s="83"/>
      <c r="J55" s="83"/>
      <c r="K55" s="83"/>
    </row>
    <row r="56" spans="1:11" ht="14.25" x14ac:dyDescent="0.25">
      <c r="A56" s="136">
        <v>2016</v>
      </c>
      <c r="B56" s="135" t="s">
        <v>129</v>
      </c>
      <c r="C56" s="135" t="s">
        <v>130</v>
      </c>
      <c r="F56" s="136">
        <v>2016</v>
      </c>
      <c r="G56" s="147" t="s">
        <v>136</v>
      </c>
      <c r="H56" s="147" t="s">
        <v>132</v>
      </c>
      <c r="I56" s="147" t="s">
        <v>133</v>
      </c>
      <c r="J56" s="147" t="s">
        <v>134</v>
      </c>
      <c r="K56" s="147" t="s">
        <v>135</v>
      </c>
    </row>
    <row r="57" spans="1:11" ht="14.25" x14ac:dyDescent="0.25">
      <c r="A57" s="8" t="s">
        <v>173</v>
      </c>
      <c r="B57" s="9">
        <v>0.43584000000000001</v>
      </c>
      <c r="C57" s="9">
        <v>0.37119999999999997</v>
      </c>
      <c r="F57" s="8" t="s">
        <v>173</v>
      </c>
      <c r="G57" s="14">
        <v>0.31313000000000002</v>
      </c>
      <c r="H57" s="14">
        <v>0.44307000000000002</v>
      </c>
      <c r="I57" s="14">
        <v>0.48513000000000001</v>
      </c>
      <c r="J57" s="14">
        <v>0.46560000000000001</v>
      </c>
      <c r="K57" s="14">
        <v>0.31418000000000001</v>
      </c>
    </row>
    <row r="58" spans="1:11" ht="14.25" x14ac:dyDescent="0.25">
      <c r="A58" s="83" t="s">
        <v>174</v>
      </c>
      <c r="B58" s="9">
        <v>0.56344000000000005</v>
      </c>
      <c r="C58" s="9">
        <v>0.62541999999999998</v>
      </c>
      <c r="F58" s="83" t="s">
        <v>174</v>
      </c>
      <c r="G58" s="9">
        <v>0.68283000000000005</v>
      </c>
      <c r="H58" s="9">
        <v>0.55581000000000003</v>
      </c>
      <c r="I58" s="9">
        <v>0.50929000000000002</v>
      </c>
      <c r="J58" s="9">
        <v>0.53210999999999997</v>
      </c>
      <c r="K58" s="9">
        <v>0.68581999999999999</v>
      </c>
    </row>
    <row r="59" spans="1:11" ht="14.25" x14ac:dyDescent="0.25">
      <c r="A59" s="10" t="s">
        <v>210</v>
      </c>
      <c r="B59" s="83"/>
      <c r="C59" s="83"/>
      <c r="F59" s="10" t="s">
        <v>210</v>
      </c>
      <c r="G59" s="83"/>
      <c r="H59" s="83"/>
      <c r="I59" s="83"/>
      <c r="J59" s="83"/>
      <c r="K59" s="83"/>
    </row>
    <row r="60" spans="1:11" ht="14.25" x14ac:dyDescent="0.25">
      <c r="A60" s="134">
        <v>2014</v>
      </c>
      <c r="B60" s="135" t="s">
        <v>129</v>
      </c>
      <c r="C60" s="135" t="s">
        <v>130</v>
      </c>
      <c r="F60" s="134">
        <v>2014</v>
      </c>
      <c r="G60" s="147" t="s">
        <v>136</v>
      </c>
      <c r="H60" s="147" t="s">
        <v>132</v>
      </c>
      <c r="I60" s="147" t="s">
        <v>133</v>
      </c>
      <c r="J60" s="147" t="s">
        <v>134</v>
      </c>
      <c r="K60" s="147" t="s">
        <v>135</v>
      </c>
    </row>
    <row r="61" spans="1:11" ht="14.25" x14ac:dyDescent="0.25">
      <c r="A61" s="8" t="s">
        <v>173</v>
      </c>
      <c r="B61" s="9">
        <v>0.32047999999999999</v>
      </c>
      <c r="C61" s="9">
        <v>0.27855999999999997</v>
      </c>
      <c r="F61" s="8" t="s">
        <v>173</v>
      </c>
      <c r="G61" s="14">
        <v>0.24074000000000001</v>
      </c>
      <c r="H61" s="14">
        <v>0.36981000000000003</v>
      </c>
      <c r="I61" s="14">
        <v>0.31944</v>
      </c>
      <c r="J61" s="14">
        <v>0.32812999999999998</v>
      </c>
      <c r="K61" s="14">
        <v>0.21859999999999999</v>
      </c>
    </row>
    <row r="62" spans="1:11" ht="14.25" x14ac:dyDescent="0.25">
      <c r="A62" s="83" t="s">
        <v>174</v>
      </c>
      <c r="B62" s="9">
        <v>0.66988000000000003</v>
      </c>
      <c r="C62" s="9">
        <v>0.71743000000000001</v>
      </c>
      <c r="F62" s="83" t="s">
        <v>174</v>
      </c>
      <c r="G62" s="9">
        <v>0.73456999999999995</v>
      </c>
      <c r="H62" s="9">
        <v>0.62641999999999998</v>
      </c>
      <c r="I62" s="9">
        <v>0.68056000000000005</v>
      </c>
      <c r="J62" s="9">
        <v>0.67188000000000003</v>
      </c>
      <c r="K62" s="9">
        <v>0.77673999999999999</v>
      </c>
    </row>
    <row r="63" spans="1:11" ht="14.25" x14ac:dyDescent="0.25">
      <c r="A63" s="10" t="s">
        <v>210</v>
      </c>
      <c r="B63" s="83"/>
      <c r="C63" s="83"/>
      <c r="F63" s="10" t="s">
        <v>210</v>
      </c>
      <c r="G63" s="83"/>
      <c r="H63" s="83"/>
      <c r="I63" s="83"/>
      <c r="J63" s="83"/>
      <c r="K63" s="83"/>
    </row>
    <row r="64" spans="1:11" ht="14.25" x14ac:dyDescent="0.25">
      <c r="A64" s="136">
        <v>2012</v>
      </c>
      <c r="B64" s="135" t="s">
        <v>129</v>
      </c>
      <c r="C64" s="135" t="s">
        <v>130</v>
      </c>
      <c r="F64" s="136">
        <v>2012</v>
      </c>
      <c r="G64" s="147" t="s">
        <v>136</v>
      </c>
      <c r="H64" s="147" t="s">
        <v>132</v>
      </c>
      <c r="I64" s="147" t="s">
        <v>133</v>
      </c>
      <c r="J64" s="147" t="s">
        <v>134</v>
      </c>
      <c r="K64" s="147" t="s">
        <v>135</v>
      </c>
    </row>
    <row r="65" spans="1:11" ht="14.25" x14ac:dyDescent="0.25">
      <c r="A65" s="8" t="s">
        <v>173</v>
      </c>
      <c r="B65" s="9">
        <v>0.32025999999999999</v>
      </c>
      <c r="C65" s="9">
        <v>0.26860000000000001</v>
      </c>
      <c r="F65" s="8" t="s">
        <v>173</v>
      </c>
      <c r="G65" s="14">
        <v>0.21084</v>
      </c>
      <c r="H65" s="14">
        <v>0.36213000000000001</v>
      </c>
      <c r="I65" s="14">
        <v>0.32758999999999999</v>
      </c>
      <c r="J65" s="14">
        <v>0.38971</v>
      </c>
      <c r="K65" s="14">
        <v>0.17596999999999999</v>
      </c>
    </row>
    <row r="66" spans="1:11" ht="14.25" x14ac:dyDescent="0.25">
      <c r="A66" s="83" t="s">
        <v>174</v>
      </c>
      <c r="B66" s="9">
        <v>0.67320000000000002</v>
      </c>
      <c r="C66" s="9">
        <v>0.71687999999999996</v>
      </c>
      <c r="F66" s="83" t="s">
        <v>174</v>
      </c>
      <c r="G66" s="9">
        <v>0.78312999999999999</v>
      </c>
      <c r="H66" s="9">
        <v>0.62790999999999997</v>
      </c>
      <c r="I66" s="9">
        <v>0.67240999999999995</v>
      </c>
      <c r="J66" s="9">
        <v>0.61029</v>
      </c>
      <c r="K66" s="9">
        <v>0.79398999999999997</v>
      </c>
    </row>
    <row r="67" spans="1:11" ht="14.25" x14ac:dyDescent="0.25">
      <c r="A67" s="10" t="s">
        <v>210</v>
      </c>
      <c r="B67" s="83"/>
      <c r="C67" s="83"/>
      <c r="F67" s="10" t="s">
        <v>210</v>
      </c>
      <c r="G67" s="83"/>
      <c r="H67" s="83"/>
      <c r="I67" s="83"/>
      <c r="J67" s="83"/>
      <c r="K67" s="83"/>
    </row>
    <row r="68" spans="1:11" ht="14.25" x14ac:dyDescent="0.25">
      <c r="A68" s="134">
        <v>2009</v>
      </c>
      <c r="B68" s="135" t="s">
        <v>129</v>
      </c>
      <c r="C68" s="135" t="s">
        <v>130</v>
      </c>
      <c r="F68" s="134">
        <v>2009</v>
      </c>
      <c r="G68" s="147" t="s">
        <v>136</v>
      </c>
      <c r="H68" s="147" t="s">
        <v>132</v>
      </c>
      <c r="I68" s="147" t="s">
        <v>133</v>
      </c>
      <c r="J68" s="147" t="s">
        <v>134</v>
      </c>
      <c r="K68" s="147" t="s">
        <v>135</v>
      </c>
    </row>
    <row r="69" spans="1:11" ht="14.25" x14ac:dyDescent="0.25">
      <c r="A69" s="8" t="s">
        <v>173</v>
      </c>
      <c r="B69" s="9">
        <v>0.17</v>
      </c>
      <c r="C69" s="9">
        <v>0.14399999999999999</v>
      </c>
      <c r="F69" s="8" t="s">
        <v>173</v>
      </c>
      <c r="G69" s="14">
        <v>0.17599999999999999</v>
      </c>
      <c r="H69" s="14">
        <v>0.152</v>
      </c>
      <c r="I69" s="14">
        <v>0.183</v>
      </c>
      <c r="J69" s="14">
        <v>0.17399999999999999</v>
      </c>
      <c r="K69" s="14">
        <v>0.111</v>
      </c>
    </row>
    <row r="70" spans="1:11" ht="14.25" x14ac:dyDescent="0.25">
      <c r="A70" s="83" t="s">
        <v>174</v>
      </c>
      <c r="B70" s="9">
        <v>0.78</v>
      </c>
      <c r="C70" s="9">
        <v>0.80400000000000005</v>
      </c>
      <c r="F70" s="83" t="s">
        <v>174</v>
      </c>
      <c r="G70" s="9">
        <v>0.77200000000000002</v>
      </c>
      <c r="H70" s="9">
        <v>0.80400000000000005</v>
      </c>
      <c r="I70" s="9">
        <v>0.76800000000000002</v>
      </c>
      <c r="J70" s="9">
        <v>0.76200000000000001</v>
      </c>
      <c r="K70" s="9">
        <v>0.83499999999999996</v>
      </c>
    </row>
    <row r="71" spans="1:11" ht="14.25" x14ac:dyDescent="0.25">
      <c r="A71" s="10" t="s">
        <v>210</v>
      </c>
      <c r="B71" s="83"/>
      <c r="C71" s="83"/>
      <c r="F71" s="10" t="s">
        <v>210</v>
      </c>
      <c r="G71" s="83"/>
      <c r="H71" s="83"/>
      <c r="I71" s="83"/>
      <c r="J71" s="83"/>
      <c r="K71" s="83"/>
    </row>
    <row r="72" spans="1:11" ht="14.25" x14ac:dyDescent="0.25">
      <c r="A72" s="136">
        <v>2008</v>
      </c>
      <c r="B72" s="135" t="s">
        <v>129</v>
      </c>
      <c r="C72" s="135" t="s">
        <v>130</v>
      </c>
      <c r="F72" s="136">
        <v>2008</v>
      </c>
      <c r="G72" s="147" t="s">
        <v>136</v>
      </c>
      <c r="H72" s="147" t="s">
        <v>132</v>
      </c>
      <c r="I72" s="147" t="s">
        <v>133</v>
      </c>
      <c r="J72" s="147" t="s">
        <v>134</v>
      </c>
      <c r="K72" s="147" t="s">
        <v>135</v>
      </c>
    </row>
    <row r="73" spans="1:11" ht="14.25" x14ac:dyDescent="0.25">
      <c r="A73" s="8" t="s">
        <v>173</v>
      </c>
      <c r="B73" s="9" t="s">
        <v>60</v>
      </c>
      <c r="C73" s="9" t="s">
        <v>60</v>
      </c>
      <c r="F73" s="8" t="s">
        <v>173</v>
      </c>
      <c r="G73" s="14" t="s">
        <v>60</v>
      </c>
      <c r="H73" s="14" t="s">
        <v>60</v>
      </c>
      <c r="I73" s="14" t="s">
        <v>60</v>
      </c>
      <c r="J73" s="14" t="s">
        <v>60</v>
      </c>
      <c r="K73" s="14" t="s">
        <v>60</v>
      </c>
    </row>
    <row r="74" spans="1:11" ht="14.25" x14ac:dyDescent="0.25">
      <c r="A74" s="83" t="s">
        <v>174</v>
      </c>
      <c r="B74" s="9" t="s">
        <v>60</v>
      </c>
      <c r="C74" s="9" t="s">
        <v>60</v>
      </c>
      <c r="F74" s="83" t="s">
        <v>174</v>
      </c>
      <c r="G74" s="9" t="s">
        <v>60</v>
      </c>
      <c r="H74" s="9" t="s">
        <v>60</v>
      </c>
      <c r="I74" s="9" t="s">
        <v>60</v>
      </c>
      <c r="J74" s="9" t="s">
        <v>60</v>
      </c>
      <c r="K74" s="9" t="s">
        <v>60</v>
      </c>
    </row>
    <row r="75" spans="1:11" ht="14.25" x14ac:dyDescent="0.25">
      <c r="A75" s="10" t="s">
        <v>210</v>
      </c>
      <c r="B75" s="83" t="s">
        <v>60</v>
      </c>
      <c r="C75" s="83" t="s">
        <v>60</v>
      </c>
      <c r="F75" s="10" t="s">
        <v>210</v>
      </c>
      <c r="G75" s="83" t="s">
        <v>60</v>
      </c>
      <c r="H75" s="83" t="s">
        <v>60</v>
      </c>
      <c r="I75" s="83" t="s">
        <v>60</v>
      </c>
      <c r="J75" s="83" t="s">
        <v>60</v>
      </c>
      <c r="K75" s="83" t="s">
        <v>60</v>
      </c>
    </row>
    <row r="76" spans="1:11" ht="14.25" x14ac:dyDescent="0.25">
      <c r="A76" s="134">
        <v>2007</v>
      </c>
      <c r="B76" s="135" t="s">
        <v>129</v>
      </c>
      <c r="C76" s="135" t="s">
        <v>130</v>
      </c>
      <c r="F76" s="134">
        <v>2007</v>
      </c>
      <c r="G76" s="147" t="s">
        <v>131</v>
      </c>
      <c r="H76" s="147" t="s">
        <v>132</v>
      </c>
      <c r="I76" s="147" t="s">
        <v>133</v>
      </c>
      <c r="J76" s="147" t="s">
        <v>134</v>
      </c>
      <c r="K76" s="147" t="s">
        <v>135</v>
      </c>
    </row>
    <row r="77" spans="1:11" ht="14.25" x14ac:dyDescent="0.25">
      <c r="A77" s="8" t="s">
        <v>173</v>
      </c>
      <c r="B77" s="9">
        <v>0.11600000000000001</v>
      </c>
      <c r="C77" s="9">
        <v>9.1999999999999998E-2</v>
      </c>
      <c r="F77" s="8" t="s">
        <v>173</v>
      </c>
      <c r="G77" s="14">
        <v>0.109</v>
      </c>
      <c r="H77" s="14">
        <v>0.104</v>
      </c>
      <c r="I77" s="14">
        <v>0.11700000000000001</v>
      </c>
      <c r="J77" s="14">
        <v>0.106</v>
      </c>
      <c r="K77" s="14">
        <v>8.5000000000000006E-2</v>
      </c>
    </row>
    <row r="78" spans="1:11" ht="14.25" x14ac:dyDescent="0.25">
      <c r="A78" s="83" t="s">
        <v>174</v>
      </c>
      <c r="B78" s="9">
        <v>0.875</v>
      </c>
      <c r="C78" s="9">
        <v>0.89100000000000001</v>
      </c>
      <c r="F78" s="83" t="s">
        <v>174</v>
      </c>
      <c r="G78" s="9">
        <v>0.88300000000000001</v>
      </c>
      <c r="H78" s="9">
        <v>0.879</v>
      </c>
      <c r="I78" s="9">
        <v>0.875</v>
      </c>
      <c r="J78" s="9">
        <v>0.88800000000000001</v>
      </c>
      <c r="K78" s="9">
        <v>0.89400000000000002</v>
      </c>
    </row>
    <row r="79" spans="1:11" ht="14.25" x14ac:dyDescent="0.25">
      <c r="A79" s="10" t="s">
        <v>210</v>
      </c>
      <c r="B79" s="83"/>
      <c r="C79" s="83"/>
      <c r="F79" s="10" t="s">
        <v>210</v>
      </c>
      <c r="G79" s="83"/>
      <c r="H79" s="83"/>
      <c r="I79" s="83"/>
      <c r="J79" s="83"/>
      <c r="K79" s="83"/>
    </row>
    <row r="80" spans="1:11" ht="14.25" x14ac:dyDescent="0.25">
      <c r="A80" s="134">
        <v>2006</v>
      </c>
      <c r="B80" s="148" t="s">
        <v>129</v>
      </c>
      <c r="C80" s="148" t="s">
        <v>130</v>
      </c>
      <c r="F80" s="134">
        <v>2006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8" t="s">
        <v>173</v>
      </c>
      <c r="B81" s="9">
        <v>0.107</v>
      </c>
      <c r="C81" s="9">
        <v>0.12</v>
      </c>
      <c r="F81" s="8" t="s">
        <v>173</v>
      </c>
      <c r="G81" s="14">
        <v>0.107</v>
      </c>
      <c r="H81" s="14">
        <v>0.14099999999999999</v>
      </c>
      <c r="I81" s="14">
        <v>0.14699999999999999</v>
      </c>
      <c r="J81" s="14">
        <v>0.107</v>
      </c>
      <c r="K81" s="14">
        <v>6.9000000000000006E-2</v>
      </c>
    </row>
    <row r="82" spans="1:11" ht="14.25" x14ac:dyDescent="0.25">
      <c r="A82" s="83" t="s">
        <v>174</v>
      </c>
      <c r="B82" s="9">
        <v>0.87</v>
      </c>
      <c r="C82" s="9">
        <v>0.86599999999999999</v>
      </c>
      <c r="F82" s="83" t="s">
        <v>174</v>
      </c>
      <c r="G82" s="9">
        <v>0.873</v>
      </c>
      <c r="H82" s="9">
        <v>0.84499999999999997</v>
      </c>
      <c r="I82" s="9">
        <v>0.83</v>
      </c>
      <c r="J82" s="9">
        <v>0.88800000000000001</v>
      </c>
      <c r="K82" s="9">
        <v>0.90600000000000003</v>
      </c>
    </row>
    <row r="83" spans="1:11" ht="14.25" x14ac:dyDescent="0.25">
      <c r="A83" s="10" t="s">
        <v>210</v>
      </c>
      <c r="B83" s="83"/>
      <c r="C83" s="83"/>
      <c r="F83" s="10" t="s">
        <v>210</v>
      </c>
      <c r="G83" s="83"/>
      <c r="H83" s="83"/>
      <c r="I83" s="83"/>
      <c r="J83" s="83"/>
      <c r="K83" s="83"/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ED387-834A-4158-89B0-5B98618E8E1A}">
  <sheetPr>
    <tabColor rgb="FF92D050"/>
  </sheetPr>
  <dimension ref="A1:W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42578125" style="26" customWidth="1"/>
    <col min="2" max="23" width="17.5703125" style="1" customWidth="1"/>
    <col min="24" max="16384" width="10.85546875" style="1"/>
  </cols>
  <sheetData>
    <row r="1" spans="1:23" s="17" customFormat="1" ht="30" customHeight="1" x14ac:dyDescent="0.2">
      <c r="A1" s="24" t="s">
        <v>211</v>
      </c>
      <c r="B1" s="15"/>
      <c r="C1" s="15"/>
      <c r="D1" s="15"/>
      <c r="E1" s="15"/>
      <c r="F1" s="15"/>
      <c r="G1" s="15"/>
      <c r="H1" s="16"/>
      <c r="I1" s="16"/>
      <c r="J1" s="16"/>
    </row>
    <row r="3" spans="1:23" x14ac:dyDescent="0.25">
      <c r="A3" s="25" t="s">
        <v>95</v>
      </c>
    </row>
    <row r="4" spans="1:23" ht="48.6" customHeight="1" x14ac:dyDescent="0.25">
      <c r="A4" s="166" t="s">
        <v>212</v>
      </c>
      <c r="B4" s="128">
        <v>2019</v>
      </c>
      <c r="C4" s="128">
        <v>2017</v>
      </c>
      <c r="D4" s="128">
        <v>2016</v>
      </c>
      <c r="E4" s="128">
        <v>2014</v>
      </c>
      <c r="F4" s="128">
        <v>2012</v>
      </c>
      <c r="G4" s="128">
        <v>2009</v>
      </c>
      <c r="H4" s="128">
        <v>2008</v>
      </c>
      <c r="I4" s="128">
        <v>2007</v>
      </c>
      <c r="J4" s="131">
        <v>2006</v>
      </c>
    </row>
    <row r="5" spans="1:23" ht="15" customHeight="1" x14ac:dyDescent="0.25">
      <c r="A5" s="8" t="s">
        <v>173</v>
      </c>
      <c r="B5" s="8">
        <v>0.14499999999999999</v>
      </c>
      <c r="C5" s="8">
        <v>8.8999999999999996E-2</v>
      </c>
      <c r="D5" s="8">
        <v>0.121</v>
      </c>
      <c r="E5" s="8">
        <v>7.6999999999999999E-2</v>
      </c>
      <c r="F5" s="8">
        <v>6.5000000000000002E-2</v>
      </c>
      <c r="G5" s="8">
        <v>7.0000000000000007E-2</v>
      </c>
      <c r="H5" s="9" t="s">
        <v>60</v>
      </c>
      <c r="I5" s="8">
        <v>3.2000000000000001E-2</v>
      </c>
      <c r="J5" s="8">
        <v>3.6999999999999998E-2</v>
      </c>
    </row>
    <row r="6" spans="1:23" ht="15" customHeight="1" x14ac:dyDescent="0.25">
      <c r="A6" s="83" t="s">
        <v>174</v>
      </c>
      <c r="B6" s="83">
        <v>0.84899999999999998</v>
      </c>
      <c r="C6" s="83">
        <v>0.90900000000000003</v>
      </c>
      <c r="D6" s="83">
        <v>0.873</v>
      </c>
      <c r="E6" s="83">
        <v>0.91500000000000004</v>
      </c>
      <c r="F6" s="83">
        <v>0.90700000000000003</v>
      </c>
      <c r="G6" s="83">
        <v>0.873</v>
      </c>
      <c r="H6" s="12" t="s">
        <v>60</v>
      </c>
      <c r="I6" s="83">
        <v>0.94799999999999995</v>
      </c>
      <c r="J6" s="83">
        <v>0.93600000000000005</v>
      </c>
    </row>
    <row r="7" spans="1:23" ht="15" customHeight="1" x14ac:dyDescent="0.25">
      <c r="A7" s="10" t="s">
        <v>210</v>
      </c>
      <c r="B7" s="10">
        <f>100%-SUM(B5:B6)</f>
        <v>6.0000000000000053E-3</v>
      </c>
      <c r="C7" s="10">
        <f t="shared" ref="C7:J7" si="0">100%-SUM(C5:C6)</f>
        <v>2.0000000000000018E-3</v>
      </c>
      <c r="D7" s="10">
        <f t="shared" si="0"/>
        <v>6.0000000000000053E-3</v>
      </c>
      <c r="E7" s="10">
        <f t="shared" si="0"/>
        <v>8.0000000000000071E-3</v>
      </c>
      <c r="F7" s="10">
        <f t="shared" si="0"/>
        <v>2.8000000000000025E-2</v>
      </c>
      <c r="G7" s="10">
        <f t="shared" si="0"/>
        <v>5.699999999999994E-2</v>
      </c>
      <c r="H7" s="10" t="s">
        <v>60</v>
      </c>
      <c r="I7" s="10">
        <f t="shared" si="0"/>
        <v>2.0000000000000018E-2</v>
      </c>
      <c r="J7" s="10">
        <f t="shared" si="0"/>
        <v>2.6999999999999913E-2</v>
      </c>
    </row>
    <row r="8" spans="1:23" x14ac:dyDescent="0.25">
      <c r="A8" s="26" t="s">
        <v>209</v>
      </c>
    </row>
    <row r="10" spans="1:23" s="23" customFormat="1" ht="28.5" x14ac:dyDescent="0.25">
      <c r="A10" s="132">
        <v>2019</v>
      </c>
      <c r="B10" s="133" t="s">
        <v>110</v>
      </c>
      <c r="C10" s="133" t="s">
        <v>111</v>
      </c>
      <c r="D10" s="133" t="s">
        <v>112</v>
      </c>
      <c r="E10" s="133" t="s">
        <v>113</v>
      </c>
      <c r="F10" s="133" t="s">
        <v>114</v>
      </c>
      <c r="G10" s="133" t="s">
        <v>145</v>
      </c>
      <c r="H10" s="133" t="s">
        <v>115</v>
      </c>
      <c r="I10" s="133" t="s">
        <v>116</v>
      </c>
      <c r="J10" s="133" t="s">
        <v>117</v>
      </c>
      <c r="K10" s="133" t="s">
        <v>118</v>
      </c>
      <c r="L10" s="133" t="s">
        <v>119</v>
      </c>
      <c r="M10" s="133" t="s">
        <v>120</v>
      </c>
      <c r="N10" s="133" t="s">
        <v>121</v>
      </c>
      <c r="O10" s="133" t="s">
        <v>122</v>
      </c>
      <c r="P10" s="133" t="s">
        <v>123</v>
      </c>
      <c r="Q10" s="133" t="s">
        <v>124</v>
      </c>
      <c r="R10" s="133" t="s">
        <v>125</v>
      </c>
      <c r="S10" s="133" t="s">
        <v>126</v>
      </c>
      <c r="T10" s="133" t="s">
        <v>149</v>
      </c>
      <c r="U10" s="133" t="s">
        <v>127</v>
      </c>
      <c r="V10" s="133" t="s">
        <v>128</v>
      </c>
      <c r="W10" s="1"/>
    </row>
    <row r="11" spans="1:23" ht="14.25" x14ac:dyDescent="0.25">
      <c r="A11" s="8" t="s">
        <v>173</v>
      </c>
      <c r="B11" s="9">
        <v>0.09</v>
      </c>
      <c r="C11" s="9">
        <v>0.1575</v>
      </c>
      <c r="D11" s="9">
        <v>0.29157</v>
      </c>
      <c r="E11" s="9">
        <v>0.12717999999999999</v>
      </c>
      <c r="F11" s="9">
        <v>0.36567</v>
      </c>
      <c r="G11" s="9">
        <v>0.11429</v>
      </c>
      <c r="H11" s="9">
        <v>0.20097000000000001</v>
      </c>
      <c r="I11" s="9">
        <v>0.42619000000000001</v>
      </c>
      <c r="J11" s="9">
        <v>0.41232000000000002</v>
      </c>
      <c r="K11" s="9">
        <v>8.2159999999999997E-2</v>
      </c>
      <c r="L11" s="9">
        <v>5.6930000000000001E-2</v>
      </c>
      <c r="M11" s="9">
        <v>0.13965</v>
      </c>
      <c r="N11" s="9">
        <v>4.4889999999999999E-2</v>
      </c>
      <c r="O11" s="9">
        <v>7.8820000000000001E-2</v>
      </c>
      <c r="P11" s="9">
        <v>8.1079999999999999E-2</v>
      </c>
      <c r="Q11" s="9">
        <v>6.234E-2</v>
      </c>
      <c r="R11" s="9">
        <v>8.7279999999999996E-2</v>
      </c>
      <c r="S11" s="9">
        <v>0.18332999999999999</v>
      </c>
      <c r="T11" s="9">
        <v>3.1399999999999997E-2</v>
      </c>
      <c r="U11" s="9">
        <v>1.7330000000000002E-2</v>
      </c>
      <c r="V11" s="9">
        <v>3.2500000000000001E-2</v>
      </c>
    </row>
    <row r="12" spans="1:23" ht="14.25" x14ac:dyDescent="0.25">
      <c r="A12" s="83" t="s">
        <v>174</v>
      </c>
      <c r="B12" s="9">
        <v>0.9</v>
      </c>
      <c r="C12" s="9">
        <v>0.84250000000000003</v>
      </c>
      <c r="D12" s="9">
        <v>0.69398000000000004</v>
      </c>
      <c r="E12" s="9">
        <v>0.86782999999999999</v>
      </c>
      <c r="F12" s="9">
        <v>0.62934999999999997</v>
      </c>
      <c r="G12" s="9">
        <v>0.87856999999999996</v>
      </c>
      <c r="H12" s="9">
        <v>0.78935</v>
      </c>
      <c r="I12" s="9">
        <v>0.57142999999999999</v>
      </c>
      <c r="J12" s="9">
        <v>0.58294000000000001</v>
      </c>
      <c r="K12" s="9">
        <v>0.91315000000000002</v>
      </c>
      <c r="L12" s="9">
        <v>0.94059000000000004</v>
      </c>
      <c r="M12" s="9">
        <v>0.85785999999999996</v>
      </c>
      <c r="N12" s="9">
        <v>0.95262000000000002</v>
      </c>
      <c r="O12" s="9">
        <v>0.91871999999999998</v>
      </c>
      <c r="P12" s="9">
        <v>0.89925999999999995</v>
      </c>
      <c r="Q12" s="9">
        <v>0.93515999999999999</v>
      </c>
      <c r="R12" s="9">
        <v>0.91022000000000003</v>
      </c>
      <c r="S12" s="9">
        <v>0.81667000000000001</v>
      </c>
      <c r="T12" s="9">
        <v>0.96860000000000002</v>
      </c>
      <c r="U12" s="9">
        <v>0.97524999999999995</v>
      </c>
      <c r="V12" s="9">
        <v>0.96750000000000003</v>
      </c>
    </row>
    <row r="13" spans="1:23" ht="15" thickBot="1" x14ac:dyDescent="0.3">
      <c r="A13" s="10" t="s">
        <v>210</v>
      </c>
      <c r="B13" s="10">
        <f>100%-SUM(B11:B12)</f>
        <v>1.0000000000000009E-2</v>
      </c>
      <c r="C13" s="10">
        <f t="shared" ref="C13:V13" si="1">100%-SUM(C11:C12)</f>
        <v>0</v>
      </c>
      <c r="D13" s="10">
        <f t="shared" si="1"/>
        <v>1.4449999999999963E-2</v>
      </c>
      <c r="E13" s="10">
        <f t="shared" si="1"/>
        <v>4.99000000000005E-3</v>
      </c>
      <c r="F13" s="10">
        <f t="shared" si="1"/>
        <v>4.9799999999999844E-3</v>
      </c>
      <c r="G13" s="10">
        <f t="shared" si="1"/>
        <v>7.1400000000000352E-3</v>
      </c>
      <c r="H13" s="10">
        <f t="shared" si="1"/>
        <v>9.6800000000000219E-3</v>
      </c>
      <c r="I13" s="10">
        <f t="shared" si="1"/>
        <v>2.3800000000000487E-3</v>
      </c>
      <c r="J13" s="10">
        <f t="shared" si="1"/>
        <v>4.7399999999999665E-3</v>
      </c>
      <c r="K13" s="10">
        <f t="shared" si="1"/>
        <v>4.689999999999972E-3</v>
      </c>
      <c r="L13" s="10">
        <f t="shared" si="1"/>
        <v>2.4799999999999267E-3</v>
      </c>
      <c r="M13" s="10">
        <f t="shared" si="1"/>
        <v>2.4900000000001032E-3</v>
      </c>
      <c r="N13" s="10">
        <f t="shared" si="1"/>
        <v>2.4899999999999922E-3</v>
      </c>
      <c r="O13" s="10">
        <f t="shared" si="1"/>
        <v>2.4600000000000177E-3</v>
      </c>
      <c r="P13" s="10">
        <f t="shared" si="1"/>
        <v>1.9660000000000011E-2</v>
      </c>
      <c r="Q13" s="10">
        <f t="shared" si="1"/>
        <v>2.5000000000000577E-3</v>
      </c>
      <c r="R13" s="10">
        <f t="shared" si="1"/>
        <v>2.4999999999999467E-3</v>
      </c>
      <c r="S13" s="10">
        <f t="shared" si="1"/>
        <v>0</v>
      </c>
      <c r="T13" s="10">
        <f t="shared" si="1"/>
        <v>0</v>
      </c>
      <c r="U13" s="10">
        <f t="shared" si="1"/>
        <v>7.4200000000000932E-3</v>
      </c>
      <c r="V13" s="10">
        <f t="shared" si="1"/>
        <v>0</v>
      </c>
    </row>
    <row r="14" spans="1:23" ht="15" thickBot="1" x14ac:dyDescent="0.3">
      <c r="A14" s="134">
        <v>2017</v>
      </c>
      <c r="B14" s="135" t="s">
        <v>110</v>
      </c>
      <c r="C14" s="135" t="s">
        <v>111</v>
      </c>
      <c r="D14" s="135" t="s">
        <v>112</v>
      </c>
      <c r="E14" s="135" t="s">
        <v>113</v>
      </c>
      <c r="F14" s="135" t="s">
        <v>114</v>
      </c>
      <c r="G14" s="135" t="s">
        <v>145</v>
      </c>
      <c r="H14" s="135" t="s">
        <v>115</v>
      </c>
      <c r="I14" s="135" t="s">
        <v>116</v>
      </c>
      <c r="J14" s="135" t="s">
        <v>117</v>
      </c>
      <c r="K14" s="135" t="s">
        <v>118</v>
      </c>
      <c r="L14" s="135" t="s">
        <v>119</v>
      </c>
      <c r="M14" s="135" t="s">
        <v>120</v>
      </c>
      <c r="N14" s="135" t="s">
        <v>121</v>
      </c>
      <c r="O14" s="135" t="s">
        <v>122</v>
      </c>
      <c r="P14" s="135" t="s">
        <v>123</v>
      </c>
      <c r="Q14" s="135" t="s">
        <v>124</v>
      </c>
      <c r="R14" s="135" t="s">
        <v>125</v>
      </c>
      <c r="S14" s="135" t="s">
        <v>126</v>
      </c>
      <c r="T14" s="135" t="s">
        <v>149</v>
      </c>
      <c r="U14" s="135" t="s">
        <v>127</v>
      </c>
      <c r="V14" s="135" t="s">
        <v>128</v>
      </c>
    </row>
    <row r="15" spans="1:23" ht="14.25" x14ac:dyDescent="0.25">
      <c r="A15" s="8" t="s">
        <v>173</v>
      </c>
      <c r="B15" s="9">
        <v>6.2939999999999996E-2</v>
      </c>
      <c r="C15" s="9">
        <v>0.11888</v>
      </c>
      <c r="D15" s="9">
        <v>2.7969999999999998E-2</v>
      </c>
      <c r="E15" s="9">
        <v>0.26573000000000002</v>
      </c>
      <c r="F15" s="9">
        <v>0.20280000000000001</v>
      </c>
      <c r="G15" s="9">
        <v>6.9930000000000006E-2</v>
      </c>
      <c r="H15" s="9">
        <v>0.27272999999999997</v>
      </c>
      <c r="I15" s="9">
        <v>0.16783000000000001</v>
      </c>
      <c r="J15" s="9">
        <v>0.18881000000000001</v>
      </c>
      <c r="K15" s="9">
        <v>2.7969999999999998E-2</v>
      </c>
      <c r="L15" s="9">
        <v>6.9899999999999997E-3</v>
      </c>
      <c r="M15" s="9">
        <v>1.3990000000000001E-2</v>
      </c>
      <c r="N15" s="9">
        <v>2.0979999999999999E-2</v>
      </c>
      <c r="O15" s="9">
        <v>0.17483000000000001</v>
      </c>
      <c r="P15" s="9">
        <v>0.11189</v>
      </c>
      <c r="Q15" s="9">
        <v>1.3990000000000001E-2</v>
      </c>
      <c r="R15" s="9">
        <v>2.0979999999999999E-2</v>
      </c>
      <c r="S15" s="9">
        <v>0.10489999999999999</v>
      </c>
      <c r="T15" s="9">
        <v>6.9899999999999997E-3</v>
      </c>
      <c r="U15" s="9">
        <v>1.3990000000000001E-2</v>
      </c>
      <c r="V15" s="9">
        <v>3.4970000000000001E-2</v>
      </c>
    </row>
    <row r="16" spans="1:23" ht="14.25" x14ac:dyDescent="0.25">
      <c r="A16" s="83" t="s">
        <v>174</v>
      </c>
      <c r="B16" s="9">
        <v>0.93706</v>
      </c>
      <c r="C16" s="9">
        <v>0.88112000000000001</v>
      </c>
      <c r="D16" s="9">
        <v>0.97202999999999995</v>
      </c>
      <c r="E16" s="9">
        <v>0.72726999999999997</v>
      </c>
      <c r="F16" s="9">
        <v>0.79720000000000002</v>
      </c>
      <c r="G16" s="9">
        <v>0.93006999999999995</v>
      </c>
      <c r="H16" s="9">
        <v>0.72726999999999997</v>
      </c>
      <c r="I16" s="9">
        <v>0.82516999999999996</v>
      </c>
      <c r="J16" s="9">
        <v>0.80420000000000003</v>
      </c>
      <c r="K16" s="9">
        <v>0.97202999999999995</v>
      </c>
      <c r="L16" s="9">
        <v>0.99300999999999995</v>
      </c>
      <c r="M16" s="9">
        <v>0.98601000000000005</v>
      </c>
      <c r="N16" s="9">
        <v>0.97902</v>
      </c>
      <c r="O16" s="9">
        <v>0.82516999999999996</v>
      </c>
      <c r="P16" s="9">
        <v>0.88810999999999996</v>
      </c>
      <c r="Q16" s="9">
        <v>0.98601000000000005</v>
      </c>
      <c r="R16" s="9">
        <v>0.97202999999999995</v>
      </c>
      <c r="S16" s="9">
        <v>0.89510000000000001</v>
      </c>
      <c r="T16" s="9">
        <v>0.99300999999999995</v>
      </c>
      <c r="U16" s="9">
        <v>0.98601000000000005</v>
      </c>
      <c r="V16" s="9">
        <v>0.96503000000000005</v>
      </c>
    </row>
    <row r="17" spans="1:22" ht="15" thickBot="1" x14ac:dyDescent="0.3">
      <c r="A17" s="10" t="s">
        <v>210</v>
      </c>
      <c r="B17" s="10">
        <f>100%-SUM(B15:B16)</f>
        <v>0</v>
      </c>
      <c r="C17" s="10">
        <f t="shared" ref="C17:V17" si="2">100%-SUM(C15:C16)</f>
        <v>0</v>
      </c>
      <c r="D17" s="10">
        <f t="shared" si="2"/>
        <v>0</v>
      </c>
      <c r="E17" s="10">
        <f t="shared" si="2"/>
        <v>7.0000000000000062E-3</v>
      </c>
      <c r="F17" s="10">
        <f t="shared" si="2"/>
        <v>0</v>
      </c>
      <c r="G17" s="10">
        <f t="shared" si="2"/>
        <v>0</v>
      </c>
      <c r="H17" s="10">
        <f t="shared" si="2"/>
        <v>0</v>
      </c>
      <c r="I17" s="10">
        <f t="shared" si="2"/>
        <v>7.0000000000000062E-3</v>
      </c>
      <c r="J17" s="10">
        <f t="shared" si="2"/>
        <v>6.9899999999999407E-3</v>
      </c>
      <c r="K17" s="10">
        <f t="shared" si="2"/>
        <v>0</v>
      </c>
      <c r="L17" s="10">
        <f t="shared" si="2"/>
        <v>0</v>
      </c>
      <c r="M17" s="10">
        <f t="shared" si="2"/>
        <v>0</v>
      </c>
      <c r="N17" s="10">
        <f t="shared" si="2"/>
        <v>0</v>
      </c>
      <c r="O17" s="10">
        <f t="shared" si="2"/>
        <v>0</v>
      </c>
      <c r="P17" s="10">
        <f t="shared" si="2"/>
        <v>0</v>
      </c>
      <c r="Q17" s="10">
        <f t="shared" si="2"/>
        <v>0</v>
      </c>
      <c r="R17" s="10">
        <f t="shared" si="2"/>
        <v>6.9900000000000517E-3</v>
      </c>
      <c r="S17" s="10">
        <f t="shared" si="2"/>
        <v>0</v>
      </c>
      <c r="T17" s="10">
        <f t="shared" si="2"/>
        <v>0</v>
      </c>
      <c r="U17" s="10">
        <f t="shared" si="2"/>
        <v>0</v>
      </c>
      <c r="V17" s="10">
        <f t="shared" si="2"/>
        <v>0</v>
      </c>
    </row>
    <row r="18" spans="1:22" ht="15" thickBot="1" x14ac:dyDescent="0.3">
      <c r="A18" s="136">
        <v>2016</v>
      </c>
      <c r="B18" s="135" t="s">
        <v>110</v>
      </c>
      <c r="C18" s="135" t="s">
        <v>111</v>
      </c>
      <c r="D18" s="135" t="s">
        <v>112</v>
      </c>
      <c r="E18" s="135" t="s">
        <v>113</v>
      </c>
      <c r="F18" s="135" t="s">
        <v>114</v>
      </c>
      <c r="G18" s="135" t="s">
        <v>145</v>
      </c>
      <c r="H18" s="135" t="s">
        <v>115</v>
      </c>
      <c r="I18" s="135" t="s">
        <v>116</v>
      </c>
      <c r="J18" s="135" t="s">
        <v>117</v>
      </c>
      <c r="K18" s="135" t="s">
        <v>118</v>
      </c>
      <c r="L18" s="135" t="s">
        <v>119</v>
      </c>
      <c r="M18" s="135" t="s">
        <v>120</v>
      </c>
      <c r="N18" s="135" t="s">
        <v>121</v>
      </c>
      <c r="O18" s="135" t="s">
        <v>122</v>
      </c>
      <c r="P18" s="135" t="s">
        <v>123</v>
      </c>
      <c r="Q18" s="135" t="s">
        <v>124</v>
      </c>
      <c r="R18" s="135" t="s">
        <v>125</v>
      </c>
      <c r="S18" s="135" t="s">
        <v>126</v>
      </c>
      <c r="T18" s="135" t="s">
        <v>149</v>
      </c>
      <c r="U18" s="135" t="s">
        <v>127</v>
      </c>
      <c r="V18" s="135" t="s">
        <v>128</v>
      </c>
    </row>
    <row r="19" spans="1:22" ht="14.25" x14ac:dyDescent="0.25">
      <c r="A19" s="8" t="s">
        <v>173</v>
      </c>
      <c r="B19" s="9">
        <v>0.10526000000000001</v>
      </c>
      <c r="C19" s="9">
        <v>0.22806999999999999</v>
      </c>
      <c r="D19" s="9">
        <v>0.20301</v>
      </c>
      <c r="E19" s="9">
        <v>0.16541</v>
      </c>
      <c r="F19" s="9">
        <v>0.34688999999999998</v>
      </c>
      <c r="G19" s="9">
        <v>0.15789</v>
      </c>
      <c r="H19" s="9">
        <v>0.1203</v>
      </c>
      <c r="I19" s="9">
        <v>0.10287</v>
      </c>
      <c r="J19" s="9">
        <v>0.23094999999999999</v>
      </c>
      <c r="K19" s="9">
        <v>1.6750000000000001E-2</v>
      </c>
      <c r="L19" s="9">
        <v>8.0089999999999995E-2</v>
      </c>
      <c r="M19" s="9">
        <v>5.0130000000000001E-2</v>
      </c>
      <c r="N19" s="9">
        <v>0.13636000000000001</v>
      </c>
      <c r="O19" s="9">
        <v>6.5159999999999996E-2</v>
      </c>
      <c r="P19" s="9">
        <v>0.1275</v>
      </c>
      <c r="Q19" s="9">
        <v>0.14796999999999999</v>
      </c>
      <c r="R19" s="9">
        <v>5.237E-2</v>
      </c>
      <c r="S19" s="9">
        <v>1.504E-2</v>
      </c>
      <c r="T19" s="9">
        <v>0.13533999999999999</v>
      </c>
      <c r="U19" s="9">
        <v>1.504E-2</v>
      </c>
      <c r="V19" s="9">
        <v>5.5140000000000002E-2</v>
      </c>
    </row>
    <row r="20" spans="1:22" ht="14.25" x14ac:dyDescent="0.25">
      <c r="A20" s="83" t="s">
        <v>174</v>
      </c>
      <c r="B20" s="9">
        <v>0.88971999999999996</v>
      </c>
      <c r="C20" s="9">
        <v>0.77193000000000001</v>
      </c>
      <c r="D20" s="9">
        <v>0.79449000000000003</v>
      </c>
      <c r="E20" s="9">
        <v>0.82706999999999997</v>
      </c>
      <c r="F20" s="9">
        <v>0.65071999999999997</v>
      </c>
      <c r="G20" s="9">
        <v>0.84211000000000003</v>
      </c>
      <c r="H20" s="9">
        <v>0.87970000000000004</v>
      </c>
      <c r="I20" s="9">
        <v>0.89712999999999998</v>
      </c>
      <c r="J20" s="9">
        <v>0.76905000000000001</v>
      </c>
      <c r="K20" s="9">
        <v>0.97846999999999995</v>
      </c>
      <c r="L20" s="9">
        <v>0.91991000000000001</v>
      </c>
      <c r="M20" s="9">
        <v>0.94986999999999999</v>
      </c>
      <c r="N20" s="9">
        <v>0.86124000000000001</v>
      </c>
      <c r="O20" s="9">
        <v>0.78947000000000001</v>
      </c>
      <c r="P20" s="9">
        <v>0.87</v>
      </c>
      <c r="Q20" s="9">
        <v>0.85202999999999995</v>
      </c>
      <c r="R20" s="9">
        <v>0.94762999999999997</v>
      </c>
      <c r="S20" s="9">
        <v>0.98495999999999995</v>
      </c>
      <c r="T20" s="9">
        <v>0.84962000000000004</v>
      </c>
      <c r="U20" s="9">
        <v>0.97994999999999999</v>
      </c>
      <c r="V20" s="9">
        <v>0.94486000000000003</v>
      </c>
    </row>
    <row r="21" spans="1:22" ht="15" thickBot="1" x14ac:dyDescent="0.3">
      <c r="A21" s="10" t="s">
        <v>210</v>
      </c>
      <c r="B21" s="10">
        <f>100%-SUM(B19:B20)</f>
        <v>5.0200000000000244E-3</v>
      </c>
      <c r="C21" s="10">
        <f t="shared" ref="C21:V21" si="3">100%-SUM(C19:C20)</f>
        <v>0</v>
      </c>
      <c r="D21" s="10">
        <f t="shared" si="3"/>
        <v>2.4999999999999467E-3</v>
      </c>
      <c r="E21" s="10">
        <f t="shared" si="3"/>
        <v>7.5199999999999712E-3</v>
      </c>
      <c r="F21" s="10">
        <f t="shared" si="3"/>
        <v>2.3900000000001143E-3</v>
      </c>
      <c r="G21" s="10">
        <f t="shared" si="3"/>
        <v>0</v>
      </c>
      <c r="H21" s="10">
        <f t="shared" si="3"/>
        <v>0</v>
      </c>
      <c r="I21" s="10">
        <f t="shared" si="3"/>
        <v>0</v>
      </c>
      <c r="J21" s="10">
        <f t="shared" si="3"/>
        <v>0</v>
      </c>
      <c r="K21" s="10">
        <f t="shared" si="3"/>
        <v>4.7800000000000065E-3</v>
      </c>
      <c r="L21" s="10">
        <f t="shared" si="3"/>
        <v>0</v>
      </c>
      <c r="M21" s="10">
        <f t="shared" si="3"/>
        <v>0</v>
      </c>
      <c r="N21" s="10">
        <f t="shared" si="3"/>
        <v>2.3999999999999577E-3</v>
      </c>
      <c r="O21" s="10">
        <f t="shared" si="3"/>
        <v>0.14537</v>
      </c>
      <c r="P21" s="10">
        <f t="shared" si="3"/>
        <v>2.4999999999999467E-3</v>
      </c>
      <c r="Q21" s="10">
        <f t="shared" si="3"/>
        <v>0</v>
      </c>
      <c r="R21" s="10">
        <f t="shared" si="3"/>
        <v>0</v>
      </c>
      <c r="S21" s="10">
        <f t="shared" si="3"/>
        <v>0</v>
      </c>
      <c r="T21" s="10">
        <f t="shared" si="3"/>
        <v>1.5039999999999942E-2</v>
      </c>
      <c r="U21" s="10">
        <f t="shared" si="3"/>
        <v>5.0099999999999589E-3</v>
      </c>
      <c r="V21" s="10">
        <f t="shared" si="3"/>
        <v>0</v>
      </c>
    </row>
    <row r="22" spans="1:22" ht="15" thickBot="1" x14ac:dyDescent="0.3">
      <c r="A22" s="134">
        <v>2014</v>
      </c>
      <c r="B22" s="135" t="s">
        <v>110</v>
      </c>
      <c r="C22" s="135" t="s">
        <v>111</v>
      </c>
      <c r="D22" s="135" t="s">
        <v>112</v>
      </c>
      <c r="E22" s="135" t="s">
        <v>113</v>
      </c>
      <c r="F22" s="135" t="s">
        <v>114</v>
      </c>
      <c r="G22" s="135" t="s">
        <v>145</v>
      </c>
      <c r="H22" s="135" t="s">
        <v>115</v>
      </c>
      <c r="I22" s="135" t="s">
        <v>116</v>
      </c>
      <c r="J22" s="135" t="s">
        <v>117</v>
      </c>
      <c r="K22" s="135" t="s">
        <v>118</v>
      </c>
      <c r="L22" s="135" t="s">
        <v>119</v>
      </c>
      <c r="M22" s="135" t="s">
        <v>120</v>
      </c>
      <c r="N22" s="135" t="s">
        <v>121</v>
      </c>
      <c r="O22" s="135" t="s">
        <v>122</v>
      </c>
      <c r="P22" s="135" t="s">
        <v>123</v>
      </c>
      <c r="Q22" s="135" t="s">
        <v>124</v>
      </c>
      <c r="R22" s="135" t="s">
        <v>125</v>
      </c>
      <c r="S22" s="135" t="s">
        <v>126</v>
      </c>
      <c r="T22" s="135" t="s">
        <v>149</v>
      </c>
      <c r="U22" s="135" t="s">
        <v>127</v>
      </c>
      <c r="V22" s="135" t="s">
        <v>128</v>
      </c>
    </row>
    <row r="23" spans="1:22" ht="14.25" x14ac:dyDescent="0.25">
      <c r="A23" s="8" t="s">
        <v>173</v>
      </c>
      <c r="B23" s="9">
        <v>0.15</v>
      </c>
      <c r="C23" s="9">
        <v>0.19167000000000001</v>
      </c>
      <c r="D23" s="9">
        <v>0.31667000000000001</v>
      </c>
      <c r="E23" s="9">
        <v>0.13333</v>
      </c>
      <c r="F23" s="9">
        <v>0.10833</v>
      </c>
      <c r="G23" s="9">
        <v>0.10833</v>
      </c>
      <c r="H23" s="9">
        <v>0.125</v>
      </c>
      <c r="I23" s="9">
        <v>0.18332999999999999</v>
      </c>
      <c r="J23" s="9">
        <v>2.5000000000000001E-2</v>
      </c>
      <c r="K23" s="9">
        <v>1.6670000000000001E-2</v>
      </c>
      <c r="L23" s="9">
        <v>3.3329999999999999E-2</v>
      </c>
      <c r="M23" s="9">
        <v>1.6670000000000001E-2</v>
      </c>
      <c r="N23" s="9">
        <v>4.1669999999999999E-2</v>
      </c>
      <c r="O23" s="9">
        <v>1.6670000000000001E-2</v>
      </c>
      <c r="P23" s="9">
        <v>4.1669999999999999E-2</v>
      </c>
      <c r="Q23" s="9"/>
      <c r="R23" s="9">
        <v>2.5000000000000001E-2</v>
      </c>
      <c r="S23" s="9"/>
      <c r="T23" s="9">
        <v>3.3329999999999999E-2</v>
      </c>
      <c r="U23" s="9"/>
      <c r="V23" s="9">
        <v>8.3300000000000006E-3</v>
      </c>
    </row>
    <row r="24" spans="1:22" ht="14.25" x14ac:dyDescent="0.25">
      <c r="A24" s="83" t="s">
        <v>174</v>
      </c>
      <c r="B24" s="9">
        <v>0.82499999999999996</v>
      </c>
      <c r="C24" s="9">
        <v>0.80832999999999999</v>
      </c>
      <c r="D24" s="9">
        <v>0.68332999999999999</v>
      </c>
      <c r="E24" s="9">
        <v>0.84167000000000003</v>
      </c>
      <c r="F24" s="9">
        <v>0.88332999999999995</v>
      </c>
      <c r="G24" s="9">
        <v>0.89166999999999996</v>
      </c>
      <c r="H24" s="9">
        <v>0.85833000000000004</v>
      </c>
      <c r="I24" s="9">
        <v>0.81667000000000001</v>
      </c>
      <c r="J24" s="9">
        <v>0.97499999999999998</v>
      </c>
      <c r="K24" s="9">
        <v>0.96667000000000003</v>
      </c>
      <c r="L24" s="9">
        <v>0.95833000000000002</v>
      </c>
      <c r="M24" s="9">
        <v>0.97499999999999998</v>
      </c>
      <c r="N24" s="9">
        <v>0.95</v>
      </c>
      <c r="O24" s="9">
        <v>0.98333000000000004</v>
      </c>
      <c r="P24" s="9">
        <v>0.94167000000000001</v>
      </c>
      <c r="Q24" s="9">
        <v>1</v>
      </c>
      <c r="R24" s="9">
        <v>0.97499999999999998</v>
      </c>
      <c r="S24" s="9">
        <v>0.98333000000000004</v>
      </c>
      <c r="T24" s="9">
        <v>0.92500000000000004</v>
      </c>
      <c r="U24" s="9">
        <v>1</v>
      </c>
      <c r="V24" s="9">
        <v>0.99167000000000005</v>
      </c>
    </row>
    <row r="25" spans="1:22" ht="15" thickBot="1" x14ac:dyDescent="0.3">
      <c r="A25" s="10" t="s">
        <v>210</v>
      </c>
      <c r="B25" s="10">
        <f>100%-SUM(B23:B24)</f>
        <v>2.5000000000000022E-2</v>
      </c>
      <c r="C25" s="10">
        <f t="shared" ref="C25:V25" si="4">100%-SUM(C23:C24)</f>
        <v>0</v>
      </c>
      <c r="D25" s="10">
        <f t="shared" si="4"/>
        <v>0</v>
      </c>
      <c r="E25" s="10">
        <f t="shared" si="4"/>
        <v>2.4999999999999911E-2</v>
      </c>
      <c r="F25" s="10">
        <f t="shared" si="4"/>
        <v>8.3400000000000141E-3</v>
      </c>
      <c r="G25" s="10">
        <f t="shared" si="4"/>
        <v>0</v>
      </c>
      <c r="H25" s="10">
        <f t="shared" si="4"/>
        <v>1.6669999999999963E-2</v>
      </c>
      <c r="I25" s="10">
        <f t="shared" si="4"/>
        <v>0</v>
      </c>
      <c r="J25" s="10">
        <f t="shared" si="4"/>
        <v>0</v>
      </c>
      <c r="K25" s="10">
        <f t="shared" si="4"/>
        <v>1.6660000000000008E-2</v>
      </c>
      <c r="L25" s="10">
        <f t="shared" si="4"/>
        <v>8.3400000000000141E-3</v>
      </c>
      <c r="M25" s="10">
        <f t="shared" si="4"/>
        <v>8.3300000000000596E-3</v>
      </c>
      <c r="N25" s="10">
        <f t="shared" si="4"/>
        <v>8.3300000000000596E-3</v>
      </c>
      <c r="O25" s="10">
        <f t="shared" si="4"/>
        <v>0</v>
      </c>
      <c r="P25" s="10">
        <f t="shared" si="4"/>
        <v>1.6660000000000008E-2</v>
      </c>
      <c r="Q25" s="10">
        <f t="shared" si="4"/>
        <v>0</v>
      </c>
      <c r="R25" s="10">
        <f t="shared" si="4"/>
        <v>0</v>
      </c>
      <c r="S25" s="10">
        <f t="shared" si="4"/>
        <v>1.6669999999999963E-2</v>
      </c>
      <c r="T25" s="10">
        <f t="shared" si="4"/>
        <v>4.1669999999999985E-2</v>
      </c>
      <c r="U25" s="10">
        <f t="shared" si="4"/>
        <v>0</v>
      </c>
      <c r="V25" s="10">
        <f t="shared" si="4"/>
        <v>0</v>
      </c>
    </row>
    <row r="26" spans="1:22" ht="15" thickBot="1" x14ac:dyDescent="0.3">
      <c r="A26" s="136">
        <v>2012</v>
      </c>
      <c r="B26" s="135" t="s">
        <v>110</v>
      </c>
      <c r="C26" s="135" t="s">
        <v>111</v>
      </c>
      <c r="D26" s="135" t="s">
        <v>112</v>
      </c>
      <c r="E26" s="135" t="s">
        <v>113</v>
      </c>
      <c r="F26" s="135" t="s">
        <v>114</v>
      </c>
      <c r="G26" s="135" t="s">
        <v>145</v>
      </c>
      <c r="H26" s="135" t="s">
        <v>115</v>
      </c>
      <c r="I26" s="135" t="s">
        <v>116</v>
      </c>
      <c r="J26" s="135" t="s">
        <v>117</v>
      </c>
      <c r="K26" s="135" t="s">
        <v>118</v>
      </c>
      <c r="L26" s="135" t="s">
        <v>119</v>
      </c>
      <c r="M26" s="135" t="s">
        <v>120</v>
      </c>
      <c r="N26" s="135" t="s">
        <v>121</v>
      </c>
      <c r="O26" s="135" t="s">
        <v>122</v>
      </c>
      <c r="P26" s="135" t="s">
        <v>123</v>
      </c>
      <c r="Q26" s="135" t="s">
        <v>124</v>
      </c>
      <c r="R26" s="135" t="s">
        <v>125</v>
      </c>
      <c r="S26" s="135" t="s">
        <v>126</v>
      </c>
      <c r="T26" s="135" t="s">
        <v>149</v>
      </c>
      <c r="U26" s="135" t="s">
        <v>127</v>
      </c>
      <c r="V26" s="135" t="s">
        <v>128</v>
      </c>
    </row>
    <row r="27" spans="1:22" ht="14.25" x14ac:dyDescent="0.25">
      <c r="A27" s="8" t="s">
        <v>173</v>
      </c>
      <c r="B27" s="9">
        <v>7.4999999999999997E-2</v>
      </c>
      <c r="C27" s="9">
        <v>0.11700000000000001</v>
      </c>
      <c r="D27" s="9">
        <v>4.2000000000000003E-2</v>
      </c>
      <c r="E27" s="9">
        <v>6.7000000000000004E-2</v>
      </c>
      <c r="F27" s="9">
        <v>0.183</v>
      </c>
      <c r="G27" s="9">
        <v>6.7000000000000004E-2</v>
      </c>
      <c r="H27" s="9">
        <v>0.14199999999999999</v>
      </c>
      <c r="I27" s="9">
        <v>1.7000000000000001E-2</v>
      </c>
      <c r="J27" s="9">
        <v>0.1</v>
      </c>
      <c r="K27" s="9">
        <v>5.8000000000000003E-2</v>
      </c>
      <c r="L27" s="9">
        <v>5.8000000000000003E-2</v>
      </c>
      <c r="M27" s="9">
        <v>5.8000000000000003E-2</v>
      </c>
      <c r="N27" s="9">
        <v>7.4999999999999997E-2</v>
      </c>
      <c r="O27" s="9">
        <v>6.7000000000000004E-2</v>
      </c>
      <c r="P27" s="9">
        <v>0.05</v>
      </c>
      <c r="Q27" s="9">
        <v>3.3000000000000002E-2</v>
      </c>
      <c r="R27" s="9">
        <v>4.2000000000000003E-2</v>
      </c>
      <c r="S27" s="9">
        <v>5.8000000000000003E-2</v>
      </c>
      <c r="T27" s="9">
        <v>0.11700000000000001</v>
      </c>
      <c r="U27" s="9">
        <v>6.7000000000000004E-2</v>
      </c>
      <c r="V27" s="9">
        <v>1.7000000000000001E-2</v>
      </c>
    </row>
    <row r="28" spans="1:22" ht="14.25" x14ac:dyDescent="0.25">
      <c r="A28" s="83" t="s">
        <v>174</v>
      </c>
      <c r="B28" s="9">
        <v>0.9</v>
      </c>
      <c r="C28" s="9">
        <v>0.85799999999999998</v>
      </c>
      <c r="D28" s="9">
        <v>0.92500000000000004</v>
      </c>
      <c r="E28" s="9">
        <v>0.89200000000000002</v>
      </c>
      <c r="F28" s="9">
        <v>0.77500000000000002</v>
      </c>
      <c r="G28" s="9">
        <v>0.90800000000000003</v>
      </c>
      <c r="H28" s="9">
        <v>0.81699999999999995</v>
      </c>
      <c r="I28" s="9">
        <v>0.98299999999999998</v>
      </c>
      <c r="J28" s="9">
        <v>0.76700000000000002</v>
      </c>
      <c r="K28" s="9">
        <v>0.84199999999999997</v>
      </c>
      <c r="L28" s="9">
        <v>0.9</v>
      </c>
      <c r="M28" s="9">
        <v>0.89200000000000002</v>
      </c>
      <c r="N28" s="9">
        <v>0.92500000000000004</v>
      </c>
      <c r="O28" s="9">
        <v>0.89200000000000002</v>
      </c>
      <c r="P28" s="9">
        <v>0.81699999999999995</v>
      </c>
      <c r="Q28" s="9">
        <v>0.95799999999999996</v>
      </c>
      <c r="R28" s="9">
        <v>0.91700000000000004</v>
      </c>
      <c r="S28" s="9">
        <v>0.74199999999999999</v>
      </c>
      <c r="T28" s="9">
        <v>0.76700000000000002</v>
      </c>
      <c r="U28" s="9">
        <v>0.76700000000000002</v>
      </c>
      <c r="V28" s="9">
        <v>0.96699999999999997</v>
      </c>
    </row>
    <row r="29" spans="1:22" ht="15" thickBot="1" x14ac:dyDescent="0.3">
      <c r="A29" s="10" t="s">
        <v>210</v>
      </c>
      <c r="B29" s="10">
        <f>100%-SUM(B27:B28)</f>
        <v>2.5000000000000022E-2</v>
      </c>
      <c r="C29" s="10">
        <f t="shared" ref="C29:V29" si="5">100%-SUM(C27:C28)</f>
        <v>2.5000000000000022E-2</v>
      </c>
      <c r="D29" s="10">
        <f t="shared" si="5"/>
        <v>3.2999999999999918E-2</v>
      </c>
      <c r="E29" s="10">
        <f t="shared" si="5"/>
        <v>4.0999999999999925E-2</v>
      </c>
      <c r="F29" s="10">
        <f t="shared" si="5"/>
        <v>4.2000000000000037E-2</v>
      </c>
      <c r="G29" s="10">
        <f t="shared" si="5"/>
        <v>2.4999999999999911E-2</v>
      </c>
      <c r="H29" s="10">
        <f t="shared" si="5"/>
        <v>4.1000000000000036E-2</v>
      </c>
      <c r="I29" s="10">
        <f t="shared" si="5"/>
        <v>0</v>
      </c>
      <c r="J29" s="10">
        <f t="shared" si="5"/>
        <v>0.13300000000000001</v>
      </c>
      <c r="K29" s="10">
        <f t="shared" si="5"/>
        <v>9.9999999999999978E-2</v>
      </c>
      <c r="L29" s="10">
        <f t="shared" si="5"/>
        <v>4.1999999999999926E-2</v>
      </c>
      <c r="M29" s="10">
        <f t="shared" si="5"/>
        <v>4.9999999999999933E-2</v>
      </c>
      <c r="N29" s="10">
        <f t="shared" si="5"/>
        <v>0</v>
      </c>
      <c r="O29" s="10">
        <f t="shared" si="5"/>
        <v>4.0999999999999925E-2</v>
      </c>
      <c r="P29" s="10">
        <f t="shared" si="5"/>
        <v>0.13300000000000001</v>
      </c>
      <c r="Q29" s="10">
        <f t="shared" si="5"/>
        <v>9.000000000000008E-3</v>
      </c>
      <c r="R29" s="10">
        <f t="shared" si="5"/>
        <v>4.0999999999999925E-2</v>
      </c>
      <c r="S29" s="10">
        <f t="shared" si="5"/>
        <v>0.19999999999999996</v>
      </c>
      <c r="T29" s="10">
        <f t="shared" si="5"/>
        <v>0.11599999999999999</v>
      </c>
      <c r="U29" s="10">
        <f t="shared" si="5"/>
        <v>0.16599999999999993</v>
      </c>
      <c r="V29" s="10">
        <f t="shared" si="5"/>
        <v>1.6000000000000014E-2</v>
      </c>
    </row>
    <row r="30" spans="1:22" ht="15" thickBot="1" x14ac:dyDescent="0.3">
      <c r="A30" s="134">
        <v>2009</v>
      </c>
      <c r="B30" s="135" t="s">
        <v>110</v>
      </c>
      <c r="C30" s="135" t="s">
        <v>111</v>
      </c>
      <c r="D30" s="135" t="s">
        <v>112</v>
      </c>
      <c r="E30" s="135" t="s">
        <v>113</v>
      </c>
      <c r="F30" s="135" t="s">
        <v>114</v>
      </c>
      <c r="G30" s="135" t="s">
        <v>145</v>
      </c>
      <c r="H30" s="135" t="s">
        <v>115</v>
      </c>
      <c r="I30" s="135" t="s">
        <v>116</v>
      </c>
      <c r="J30" s="135" t="s">
        <v>117</v>
      </c>
      <c r="K30" s="135" t="s">
        <v>118</v>
      </c>
      <c r="L30" s="135" t="s">
        <v>119</v>
      </c>
      <c r="M30" s="135" t="s">
        <v>120</v>
      </c>
      <c r="N30" s="135" t="s">
        <v>121</v>
      </c>
      <c r="O30" s="135" t="s">
        <v>122</v>
      </c>
      <c r="P30" s="135" t="s">
        <v>123</v>
      </c>
      <c r="Q30" s="135" t="s">
        <v>124</v>
      </c>
      <c r="R30" s="135" t="s">
        <v>125</v>
      </c>
      <c r="S30" s="135" t="s">
        <v>126</v>
      </c>
      <c r="T30" s="135" t="s">
        <v>149</v>
      </c>
      <c r="U30" s="135" t="s">
        <v>127</v>
      </c>
      <c r="V30" s="135" t="s">
        <v>128</v>
      </c>
    </row>
    <row r="31" spans="1:22" ht="14.25" x14ac:dyDescent="0.25">
      <c r="A31" s="8" t="s">
        <v>173</v>
      </c>
      <c r="B31" s="9">
        <v>7.6999999999999999E-2</v>
      </c>
      <c r="C31" s="9">
        <v>0.12</v>
      </c>
      <c r="D31" s="9">
        <v>4.2999999999999997E-2</v>
      </c>
      <c r="E31" s="9">
        <v>7.0000000000000007E-2</v>
      </c>
      <c r="F31" s="9">
        <v>0.191</v>
      </c>
      <c r="G31" s="9">
        <v>6.8000000000000005E-2</v>
      </c>
      <c r="H31" s="9">
        <v>0.14799999999999999</v>
      </c>
      <c r="I31" s="9">
        <v>1.7000000000000001E-2</v>
      </c>
      <c r="J31" s="9">
        <v>0.115</v>
      </c>
      <c r="K31" s="9">
        <v>6.5000000000000002E-2</v>
      </c>
      <c r="L31" s="9">
        <v>6.0999999999999999E-2</v>
      </c>
      <c r="M31" s="9">
        <v>6.0999999999999999E-2</v>
      </c>
      <c r="N31" s="9">
        <v>7.4999999999999997E-2</v>
      </c>
      <c r="O31" s="9">
        <v>7.0000000000000007E-2</v>
      </c>
      <c r="P31" s="9">
        <v>5.8000000000000003E-2</v>
      </c>
      <c r="Q31" s="9">
        <v>3.4000000000000002E-2</v>
      </c>
      <c r="R31" s="9">
        <v>4.2999999999999997E-2</v>
      </c>
      <c r="S31" s="9">
        <v>7.2999999999999995E-2</v>
      </c>
      <c r="T31" s="9">
        <v>0.13200000000000001</v>
      </c>
      <c r="U31" s="9">
        <v>0.08</v>
      </c>
      <c r="V31" s="9">
        <v>1.7000000000000001E-2</v>
      </c>
    </row>
    <row r="32" spans="1:22" ht="14.25" x14ac:dyDescent="0.25">
      <c r="A32" s="83" t="s">
        <v>174</v>
      </c>
      <c r="B32" s="9">
        <v>0.92300000000000004</v>
      </c>
      <c r="C32" s="9">
        <v>0.88</v>
      </c>
      <c r="D32" s="9">
        <v>0.95699999999999996</v>
      </c>
      <c r="E32" s="9">
        <v>0.93</v>
      </c>
      <c r="F32" s="9">
        <v>0.80900000000000005</v>
      </c>
      <c r="G32" s="9">
        <v>0.93200000000000005</v>
      </c>
      <c r="H32" s="9">
        <v>0.85199999999999998</v>
      </c>
      <c r="I32" s="9">
        <v>0.98299999999999998</v>
      </c>
      <c r="J32" s="9">
        <v>0.88500000000000001</v>
      </c>
      <c r="K32" s="9">
        <v>0.93500000000000005</v>
      </c>
      <c r="L32" s="9">
        <v>0.93899999999999995</v>
      </c>
      <c r="M32" s="9">
        <v>0.93899999999999995</v>
      </c>
      <c r="N32" s="9">
        <v>0.92500000000000004</v>
      </c>
      <c r="O32" s="9">
        <v>0.93</v>
      </c>
      <c r="P32" s="9">
        <v>0.94199999999999995</v>
      </c>
      <c r="Q32" s="9">
        <v>0.96599999999999997</v>
      </c>
      <c r="R32" s="9">
        <v>0.95699999999999996</v>
      </c>
      <c r="S32" s="9">
        <v>0.92700000000000005</v>
      </c>
      <c r="T32" s="9">
        <v>0.86799999999999999</v>
      </c>
      <c r="U32" s="9">
        <v>0.92</v>
      </c>
      <c r="V32" s="9">
        <v>0.98299999999999998</v>
      </c>
    </row>
    <row r="33" spans="1:22" ht="15" thickBot="1" x14ac:dyDescent="0.3">
      <c r="A33" s="10" t="s">
        <v>210</v>
      </c>
      <c r="B33" s="10">
        <f>100%-SUM(B31:B32)</f>
        <v>0</v>
      </c>
      <c r="C33" s="10">
        <f t="shared" ref="C33:V33" si="6">100%-SUM(C31:C32)</f>
        <v>0</v>
      </c>
      <c r="D33" s="10">
        <f t="shared" si="6"/>
        <v>0</v>
      </c>
      <c r="E33" s="10">
        <f t="shared" si="6"/>
        <v>0</v>
      </c>
      <c r="F33" s="10">
        <f t="shared" si="6"/>
        <v>0</v>
      </c>
      <c r="G33" s="10">
        <f t="shared" si="6"/>
        <v>0</v>
      </c>
      <c r="H33" s="10">
        <f t="shared" si="6"/>
        <v>0</v>
      </c>
      <c r="I33" s="10">
        <f t="shared" si="6"/>
        <v>0</v>
      </c>
      <c r="J33" s="10">
        <f t="shared" si="6"/>
        <v>0</v>
      </c>
      <c r="K33" s="10">
        <f t="shared" si="6"/>
        <v>0</v>
      </c>
      <c r="L33" s="10">
        <f t="shared" si="6"/>
        <v>0</v>
      </c>
      <c r="M33" s="10">
        <f t="shared" si="6"/>
        <v>0</v>
      </c>
      <c r="N33" s="10">
        <f t="shared" si="6"/>
        <v>0</v>
      </c>
      <c r="O33" s="10">
        <f t="shared" si="6"/>
        <v>0</v>
      </c>
      <c r="P33" s="10">
        <f t="shared" si="6"/>
        <v>0</v>
      </c>
      <c r="Q33" s="10">
        <f t="shared" si="6"/>
        <v>0</v>
      </c>
      <c r="R33" s="10">
        <f t="shared" si="6"/>
        <v>0</v>
      </c>
      <c r="S33" s="10">
        <f t="shared" si="6"/>
        <v>0</v>
      </c>
      <c r="T33" s="10">
        <f t="shared" si="6"/>
        <v>0</v>
      </c>
      <c r="U33" s="10">
        <f t="shared" si="6"/>
        <v>0</v>
      </c>
      <c r="V33" s="10">
        <f t="shared" si="6"/>
        <v>0</v>
      </c>
    </row>
    <row r="34" spans="1:22" ht="15" thickBot="1" x14ac:dyDescent="0.3">
      <c r="A34" s="136">
        <v>2008</v>
      </c>
      <c r="B34" s="135" t="s">
        <v>110</v>
      </c>
      <c r="C34" s="135" t="s">
        <v>111</v>
      </c>
      <c r="D34" s="135" t="s">
        <v>112</v>
      </c>
      <c r="E34" s="135" t="s">
        <v>113</v>
      </c>
      <c r="F34" s="135" t="s">
        <v>114</v>
      </c>
      <c r="G34" s="135" t="s">
        <v>145</v>
      </c>
      <c r="H34" s="135" t="s">
        <v>115</v>
      </c>
      <c r="I34" s="135" t="s">
        <v>116</v>
      </c>
      <c r="J34" s="135" t="s">
        <v>117</v>
      </c>
      <c r="K34" s="135" t="s">
        <v>118</v>
      </c>
      <c r="L34" s="135" t="s">
        <v>119</v>
      </c>
      <c r="M34" s="135" t="s">
        <v>120</v>
      </c>
      <c r="N34" s="135" t="s">
        <v>121</v>
      </c>
      <c r="O34" s="135" t="s">
        <v>122</v>
      </c>
      <c r="P34" s="135" t="s">
        <v>123</v>
      </c>
      <c r="Q34" s="135" t="s">
        <v>124</v>
      </c>
      <c r="R34" s="135" t="s">
        <v>125</v>
      </c>
      <c r="S34" s="135" t="s">
        <v>126</v>
      </c>
      <c r="T34" s="135" t="s">
        <v>149</v>
      </c>
      <c r="U34" s="135" t="s">
        <v>127</v>
      </c>
      <c r="V34" s="135" t="s">
        <v>128</v>
      </c>
    </row>
    <row r="35" spans="1:22" ht="14.25" x14ac:dyDescent="0.25">
      <c r="A35" s="8" t="s">
        <v>173</v>
      </c>
      <c r="B35" s="9" t="s">
        <v>60</v>
      </c>
      <c r="C35" s="9" t="s">
        <v>60</v>
      </c>
      <c r="D35" s="9" t="s">
        <v>60</v>
      </c>
      <c r="E35" s="9" t="s">
        <v>60</v>
      </c>
      <c r="F35" s="9" t="s">
        <v>60</v>
      </c>
      <c r="G35" s="9" t="s">
        <v>60</v>
      </c>
      <c r="H35" s="9" t="s">
        <v>60</v>
      </c>
      <c r="I35" s="9" t="s">
        <v>60</v>
      </c>
      <c r="J35" s="9" t="s">
        <v>60</v>
      </c>
      <c r="K35" s="9" t="s">
        <v>60</v>
      </c>
      <c r="L35" s="9" t="s">
        <v>60</v>
      </c>
      <c r="M35" s="9" t="s">
        <v>60</v>
      </c>
      <c r="N35" s="9" t="s">
        <v>60</v>
      </c>
      <c r="O35" s="9" t="s">
        <v>60</v>
      </c>
      <c r="P35" s="9" t="s">
        <v>60</v>
      </c>
      <c r="Q35" s="9" t="s">
        <v>60</v>
      </c>
      <c r="R35" s="9" t="s">
        <v>60</v>
      </c>
      <c r="S35" s="9" t="s">
        <v>60</v>
      </c>
      <c r="T35" s="9" t="s">
        <v>60</v>
      </c>
      <c r="U35" s="9" t="s">
        <v>60</v>
      </c>
      <c r="V35" s="9" t="s">
        <v>60</v>
      </c>
    </row>
    <row r="36" spans="1:22" ht="14.25" x14ac:dyDescent="0.25">
      <c r="A36" s="83" t="s">
        <v>174</v>
      </c>
      <c r="B36" s="9" t="s">
        <v>60</v>
      </c>
      <c r="C36" s="9" t="s">
        <v>60</v>
      </c>
      <c r="D36" s="9" t="s">
        <v>60</v>
      </c>
      <c r="E36" s="9" t="s">
        <v>60</v>
      </c>
      <c r="F36" s="9" t="s">
        <v>60</v>
      </c>
      <c r="G36" s="9" t="s">
        <v>60</v>
      </c>
      <c r="H36" s="9" t="s">
        <v>60</v>
      </c>
      <c r="I36" s="9" t="s">
        <v>60</v>
      </c>
      <c r="J36" s="9" t="s">
        <v>60</v>
      </c>
      <c r="K36" s="9" t="s">
        <v>60</v>
      </c>
      <c r="L36" s="9" t="s">
        <v>60</v>
      </c>
      <c r="M36" s="9" t="s">
        <v>60</v>
      </c>
      <c r="N36" s="9" t="s">
        <v>60</v>
      </c>
      <c r="O36" s="9" t="s">
        <v>60</v>
      </c>
      <c r="P36" s="9" t="s">
        <v>60</v>
      </c>
      <c r="Q36" s="9" t="s">
        <v>60</v>
      </c>
      <c r="R36" s="9" t="s">
        <v>60</v>
      </c>
      <c r="S36" s="9" t="s">
        <v>60</v>
      </c>
      <c r="T36" s="9" t="s">
        <v>60</v>
      </c>
      <c r="U36" s="9" t="s">
        <v>60</v>
      </c>
      <c r="V36" s="9" t="s">
        <v>60</v>
      </c>
    </row>
    <row r="37" spans="1:22" ht="14.25" x14ac:dyDescent="0.25">
      <c r="A37" s="10" t="s">
        <v>210</v>
      </c>
      <c r="B37" s="9" t="s">
        <v>60</v>
      </c>
      <c r="C37" s="9" t="s">
        <v>60</v>
      </c>
      <c r="D37" s="9" t="s">
        <v>60</v>
      </c>
      <c r="E37" s="9" t="s">
        <v>60</v>
      </c>
      <c r="F37" s="9" t="s">
        <v>60</v>
      </c>
      <c r="G37" s="9" t="s">
        <v>60</v>
      </c>
      <c r="H37" s="9" t="s">
        <v>60</v>
      </c>
      <c r="I37" s="9" t="s">
        <v>60</v>
      </c>
      <c r="J37" s="9" t="s">
        <v>60</v>
      </c>
      <c r="K37" s="9" t="s">
        <v>60</v>
      </c>
      <c r="L37" s="9" t="s">
        <v>60</v>
      </c>
      <c r="M37" s="9" t="s">
        <v>60</v>
      </c>
      <c r="N37" s="9" t="s">
        <v>60</v>
      </c>
      <c r="O37" s="9" t="s">
        <v>60</v>
      </c>
      <c r="P37" s="9" t="s">
        <v>60</v>
      </c>
      <c r="Q37" s="9" t="s">
        <v>60</v>
      </c>
      <c r="R37" s="9" t="s">
        <v>60</v>
      </c>
      <c r="S37" s="9" t="s">
        <v>60</v>
      </c>
      <c r="T37" s="9" t="s">
        <v>60</v>
      </c>
      <c r="U37" s="9" t="s">
        <v>60</v>
      </c>
      <c r="V37" s="9" t="s">
        <v>60</v>
      </c>
    </row>
    <row r="38" spans="1:22" ht="14.25" x14ac:dyDescent="0.25">
      <c r="A38" s="134">
        <v>2007</v>
      </c>
      <c r="B38" s="135" t="s">
        <v>110</v>
      </c>
      <c r="C38" s="135" t="s">
        <v>111</v>
      </c>
      <c r="D38" s="135" t="s">
        <v>112</v>
      </c>
      <c r="E38" s="135" t="s">
        <v>113</v>
      </c>
      <c r="F38" s="135" t="s">
        <v>114</v>
      </c>
      <c r="G38" s="135" t="s">
        <v>145</v>
      </c>
      <c r="H38" s="135" t="s">
        <v>115</v>
      </c>
      <c r="I38" s="135" t="s">
        <v>116</v>
      </c>
      <c r="J38" s="135" t="s">
        <v>117</v>
      </c>
      <c r="K38" s="135" t="s">
        <v>118</v>
      </c>
      <c r="L38" s="135" t="s">
        <v>119</v>
      </c>
      <c r="M38" s="135" t="s">
        <v>120</v>
      </c>
      <c r="N38" s="135" t="s">
        <v>121</v>
      </c>
      <c r="O38" s="135" t="s">
        <v>122</v>
      </c>
      <c r="P38" s="135" t="s">
        <v>123</v>
      </c>
      <c r="Q38" s="135" t="s">
        <v>124</v>
      </c>
      <c r="R38" s="135" t="s">
        <v>125</v>
      </c>
      <c r="S38" s="135" t="s">
        <v>126</v>
      </c>
      <c r="T38" s="135" t="s">
        <v>149</v>
      </c>
      <c r="U38" s="135" t="s">
        <v>127</v>
      </c>
      <c r="V38" s="135" t="s">
        <v>128</v>
      </c>
    </row>
    <row r="39" spans="1:22" ht="14.25" x14ac:dyDescent="0.25">
      <c r="A39" s="8" t="s">
        <v>173</v>
      </c>
      <c r="B39" s="9">
        <v>5.8000000000000003E-2</v>
      </c>
      <c r="C39" s="9">
        <v>4.2000000000000003E-2</v>
      </c>
      <c r="D39" s="9">
        <v>0.02</v>
      </c>
      <c r="E39" s="9">
        <v>0.1</v>
      </c>
      <c r="F39" s="9">
        <v>5.8000000000000003E-2</v>
      </c>
      <c r="G39" s="9">
        <v>0.1</v>
      </c>
      <c r="H39" s="9">
        <v>4.2000000000000003E-2</v>
      </c>
      <c r="I39" s="9">
        <v>2.5000000000000001E-2</v>
      </c>
      <c r="J39" s="9">
        <v>0.01</v>
      </c>
      <c r="K39" s="9">
        <v>0.05</v>
      </c>
      <c r="L39" s="9">
        <v>5.0000000000000001E-3</v>
      </c>
      <c r="M39" s="9"/>
      <c r="N39" s="9"/>
      <c r="O39" s="9"/>
      <c r="P39" s="9">
        <v>1.0999999999999999E-2</v>
      </c>
      <c r="Q39" s="9">
        <v>5.8000000000000003E-2</v>
      </c>
      <c r="R39" s="9">
        <v>1.7000000000000001E-2</v>
      </c>
      <c r="S39" s="9"/>
      <c r="T39" s="9">
        <v>2.5000000000000001E-2</v>
      </c>
      <c r="U39" s="9">
        <v>1.7000000000000001E-2</v>
      </c>
      <c r="V39" s="9"/>
    </row>
    <row r="40" spans="1:22" ht="14.25" x14ac:dyDescent="0.25">
      <c r="A40" s="83" t="s">
        <v>174</v>
      </c>
      <c r="B40" s="9">
        <v>0.93300000000000005</v>
      </c>
      <c r="C40" s="9">
        <v>0.95</v>
      </c>
      <c r="D40" s="9">
        <v>0.98</v>
      </c>
      <c r="E40" s="9">
        <v>0.76700000000000002</v>
      </c>
      <c r="F40" s="9">
        <v>0.94199999999999995</v>
      </c>
      <c r="G40" s="9">
        <v>0.875</v>
      </c>
      <c r="H40" s="9">
        <v>0.93300000000000005</v>
      </c>
      <c r="I40" s="9">
        <v>0.95599999999999996</v>
      </c>
      <c r="J40" s="9">
        <v>0.96</v>
      </c>
      <c r="K40" s="9">
        <v>0.93500000000000005</v>
      </c>
      <c r="L40" s="9">
        <v>0.97</v>
      </c>
      <c r="M40" s="9">
        <v>0.99</v>
      </c>
      <c r="N40" s="9">
        <v>0.97799999999999998</v>
      </c>
      <c r="O40" s="9">
        <v>1</v>
      </c>
      <c r="P40" s="9">
        <v>0.96599999999999997</v>
      </c>
      <c r="Q40" s="9">
        <v>0.93300000000000005</v>
      </c>
      <c r="R40" s="9">
        <v>0.98299999999999998</v>
      </c>
      <c r="S40" s="9">
        <v>1</v>
      </c>
      <c r="T40" s="9">
        <v>0.97499999999999998</v>
      </c>
      <c r="U40" s="9">
        <v>0.96699999999999997</v>
      </c>
      <c r="V40" s="9">
        <v>1</v>
      </c>
    </row>
    <row r="41" spans="1:22" ht="15" thickBot="1" x14ac:dyDescent="0.3">
      <c r="A41" s="10" t="s">
        <v>210</v>
      </c>
      <c r="B41" s="10">
        <f>100%-SUM(B39:B40)</f>
        <v>8.999999999999897E-3</v>
      </c>
      <c r="C41" s="10">
        <f t="shared" ref="C41:V41" si="7">100%-SUM(C39:C40)</f>
        <v>8.0000000000000071E-3</v>
      </c>
      <c r="D41" s="10">
        <f t="shared" si="7"/>
        <v>0</v>
      </c>
      <c r="E41" s="10">
        <f t="shared" si="7"/>
        <v>0.13300000000000001</v>
      </c>
      <c r="F41" s="10">
        <f t="shared" si="7"/>
        <v>0</v>
      </c>
      <c r="G41" s="10">
        <f t="shared" si="7"/>
        <v>2.5000000000000022E-2</v>
      </c>
      <c r="H41" s="10">
        <f t="shared" si="7"/>
        <v>2.4999999999999911E-2</v>
      </c>
      <c r="I41" s="10">
        <f t="shared" si="7"/>
        <v>1.9000000000000017E-2</v>
      </c>
      <c r="J41" s="10">
        <f t="shared" si="7"/>
        <v>3.0000000000000027E-2</v>
      </c>
      <c r="K41" s="10">
        <f t="shared" si="7"/>
        <v>1.4999999999999902E-2</v>
      </c>
      <c r="L41" s="10">
        <f t="shared" si="7"/>
        <v>2.5000000000000022E-2</v>
      </c>
      <c r="M41" s="10">
        <f t="shared" si="7"/>
        <v>1.0000000000000009E-2</v>
      </c>
      <c r="N41" s="10">
        <f t="shared" si="7"/>
        <v>2.200000000000002E-2</v>
      </c>
      <c r="O41" s="10">
        <f t="shared" si="7"/>
        <v>0</v>
      </c>
      <c r="P41" s="10">
        <f t="shared" si="7"/>
        <v>2.300000000000002E-2</v>
      </c>
      <c r="Q41" s="10">
        <f t="shared" si="7"/>
        <v>8.999999999999897E-3</v>
      </c>
      <c r="R41" s="10">
        <f t="shared" si="7"/>
        <v>0</v>
      </c>
      <c r="S41" s="10">
        <f t="shared" si="7"/>
        <v>0</v>
      </c>
      <c r="T41" s="10">
        <f t="shared" si="7"/>
        <v>0</v>
      </c>
      <c r="U41" s="10">
        <f t="shared" si="7"/>
        <v>1.6000000000000014E-2</v>
      </c>
      <c r="V41" s="10">
        <f t="shared" si="7"/>
        <v>0</v>
      </c>
    </row>
    <row r="42" spans="1:22" ht="15" thickBot="1" x14ac:dyDescent="0.3">
      <c r="A42" s="134">
        <v>2006</v>
      </c>
      <c r="B42" s="135" t="s">
        <v>110</v>
      </c>
      <c r="C42" s="135" t="s">
        <v>111</v>
      </c>
      <c r="D42" s="135" t="s">
        <v>112</v>
      </c>
      <c r="E42" s="135" t="s">
        <v>113</v>
      </c>
      <c r="F42" s="135" t="s">
        <v>114</v>
      </c>
      <c r="G42" s="135" t="s">
        <v>145</v>
      </c>
      <c r="H42" s="135" t="s">
        <v>115</v>
      </c>
      <c r="I42" s="135" t="s">
        <v>116</v>
      </c>
      <c r="J42" s="135" t="s">
        <v>117</v>
      </c>
      <c r="K42" s="135" t="s">
        <v>118</v>
      </c>
      <c r="L42" s="135" t="s">
        <v>119</v>
      </c>
      <c r="M42" s="135" t="s">
        <v>120</v>
      </c>
      <c r="N42" s="135" t="s">
        <v>121</v>
      </c>
      <c r="O42" s="135" t="s">
        <v>122</v>
      </c>
      <c r="P42" s="135" t="s">
        <v>123</v>
      </c>
      <c r="Q42" s="135" t="s">
        <v>124</v>
      </c>
      <c r="R42" s="135" t="s">
        <v>125</v>
      </c>
      <c r="S42" s="135" t="s">
        <v>126</v>
      </c>
      <c r="T42" s="135" t="s">
        <v>149</v>
      </c>
      <c r="U42" s="135" t="s">
        <v>127</v>
      </c>
      <c r="V42" s="135" t="s">
        <v>128</v>
      </c>
    </row>
    <row r="43" spans="1:22" ht="14.25" x14ac:dyDescent="0.25">
      <c r="A43" s="8" t="s">
        <v>173</v>
      </c>
      <c r="B43" s="9">
        <v>4.2000000000000003E-2</v>
      </c>
      <c r="C43" s="9">
        <v>0.05</v>
      </c>
      <c r="D43" s="9">
        <v>0.09</v>
      </c>
      <c r="E43" s="9">
        <v>6.7000000000000004E-2</v>
      </c>
      <c r="F43" s="9">
        <v>2.7E-2</v>
      </c>
      <c r="G43" s="9">
        <v>0.158</v>
      </c>
      <c r="H43" s="9">
        <v>2.5000000000000001E-2</v>
      </c>
      <c r="I43" s="9">
        <v>3.5000000000000003E-2</v>
      </c>
      <c r="J43" s="9">
        <v>6.7000000000000004E-2</v>
      </c>
      <c r="K43" s="9">
        <v>0.02</v>
      </c>
      <c r="L43" s="9">
        <v>4.7E-2</v>
      </c>
      <c r="M43" s="9">
        <v>3.5999999999999997E-2</v>
      </c>
      <c r="N43" s="9">
        <v>5.0000000000000001E-3</v>
      </c>
      <c r="O43" s="9"/>
      <c r="P43" s="9">
        <v>1.7000000000000001E-2</v>
      </c>
      <c r="Q43" s="9">
        <v>1.7000000000000001E-2</v>
      </c>
      <c r="R43" s="9">
        <v>1.7999999999999999E-2</v>
      </c>
      <c r="S43" s="9"/>
      <c r="T43" s="9"/>
      <c r="U43" s="9">
        <v>2.5000000000000001E-2</v>
      </c>
      <c r="V43" s="9"/>
    </row>
    <row r="44" spans="1:22" ht="14.25" x14ac:dyDescent="0.25">
      <c r="A44" s="83" t="s">
        <v>174</v>
      </c>
      <c r="B44" s="9">
        <v>0.95799999999999996</v>
      </c>
      <c r="C44" s="9">
        <v>0.92600000000000005</v>
      </c>
      <c r="D44" s="9">
        <v>0.8</v>
      </c>
      <c r="E44" s="9">
        <v>0.82499999999999996</v>
      </c>
      <c r="F44" s="9">
        <v>0.93600000000000005</v>
      </c>
      <c r="G44" s="9">
        <v>0.83299999999999996</v>
      </c>
      <c r="H44" s="9">
        <v>0.97499999999999998</v>
      </c>
      <c r="I44" s="9">
        <v>0.93500000000000005</v>
      </c>
      <c r="J44" s="9">
        <v>0.93300000000000005</v>
      </c>
      <c r="K44" s="9">
        <v>0.97</v>
      </c>
      <c r="L44" s="9">
        <v>0.93200000000000005</v>
      </c>
      <c r="M44" s="9">
        <v>0.95499999999999996</v>
      </c>
      <c r="N44" s="9">
        <v>0.97899999999999998</v>
      </c>
      <c r="O44" s="9">
        <v>0.98799999999999999</v>
      </c>
      <c r="P44" s="9">
        <v>0.95</v>
      </c>
      <c r="Q44" s="9">
        <v>0.97499999999999998</v>
      </c>
      <c r="R44" s="9">
        <v>0.97199999999999998</v>
      </c>
      <c r="S44" s="9">
        <v>0.98</v>
      </c>
      <c r="T44" s="9">
        <v>0.82</v>
      </c>
      <c r="U44" s="9">
        <v>0.95799999999999996</v>
      </c>
      <c r="V44" s="9">
        <v>1</v>
      </c>
    </row>
    <row r="45" spans="1:22" ht="15" thickBot="1" x14ac:dyDescent="0.3">
      <c r="A45" s="10" t="s">
        <v>210</v>
      </c>
      <c r="B45" s="10">
        <f>100%-SUM(B43:B44)</f>
        <v>0</v>
      </c>
      <c r="C45" s="10">
        <f t="shared" ref="C45:V45" si="8">100%-SUM(C43:C44)</f>
        <v>2.399999999999991E-2</v>
      </c>
      <c r="D45" s="10">
        <f t="shared" si="8"/>
        <v>0.10999999999999999</v>
      </c>
      <c r="E45" s="10">
        <f t="shared" si="8"/>
        <v>0.1080000000000001</v>
      </c>
      <c r="F45" s="10">
        <f t="shared" si="8"/>
        <v>3.6999999999999922E-2</v>
      </c>
      <c r="G45" s="10">
        <f t="shared" si="8"/>
        <v>9.000000000000008E-3</v>
      </c>
      <c r="H45" s="10">
        <f t="shared" si="8"/>
        <v>0</v>
      </c>
      <c r="I45" s="10">
        <f t="shared" si="8"/>
        <v>2.9999999999999916E-2</v>
      </c>
      <c r="J45" s="10">
        <f t="shared" si="8"/>
        <v>0</v>
      </c>
      <c r="K45" s="10">
        <f t="shared" si="8"/>
        <v>1.0000000000000009E-2</v>
      </c>
      <c r="L45" s="10">
        <f t="shared" si="8"/>
        <v>2.0999999999999908E-2</v>
      </c>
      <c r="M45" s="10">
        <f t="shared" si="8"/>
        <v>9.000000000000008E-3</v>
      </c>
      <c r="N45" s="10">
        <f t="shared" si="8"/>
        <v>1.6000000000000014E-2</v>
      </c>
      <c r="O45" s="10">
        <f t="shared" si="8"/>
        <v>1.2000000000000011E-2</v>
      </c>
      <c r="P45" s="10">
        <f t="shared" si="8"/>
        <v>3.3000000000000029E-2</v>
      </c>
      <c r="Q45" s="10">
        <f t="shared" si="8"/>
        <v>8.0000000000000071E-3</v>
      </c>
      <c r="R45" s="10">
        <f t="shared" si="8"/>
        <v>1.0000000000000009E-2</v>
      </c>
      <c r="S45" s="10">
        <f t="shared" si="8"/>
        <v>2.0000000000000018E-2</v>
      </c>
      <c r="T45" s="10">
        <f t="shared" si="8"/>
        <v>0.18000000000000005</v>
      </c>
      <c r="U45" s="10">
        <f t="shared" si="8"/>
        <v>1.7000000000000015E-2</v>
      </c>
      <c r="V45" s="10">
        <f t="shared" si="8"/>
        <v>0</v>
      </c>
    </row>
    <row r="47" spans="1:22" x14ac:dyDescent="0.25">
      <c r="A47" s="183" t="s">
        <v>140</v>
      </c>
      <c r="B47" s="183"/>
      <c r="C47" s="183"/>
      <c r="D47" s="34"/>
      <c r="F47" s="184" t="s">
        <v>141</v>
      </c>
      <c r="G47" s="184"/>
      <c r="H47" s="184"/>
      <c r="I47" s="184"/>
      <c r="J47" s="184"/>
      <c r="K47" s="184"/>
    </row>
    <row r="48" spans="1:22" ht="14.25" x14ac:dyDescent="0.25">
      <c r="A48" s="132">
        <v>2019</v>
      </c>
      <c r="B48" s="135" t="s">
        <v>129</v>
      </c>
      <c r="C48" s="135" t="s">
        <v>130</v>
      </c>
      <c r="F48" s="132">
        <v>2019</v>
      </c>
      <c r="G48" s="147" t="s">
        <v>131</v>
      </c>
      <c r="H48" s="147" t="s">
        <v>132</v>
      </c>
      <c r="I48" s="147" t="s">
        <v>133</v>
      </c>
      <c r="J48" s="147" t="s">
        <v>134</v>
      </c>
      <c r="K48" s="147" t="s">
        <v>135</v>
      </c>
    </row>
    <row r="49" spans="1:11" ht="14.25" x14ac:dyDescent="0.25">
      <c r="A49" s="8" t="s">
        <v>173</v>
      </c>
      <c r="B49" s="9">
        <v>0.15779000000000001</v>
      </c>
      <c r="C49" s="9">
        <v>0.13947999999999999</v>
      </c>
      <c r="F49" s="112" t="s">
        <v>173</v>
      </c>
      <c r="G49" s="14">
        <v>0.11953</v>
      </c>
      <c r="H49" s="14">
        <v>0.14577999999999999</v>
      </c>
      <c r="I49" s="14">
        <v>0.14696999999999999</v>
      </c>
      <c r="J49" s="14">
        <v>0.16705</v>
      </c>
      <c r="K49" s="14">
        <v>0.15676999999999999</v>
      </c>
    </row>
    <row r="50" spans="1:11" ht="14.25" x14ac:dyDescent="0.25">
      <c r="A50" s="83" t="s">
        <v>174</v>
      </c>
      <c r="B50" s="9">
        <v>0.83540000000000003</v>
      </c>
      <c r="C50" s="9">
        <v>0.85704999999999998</v>
      </c>
      <c r="F50" s="113" t="s">
        <v>174</v>
      </c>
      <c r="G50" s="9">
        <v>0.87109000000000003</v>
      </c>
      <c r="H50" s="9">
        <v>0.84996000000000005</v>
      </c>
      <c r="I50" s="9">
        <v>0.85177999999999998</v>
      </c>
      <c r="J50" s="9">
        <v>0.82755999999999996</v>
      </c>
      <c r="K50" s="9">
        <v>0.83738999999999997</v>
      </c>
    </row>
    <row r="51" spans="1:11" ht="14.25" x14ac:dyDescent="0.25">
      <c r="A51" s="10" t="s">
        <v>210</v>
      </c>
      <c r="B51" s="83">
        <f>100%-SUM(B49:B50)</f>
        <v>6.8099999999999827E-3</v>
      </c>
      <c r="C51" s="83">
        <f>100%-SUM(C49:C50)</f>
        <v>3.4700000000000841E-3</v>
      </c>
      <c r="F51" s="90" t="s">
        <v>210</v>
      </c>
      <c r="G51" s="83">
        <f>100%-SUM(G49:G50)</f>
        <v>9.3799999999999439E-3</v>
      </c>
      <c r="H51" s="83">
        <f t="shared" ref="H51:K51" si="9">100%-SUM(H49:H50)</f>
        <v>4.2599999999999305E-3</v>
      </c>
      <c r="I51" s="83">
        <f t="shared" si="9"/>
        <v>1.2499999999999734E-3</v>
      </c>
      <c r="J51" s="83">
        <f t="shared" si="9"/>
        <v>5.3900000000000059E-3</v>
      </c>
      <c r="K51" s="83">
        <f t="shared" si="9"/>
        <v>5.8400000000000674E-3</v>
      </c>
    </row>
    <row r="52" spans="1:11" ht="14.25" x14ac:dyDescent="0.25">
      <c r="A52" s="134">
        <v>2017</v>
      </c>
      <c r="B52" s="135" t="s">
        <v>129</v>
      </c>
      <c r="C52" s="135" t="s">
        <v>130</v>
      </c>
      <c r="F52" s="138">
        <v>2017</v>
      </c>
      <c r="G52" s="147" t="s">
        <v>131</v>
      </c>
      <c r="H52" s="147" t="s">
        <v>132</v>
      </c>
      <c r="I52" s="147" t="s">
        <v>133</v>
      </c>
      <c r="J52" s="147" t="s">
        <v>134</v>
      </c>
      <c r="K52" s="147" t="s">
        <v>135</v>
      </c>
    </row>
    <row r="53" spans="1:11" ht="14.25" x14ac:dyDescent="0.25">
      <c r="A53" s="8" t="s">
        <v>173</v>
      </c>
      <c r="B53" s="9">
        <v>0.10324999999999999</v>
      </c>
      <c r="C53" s="9">
        <v>8.2199999999999995E-2</v>
      </c>
      <c r="F53" s="112" t="s">
        <v>173</v>
      </c>
      <c r="G53" s="14">
        <v>6.9610000000000005E-2</v>
      </c>
      <c r="H53" s="14">
        <v>8.2339999999999997E-2</v>
      </c>
      <c r="I53" s="14">
        <v>8.14E-2</v>
      </c>
      <c r="J53" s="14">
        <v>0.13288</v>
      </c>
      <c r="K53" s="14">
        <v>9.819E-2</v>
      </c>
    </row>
    <row r="54" spans="1:11" ht="14.25" x14ac:dyDescent="0.25">
      <c r="A54" s="83" t="s">
        <v>174</v>
      </c>
      <c r="B54" s="9">
        <v>0.89531000000000005</v>
      </c>
      <c r="C54" s="9">
        <v>0.91656000000000004</v>
      </c>
      <c r="F54" s="113" t="s">
        <v>174</v>
      </c>
      <c r="G54" s="9">
        <v>0.92574999999999996</v>
      </c>
      <c r="H54" s="9">
        <v>0.91766000000000003</v>
      </c>
      <c r="I54" s="9">
        <v>0.91666999999999998</v>
      </c>
      <c r="J54" s="9">
        <v>0.86485999999999996</v>
      </c>
      <c r="K54" s="9">
        <v>0.90181</v>
      </c>
    </row>
    <row r="55" spans="1:11" ht="15" thickBot="1" x14ac:dyDescent="0.3">
      <c r="A55" s="10" t="s">
        <v>210</v>
      </c>
      <c r="B55" s="10">
        <f>100%-SUM(B53:B54)</f>
        <v>1.4399999999999968E-3</v>
      </c>
      <c r="C55" s="10">
        <f t="shared" ref="C55" si="10">100%-SUM(C53:C54)</f>
        <v>1.2399999999999078E-3</v>
      </c>
      <c r="F55" s="90" t="s">
        <v>210</v>
      </c>
      <c r="G55" s="10">
        <f>100%-SUM(G53:G54)</f>
        <v>4.6399999999999775E-3</v>
      </c>
      <c r="H55" s="10">
        <f t="shared" ref="H55:K55" si="11">100%-SUM(H53:H54)</f>
        <v>0</v>
      </c>
      <c r="I55" s="10">
        <f t="shared" si="11"/>
        <v>1.9299999999999873E-3</v>
      </c>
      <c r="J55" s="10">
        <f t="shared" si="11"/>
        <v>2.2600000000000398E-3</v>
      </c>
      <c r="K55" s="10">
        <f t="shared" si="11"/>
        <v>0</v>
      </c>
    </row>
    <row r="56" spans="1:11" ht="15" thickBot="1" x14ac:dyDescent="0.3">
      <c r="A56" s="136">
        <v>2016</v>
      </c>
      <c r="B56" s="135" t="s">
        <v>129</v>
      </c>
      <c r="C56" s="135" t="s">
        <v>130</v>
      </c>
      <c r="F56" s="136">
        <v>2016</v>
      </c>
      <c r="G56" s="147" t="s">
        <v>136</v>
      </c>
      <c r="H56" s="147" t="s">
        <v>132</v>
      </c>
      <c r="I56" s="147" t="s">
        <v>133</v>
      </c>
      <c r="J56" s="147" t="s">
        <v>134</v>
      </c>
      <c r="K56" s="147" t="s">
        <v>135</v>
      </c>
    </row>
    <row r="57" spans="1:11" ht="14.25" x14ac:dyDescent="0.25">
      <c r="A57" s="8" t="s">
        <v>173</v>
      </c>
      <c r="B57" s="9">
        <v>0.13408999999999999</v>
      </c>
      <c r="C57" s="9">
        <v>0.11235000000000001</v>
      </c>
      <c r="F57" s="112" t="s">
        <v>173</v>
      </c>
      <c r="G57" s="14">
        <v>0.10785</v>
      </c>
      <c r="H57" s="14">
        <v>0.11309</v>
      </c>
      <c r="I57" s="14">
        <v>0.13220999999999999</v>
      </c>
      <c r="J57" s="14">
        <v>0.16145999999999999</v>
      </c>
      <c r="K57" s="14">
        <v>0.11307</v>
      </c>
    </row>
    <row r="58" spans="1:11" ht="14.25" x14ac:dyDescent="0.25">
      <c r="A58" s="83" t="s">
        <v>174</v>
      </c>
      <c r="B58" s="9">
        <v>0.85658999999999996</v>
      </c>
      <c r="C58" s="9">
        <v>0.87887999999999999</v>
      </c>
      <c r="F58" s="113" t="s">
        <v>174</v>
      </c>
      <c r="G58" s="9">
        <v>0.88775000000000004</v>
      </c>
      <c r="H58" s="9">
        <v>0.87885999999999997</v>
      </c>
      <c r="I58" s="9">
        <v>0.85965000000000003</v>
      </c>
      <c r="J58" s="9">
        <v>0.83050999999999997</v>
      </c>
      <c r="K58" s="9">
        <v>0.87261</v>
      </c>
    </row>
    <row r="59" spans="1:11" ht="15" thickBot="1" x14ac:dyDescent="0.3">
      <c r="A59" s="10" t="s">
        <v>210</v>
      </c>
      <c r="B59" s="10">
        <f>100%-SUM(B57:B58)</f>
        <v>9.319999999999995E-3</v>
      </c>
      <c r="C59" s="10">
        <f t="shared" ref="C59" si="12">100%-SUM(C57:C58)</f>
        <v>8.7699999999999445E-3</v>
      </c>
      <c r="F59" s="90" t="s">
        <v>210</v>
      </c>
      <c r="G59" s="10">
        <f>100%-SUM(G57:G58)</f>
        <v>4.3999999999999595E-3</v>
      </c>
      <c r="H59" s="10">
        <f>100%-SUM(H57:H58)</f>
        <v>8.0500000000000016E-3</v>
      </c>
      <c r="I59" s="10">
        <f>100%-SUM(I57:I58)</f>
        <v>8.1400000000000361E-3</v>
      </c>
      <c r="J59" s="10">
        <f>100%-SUM(J57:J58)</f>
        <v>8.0299999999999816E-3</v>
      </c>
      <c r="K59" s="10">
        <f>100%-SUM(K57:K58)</f>
        <v>1.4319999999999999E-2</v>
      </c>
    </row>
    <row r="60" spans="1:11" ht="15" thickBot="1" x14ac:dyDescent="0.3">
      <c r="A60" s="134">
        <v>2014</v>
      </c>
      <c r="B60" s="135" t="s">
        <v>129</v>
      </c>
      <c r="C60" s="135" t="s">
        <v>130</v>
      </c>
      <c r="F60" s="138">
        <v>2014</v>
      </c>
      <c r="G60" s="147" t="s">
        <v>136</v>
      </c>
      <c r="H60" s="147" t="s">
        <v>132</v>
      </c>
      <c r="I60" s="147" t="s">
        <v>133</v>
      </c>
      <c r="J60" s="147" t="s">
        <v>134</v>
      </c>
      <c r="K60" s="147" t="s">
        <v>135</v>
      </c>
    </row>
    <row r="61" spans="1:11" ht="14.25" x14ac:dyDescent="0.25">
      <c r="A61" s="8" t="s">
        <v>173</v>
      </c>
      <c r="B61" s="9">
        <v>8.8029999999999997E-2</v>
      </c>
      <c r="C61" s="9">
        <v>6.3700000000000007E-2</v>
      </c>
      <c r="F61" s="112" t="s">
        <v>173</v>
      </c>
      <c r="G61" s="14">
        <v>7.3169999999999999E-2</v>
      </c>
      <c r="H61" s="14">
        <v>8.09E-2</v>
      </c>
      <c r="I61" s="14">
        <v>7.0449999999999999E-2</v>
      </c>
      <c r="J61" s="14">
        <v>8.3589999999999998E-2</v>
      </c>
      <c r="K61" s="14">
        <v>6.7030000000000006E-2</v>
      </c>
    </row>
    <row r="62" spans="1:11" ht="14.25" x14ac:dyDescent="0.25">
      <c r="A62" s="83" t="s">
        <v>174</v>
      </c>
      <c r="B62" s="9">
        <v>0.90342</v>
      </c>
      <c r="C62" s="9">
        <v>0.92666999999999999</v>
      </c>
      <c r="F62" s="113" t="s">
        <v>174</v>
      </c>
      <c r="G62" s="9">
        <v>0.90908999999999995</v>
      </c>
      <c r="H62" s="9">
        <v>0.90849000000000002</v>
      </c>
      <c r="I62" s="9">
        <v>0.92727000000000004</v>
      </c>
      <c r="J62" s="9">
        <v>0.90402000000000005</v>
      </c>
      <c r="K62" s="9">
        <v>0.92935000000000001</v>
      </c>
    </row>
    <row r="63" spans="1:11" ht="15" thickBot="1" x14ac:dyDescent="0.3">
      <c r="A63" s="10" t="s">
        <v>210</v>
      </c>
      <c r="B63" s="10">
        <f>100%-SUM(B61:B62)</f>
        <v>8.5500000000000576E-3</v>
      </c>
      <c r="C63" s="10">
        <f t="shared" ref="C63" si="13">100%-SUM(C61:C62)</f>
        <v>9.6300000000000274E-3</v>
      </c>
      <c r="F63" s="90" t="s">
        <v>210</v>
      </c>
      <c r="G63" s="10">
        <f>100%-SUM(G61:G62)</f>
        <v>1.7740000000000089E-2</v>
      </c>
      <c r="H63" s="10">
        <f t="shared" ref="H63:K63" si="14">100%-SUM(H61:H62)</f>
        <v>1.0610000000000008E-2</v>
      </c>
      <c r="I63" s="10">
        <f t="shared" si="14"/>
        <v>2.2799999999999487E-3</v>
      </c>
      <c r="J63" s="10">
        <f t="shared" si="14"/>
        <v>1.2389999999999901E-2</v>
      </c>
      <c r="K63" s="10">
        <f t="shared" si="14"/>
        <v>3.6199999999999566E-3</v>
      </c>
    </row>
    <row r="64" spans="1:11" ht="15" thickBot="1" x14ac:dyDescent="0.3">
      <c r="A64" s="136">
        <v>2012</v>
      </c>
      <c r="B64" s="135" t="s">
        <v>129</v>
      </c>
      <c r="C64" s="135" t="s">
        <v>130</v>
      </c>
      <c r="F64" s="136">
        <v>2012</v>
      </c>
      <c r="G64" s="147" t="s">
        <v>136</v>
      </c>
      <c r="H64" s="147" t="s">
        <v>132</v>
      </c>
      <c r="I64" s="147" t="s">
        <v>133</v>
      </c>
      <c r="J64" s="147" t="s">
        <v>134</v>
      </c>
      <c r="K64" s="147" t="s">
        <v>135</v>
      </c>
    </row>
    <row r="65" spans="1:11" ht="14.25" x14ac:dyDescent="0.25">
      <c r="A65" s="8" t="s">
        <v>173</v>
      </c>
      <c r="B65" s="9">
        <v>8.1699999999999995E-2</v>
      </c>
      <c r="C65" s="9">
        <v>5.5019999999999999E-2</v>
      </c>
      <c r="F65" s="112" t="s">
        <v>173</v>
      </c>
      <c r="G65" s="14">
        <v>4.6980000000000001E-2</v>
      </c>
      <c r="H65" s="14">
        <v>7.6520000000000005E-2</v>
      </c>
      <c r="I65" s="14">
        <v>7.442E-2</v>
      </c>
      <c r="J65" s="14">
        <v>9.5240000000000005E-2</v>
      </c>
      <c r="K65" s="14">
        <v>5.0880000000000002E-2</v>
      </c>
    </row>
    <row r="66" spans="1:11" ht="14.25" x14ac:dyDescent="0.25">
      <c r="A66" s="83" t="s">
        <v>174</v>
      </c>
      <c r="B66" s="9">
        <v>0.89276999999999995</v>
      </c>
      <c r="C66" s="9">
        <v>0.91003999999999996</v>
      </c>
      <c r="F66" s="113" t="s">
        <v>174</v>
      </c>
      <c r="G66" s="9">
        <v>0.91274999999999995</v>
      </c>
      <c r="H66" s="9">
        <v>0.89710000000000001</v>
      </c>
      <c r="I66" s="9">
        <v>0.89302000000000004</v>
      </c>
      <c r="J66" s="9">
        <v>0.88253999999999999</v>
      </c>
      <c r="K66" s="9">
        <v>0.91754000000000002</v>
      </c>
    </row>
    <row r="67" spans="1:11" ht="15" thickBot="1" x14ac:dyDescent="0.3">
      <c r="A67" s="10" t="s">
        <v>210</v>
      </c>
      <c r="B67" s="10">
        <f>100%-SUM(B65:B66)</f>
        <v>2.5530000000000053E-2</v>
      </c>
      <c r="C67" s="10">
        <f t="shared" ref="C67" si="15">100%-SUM(C65:C66)</f>
        <v>3.4940000000000082E-2</v>
      </c>
      <c r="F67" s="90" t="s">
        <v>210</v>
      </c>
      <c r="G67" s="10">
        <f>100%-SUM(G65:G66)</f>
        <v>4.0270000000000028E-2</v>
      </c>
      <c r="H67" s="10">
        <f t="shared" ref="H67:K67" si="16">100%-SUM(H65:H66)</f>
        <v>2.6379999999999959E-2</v>
      </c>
      <c r="I67" s="10">
        <f t="shared" si="16"/>
        <v>3.2559999999999922E-2</v>
      </c>
      <c r="J67" s="10">
        <f t="shared" si="16"/>
        <v>2.2220000000000018E-2</v>
      </c>
      <c r="K67" s="10">
        <f t="shared" si="16"/>
        <v>3.1579999999999941E-2</v>
      </c>
    </row>
    <row r="68" spans="1:11" ht="15" thickBot="1" x14ac:dyDescent="0.3">
      <c r="A68" s="134">
        <v>2009</v>
      </c>
      <c r="B68" s="135" t="s">
        <v>129</v>
      </c>
      <c r="C68" s="135" t="s">
        <v>130</v>
      </c>
      <c r="F68" s="138">
        <v>2009</v>
      </c>
      <c r="G68" s="147" t="s">
        <v>136</v>
      </c>
      <c r="H68" s="147" t="s">
        <v>132</v>
      </c>
      <c r="I68" s="147" t="s">
        <v>133</v>
      </c>
      <c r="J68" s="147" t="s">
        <v>134</v>
      </c>
      <c r="K68" s="147" t="s">
        <v>135</v>
      </c>
    </row>
    <row r="69" spans="1:11" ht="14.25" x14ac:dyDescent="0.25">
      <c r="A69" s="8" t="s">
        <v>173</v>
      </c>
      <c r="B69" s="9">
        <v>6.7000000000000004E-2</v>
      </c>
      <c r="C69" s="9">
        <v>7.5999999999999998E-2</v>
      </c>
      <c r="F69" s="112" t="s">
        <v>173</v>
      </c>
      <c r="G69" s="14">
        <v>7.0000000000000007E-2</v>
      </c>
      <c r="H69" s="14">
        <v>7.4999999999999997E-2</v>
      </c>
      <c r="I69" s="14">
        <v>8.4000000000000005E-2</v>
      </c>
      <c r="J69" s="14">
        <v>5.8999999999999997E-2</v>
      </c>
      <c r="K69" s="14">
        <v>7.0000000000000007E-2</v>
      </c>
    </row>
    <row r="70" spans="1:11" ht="14.25" x14ac:dyDescent="0.25">
      <c r="A70" s="83" t="s">
        <v>174</v>
      </c>
      <c r="B70" s="9">
        <v>0.87</v>
      </c>
      <c r="C70" s="9">
        <v>0.86499999999999999</v>
      </c>
      <c r="F70" s="113" t="s">
        <v>174</v>
      </c>
      <c r="G70" s="9">
        <v>0.86399999999999999</v>
      </c>
      <c r="H70" s="9">
        <v>0.876</v>
      </c>
      <c r="I70" s="9">
        <v>0.85</v>
      </c>
      <c r="J70" s="9">
        <v>0.86599999999999999</v>
      </c>
      <c r="K70" s="9">
        <v>0.86799999999999999</v>
      </c>
    </row>
    <row r="71" spans="1:11" ht="15" thickBot="1" x14ac:dyDescent="0.3">
      <c r="A71" s="10" t="s">
        <v>210</v>
      </c>
      <c r="B71" s="10">
        <f>100%-SUM(B69:B70)</f>
        <v>6.2999999999999945E-2</v>
      </c>
      <c r="C71" s="10">
        <f t="shared" ref="C71" si="17">100%-SUM(C69:C70)</f>
        <v>5.9000000000000052E-2</v>
      </c>
      <c r="F71" s="90" t="s">
        <v>210</v>
      </c>
      <c r="G71" s="10">
        <f>100%-SUM(G69:G70)</f>
        <v>6.6000000000000059E-2</v>
      </c>
      <c r="H71" s="10">
        <f t="shared" ref="H71:K71" si="18">100%-SUM(H69:H70)</f>
        <v>4.9000000000000044E-2</v>
      </c>
      <c r="I71" s="10">
        <f t="shared" si="18"/>
        <v>6.6000000000000059E-2</v>
      </c>
      <c r="J71" s="10">
        <f t="shared" si="18"/>
        <v>7.4999999999999956E-2</v>
      </c>
      <c r="K71" s="10">
        <f t="shared" si="18"/>
        <v>6.2000000000000055E-2</v>
      </c>
    </row>
    <row r="72" spans="1:11" ht="15" thickBot="1" x14ac:dyDescent="0.3">
      <c r="A72" s="136">
        <v>2008</v>
      </c>
      <c r="B72" s="135" t="s">
        <v>129</v>
      </c>
      <c r="C72" s="135" t="s">
        <v>130</v>
      </c>
      <c r="F72" s="136">
        <v>2008</v>
      </c>
      <c r="G72" s="147" t="s">
        <v>136</v>
      </c>
      <c r="H72" s="147" t="s">
        <v>132</v>
      </c>
      <c r="I72" s="147" t="s">
        <v>133</v>
      </c>
      <c r="J72" s="147" t="s">
        <v>134</v>
      </c>
      <c r="K72" s="147" t="s">
        <v>135</v>
      </c>
    </row>
    <row r="73" spans="1:11" ht="14.25" x14ac:dyDescent="0.25">
      <c r="A73" s="8" t="s">
        <v>173</v>
      </c>
      <c r="B73" s="9" t="s">
        <v>60</v>
      </c>
      <c r="C73" s="9" t="s">
        <v>60</v>
      </c>
      <c r="F73" s="112" t="s">
        <v>173</v>
      </c>
      <c r="G73" s="9" t="s">
        <v>60</v>
      </c>
      <c r="H73" s="9" t="s">
        <v>60</v>
      </c>
      <c r="I73" s="9" t="s">
        <v>60</v>
      </c>
      <c r="J73" s="9" t="s">
        <v>60</v>
      </c>
      <c r="K73" s="9" t="s">
        <v>60</v>
      </c>
    </row>
    <row r="74" spans="1:11" ht="14.25" x14ac:dyDescent="0.25">
      <c r="A74" s="83" t="s">
        <v>174</v>
      </c>
      <c r="B74" s="9" t="s">
        <v>60</v>
      </c>
      <c r="C74" s="9" t="s">
        <v>60</v>
      </c>
      <c r="F74" s="113" t="s">
        <v>174</v>
      </c>
      <c r="G74" s="9" t="s">
        <v>60</v>
      </c>
      <c r="H74" s="9" t="s">
        <v>60</v>
      </c>
      <c r="I74" s="9" t="s">
        <v>60</v>
      </c>
      <c r="J74" s="9" t="s">
        <v>60</v>
      </c>
      <c r="K74" s="9" t="s">
        <v>60</v>
      </c>
    </row>
    <row r="75" spans="1:11" ht="14.25" x14ac:dyDescent="0.25">
      <c r="A75" s="10" t="s">
        <v>210</v>
      </c>
      <c r="B75" s="83" t="s">
        <v>60</v>
      </c>
      <c r="C75" s="83" t="s">
        <v>60</v>
      </c>
      <c r="F75" s="90" t="s">
        <v>210</v>
      </c>
      <c r="G75" s="83" t="s">
        <v>60</v>
      </c>
      <c r="H75" s="83" t="s">
        <v>60</v>
      </c>
      <c r="I75" s="83" t="s">
        <v>60</v>
      </c>
      <c r="J75" s="83" t="s">
        <v>60</v>
      </c>
      <c r="K75" s="83" t="s">
        <v>60</v>
      </c>
    </row>
    <row r="76" spans="1:11" ht="14.25" x14ac:dyDescent="0.25">
      <c r="A76" s="134">
        <v>2007</v>
      </c>
      <c r="B76" s="135" t="s">
        <v>129</v>
      </c>
      <c r="C76" s="135" t="s">
        <v>130</v>
      </c>
      <c r="F76" s="138">
        <v>2007</v>
      </c>
      <c r="G76" s="147" t="s">
        <v>131</v>
      </c>
      <c r="H76" s="147" t="s">
        <v>132</v>
      </c>
      <c r="I76" s="147" t="s">
        <v>133</v>
      </c>
      <c r="J76" s="147" t="s">
        <v>134</v>
      </c>
      <c r="K76" s="147" t="s">
        <v>135</v>
      </c>
    </row>
    <row r="77" spans="1:11" ht="14.25" x14ac:dyDescent="0.25">
      <c r="A77" s="8" t="s">
        <v>173</v>
      </c>
      <c r="B77" s="9">
        <v>3.1E-2</v>
      </c>
      <c r="C77" s="9">
        <v>3.3000000000000002E-2</v>
      </c>
      <c r="F77" s="112" t="s">
        <v>173</v>
      </c>
      <c r="G77" s="14">
        <v>3.5000000000000003E-2</v>
      </c>
      <c r="H77" s="14">
        <v>0.03</v>
      </c>
      <c r="I77" s="14">
        <v>2.9000000000000001E-2</v>
      </c>
      <c r="J77" s="14">
        <v>5.6000000000000001E-2</v>
      </c>
      <c r="K77" s="14">
        <v>0.02</v>
      </c>
    </row>
    <row r="78" spans="1:11" ht="14.25" x14ac:dyDescent="0.25">
      <c r="A78" s="83" t="s">
        <v>174</v>
      </c>
      <c r="B78" s="9">
        <v>0.95099999999999996</v>
      </c>
      <c r="C78" s="9">
        <v>0.94599999999999995</v>
      </c>
      <c r="F78" s="113" t="s">
        <v>174</v>
      </c>
      <c r="G78" s="9">
        <v>0.94199999999999995</v>
      </c>
      <c r="H78" s="9">
        <v>0.95399999999999996</v>
      </c>
      <c r="I78" s="9">
        <v>0.96099999999999997</v>
      </c>
      <c r="J78" s="9">
        <v>0.92800000000000005</v>
      </c>
      <c r="K78" s="9">
        <v>0.94799999999999995</v>
      </c>
    </row>
    <row r="79" spans="1:11" ht="15" thickBot="1" x14ac:dyDescent="0.3">
      <c r="A79" s="10" t="s">
        <v>210</v>
      </c>
      <c r="B79" s="10">
        <f>100%-SUM(B77:B78)</f>
        <v>1.8000000000000016E-2</v>
      </c>
      <c r="C79" s="10">
        <f t="shared" ref="C79" si="19">100%-SUM(C77:C78)</f>
        <v>2.1000000000000019E-2</v>
      </c>
      <c r="F79" s="90" t="s">
        <v>210</v>
      </c>
      <c r="G79" s="10">
        <f>100%-SUM(G77:G78)</f>
        <v>2.300000000000002E-2</v>
      </c>
      <c r="H79" s="10">
        <f t="shared" ref="H79:K79" si="20">100%-SUM(H77:H78)</f>
        <v>1.6000000000000014E-2</v>
      </c>
      <c r="I79" s="10">
        <f t="shared" si="20"/>
        <v>1.0000000000000009E-2</v>
      </c>
      <c r="J79" s="10">
        <f t="shared" si="20"/>
        <v>1.5999999999999903E-2</v>
      </c>
      <c r="K79" s="10">
        <f t="shared" si="20"/>
        <v>3.2000000000000028E-2</v>
      </c>
    </row>
    <row r="80" spans="1:11" ht="15" thickBot="1" x14ac:dyDescent="0.3">
      <c r="A80" s="134">
        <v>2006</v>
      </c>
      <c r="B80" s="148" t="s">
        <v>129</v>
      </c>
      <c r="C80" s="148" t="s">
        <v>130</v>
      </c>
      <c r="F80" s="138">
        <v>2006</v>
      </c>
      <c r="G80" s="147" t="s">
        <v>131</v>
      </c>
      <c r="H80" s="147" t="s">
        <v>132</v>
      </c>
      <c r="I80" s="147" t="s">
        <v>133</v>
      </c>
      <c r="J80" s="147" t="s">
        <v>134</v>
      </c>
      <c r="K80" s="147" t="s">
        <v>135</v>
      </c>
    </row>
    <row r="81" spans="1:11" ht="14.25" x14ac:dyDescent="0.25">
      <c r="A81" s="8" t="s">
        <v>173</v>
      </c>
      <c r="B81" s="9">
        <v>3.5999999999999997E-2</v>
      </c>
      <c r="C81" s="9">
        <v>3.7999999999999999E-2</v>
      </c>
      <c r="F81" s="112" t="s">
        <v>173</v>
      </c>
      <c r="G81" s="14">
        <v>4.5999999999999999E-2</v>
      </c>
      <c r="H81" s="14">
        <v>0.03</v>
      </c>
      <c r="I81" s="14">
        <v>4.2000000000000003E-2</v>
      </c>
      <c r="J81" s="14">
        <v>0.05</v>
      </c>
      <c r="K81" s="14">
        <v>2.8000000000000001E-2</v>
      </c>
    </row>
    <row r="82" spans="1:11" ht="14.25" x14ac:dyDescent="0.25">
      <c r="A82" s="83" t="s">
        <v>174</v>
      </c>
      <c r="B82" s="9">
        <v>0.93799999999999994</v>
      </c>
      <c r="C82" s="9">
        <v>0.93400000000000005</v>
      </c>
      <c r="F82" s="113" t="s">
        <v>174</v>
      </c>
      <c r="G82" s="9">
        <v>0.92300000000000004</v>
      </c>
      <c r="H82" s="9">
        <v>0.93899999999999995</v>
      </c>
      <c r="I82" s="9">
        <v>0.92900000000000005</v>
      </c>
      <c r="J82" s="9">
        <v>0.94099999999999995</v>
      </c>
      <c r="K82" s="9">
        <v>0.94299999999999995</v>
      </c>
    </row>
    <row r="83" spans="1:11" ht="15" thickBot="1" x14ac:dyDescent="0.3">
      <c r="A83" s="10" t="s">
        <v>210</v>
      </c>
      <c r="B83" s="10">
        <f>100%-SUM(B81:B82)</f>
        <v>2.6000000000000023E-2</v>
      </c>
      <c r="C83" s="10">
        <f t="shared" ref="C83" si="21">100%-SUM(C81:C82)</f>
        <v>2.7999999999999914E-2</v>
      </c>
      <c r="F83" s="90" t="s">
        <v>210</v>
      </c>
      <c r="G83" s="10">
        <f>100%-SUM(G81:G82)</f>
        <v>3.0999999999999917E-2</v>
      </c>
      <c r="H83" s="10">
        <f t="shared" ref="H83:K83" si="22">100%-SUM(H81:H82)</f>
        <v>3.1000000000000028E-2</v>
      </c>
      <c r="I83" s="10">
        <f t="shared" si="22"/>
        <v>2.8999999999999915E-2</v>
      </c>
      <c r="J83" s="10">
        <f t="shared" si="22"/>
        <v>9.000000000000008E-3</v>
      </c>
      <c r="K83" s="10">
        <f t="shared" si="22"/>
        <v>2.9000000000000026E-2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5E61A4C86CCDC4EA76C48465B814091" ma:contentTypeVersion="2" ma:contentTypeDescription="Create a new document." ma:contentTypeScope="" ma:versionID="614a25598b5d090fdfa4d2dec24ca282">
  <xsd:schema xmlns:xsd="http://www.w3.org/2001/XMLSchema" xmlns:xs="http://www.w3.org/2001/XMLSchema" xmlns:p="http://schemas.microsoft.com/office/2006/metadata/properties" xmlns:ns2="ae805bea-7580-4c99-be02-28f709c6d1f0" targetNamespace="http://schemas.microsoft.com/office/2006/metadata/properties" ma:root="true" ma:fieldsID="f44a8637e001f5db3e24405a8ce84411" ns2:_="">
    <xsd:import namespace="ae805bea-7580-4c99-be02-28f709c6d1f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805bea-7580-4c99-be02-28f709c6d1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7F03B34-F75D-450A-87C9-190F78FEB4B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805bea-7580-4c99-be02-28f709c6d1f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3FBD10A-F0A4-4F29-933F-15AFF2BF085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7F0EEFB-287B-4B13-8498-819675FD9E1E}">
  <ds:schemaRefs>
    <ds:schemaRef ds:uri="http://schemas.microsoft.com/office/infopath/2007/PartnerControls"/>
    <ds:schemaRef ds:uri="ae805bea-7580-4c99-be02-28f709c6d1f0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docMetadata/LabelInfo.xml><?xml version="1.0" encoding="utf-8"?>
<clbl:labelList xmlns:clbl="http://schemas.microsoft.com/office/2020/mipLabelMetadata">
  <clbl:label id="{3048dc87-43f0-4100-9acb-ae1971c79395}" enabled="0" method="" siteId="{3048dc87-43f0-4100-9acb-ae1971c79395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36</vt:i4>
      </vt:variant>
    </vt:vector>
  </HeadingPairs>
  <TitlesOfParts>
    <vt:vector size="36" baseType="lpstr">
      <vt:lpstr>Portada</vt:lpstr>
      <vt:lpstr>ÍNDICE</vt:lpstr>
      <vt:lpstr>Ficha Técnica</vt:lpstr>
      <vt:lpstr>Resumen</vt:lpstr>
      <vt:lpstr>1.</vt:lpstr>
      <vt:lpstr>2.</vt:lpstr>
      <vt:lpstr>3.</vt:lpstr>
      <vt:lpstr>4.</vt:lpstr>
      <vt:lpstr>5.</vt:lpstr>
      <vt:lpstr>6.</vt:lpstr>
      <vt:lpstr>7.</vt:lpstr>
      <vt:lpstr>8.</vt:lpstr>
      <vt:lpstr>9.</vt:lpstr>
      <vt:lpstr>10.</vt:lpstr>
      <vt:lpstr>11.</vt:lpstr>
      <vt:lpstr>12.</vt:lpstr>
      <vt:lpstr>13.</vt:lpstr>
      <vt:lpstr>14.</vt:lpstr>
      <vt:lpstr>15.</vt:lpstr>
      <vt:lpstr>15.1</vt:lpstr>
      <vt:lpstr>16.</vt:lpstr>
      <vt:lpstr>16.1</vt:lpstr>
      <vt:lpstr>17.</vt:lpstr>
      <vt:lpstr>17.1</vt:lpstr>
      <vt:lpstr>18.</vt:lpstr>
      <vt:lpstr>18.1</vt:lpstr>
      <vt:lpstr>19.</vt:lpstr>
      <vt:lpstr>19.1</vt:lpstr>
      <vt:lpstr>20.</vt:lpstr>
      <vt:lpstr>20.1</vt:lpstr>
      <vt:lpstr>21.</vt:lpstr>
      <vt:lpstr>21.1</vt:lpstr>
      <vt:lpstr>22.</vt:lpstr>
      <vt:lpstr>22.1</vt:lpstr>
      <vt:lpstr>23.</vt:lpstr>
      <vt:lpstr>24.</vt:lpstr>
    </vt:vector>
  </TitlesOfParts>
  <Manager/>
  <Company>Ayuntamiento de Madrid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Bloque Movilidad</dc:title>
  <dc:subject/>
  <dc:creator>Subdirección General de Calidad y Evaluación. Dirección General de Transparencia y Calidad</dc:creator>
  <cp:keywords/>
  <dc:description/>
  <cp:lastModifiedBy>Ayuntamiento de Madrid</cp:lastModifiedBy>
  <cp:revision/>
  <dcterms:created xsi:type="dcterms:W3CDTF">2019-05-23T12:05:41Z</dcterms:created>
  <dcterms:modified xsi:type="dcterms:W3CDTF">2022-07-07T11:06:32Z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0x01010045E61A4C86CCDC4EA76C48465B814091</vt:lpwstr>
  </property>
</Properties>
</file>