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DOCUMENTOS ESTRATÉGICOS/SISTEMA INDICADORES IRC/2025-02 IRC/"/>
    </mc:Choice>
  </mc:AlternateContent>
  <xr:revisionPtr revIDLastSave="1" documentId="11_7529B6D6BECF3EA5B1762A2B0F793A6B8940D466" xr6:coauthVersionLast="47" xr6:coauthVersionMax="47" xr10:uidLastSave="{BB80B0EB-541B-45E1-81B1-F2E42FDED717}"/>
  <workbookProtection workbookAlgorithmName="SHA-512" workbookHashValue="T0nv/erdt52EjXwalvTZXALtgLJcSCN4acUOhQ9fUZMgwsxPNHmfRBzHd8av8Um6nEsYnCeGKZaJ9raWV/3iTA==" workbookSaltValue="EWz/whcRj8kzx4VakU+SKw==" workbookSpinCount="100000" lockStructure="1"/>
  <bookViews>
    <workbookView xWindow="-110" yWindow="-110" windowWidth="19420" windowHeight="10420" firstSheet="1" activeTab="1" xr2:uid="{00000000-000D-0000-FFFF-FFFF00000000}"/>
  </bookViews>
  <sheets>
    <sheet name="Presentación" sheetId="7" state="hidden" r:id="rId1"/>
    <sheet name="Tabla IRC" sheetId="1" r:id="rId2"/>
    <sheet name="Exportación Datos IRC" sheetId="6" state="hidden" r:id="rId3"/>
    <sheet name="SYSTEM" sheetId="2" state="hidden" r:id="rId4"/>
  </sheets>
  <definedNames>
    <definedName name="_xlnm._FilterDatabase" localSheetId="2" hidden="1">'Exportación Datos IRC'!$A$1:$R$1</definedName>
    <definedName name="_xlnm._FilterDatabase" localSheetId="1" hidden="1">'Tabla IRC'!$A$15:$H$63</definedName>
    <definedName name="_xlnm.Print_Area" localSheetId="1">'Tabla IRC'!$B$1:$H$63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9" i="1"/>
  <c r="Q185" i="6"/>
  <c r="Q184" i="6"/>
  <c r="Q183" i="6"/>
  <c r="Q182" i="6"/>
  <c r="Q181" i="6"/>
  <c r="Q180" i="6"/>
  <c r="Q179" i="6"/>
  <c r="Q178" i="6"/>
  <c r="A178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A179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A180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A181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A182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A183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A184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A185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3" i="6"/>
  <c r="O183" i="6"/>
  <c r="N184" i="6"/>
  <c r="O184" i="6"/>
  <c r="N185" i="6"/>
  <c r="O185" i="6"/>
  <c r="O182" i="6"/>
  <c r="N182" i="6"/>
  <c r="N179" i="6"/>
  <c r="O179" i="6"/>
  <c r="N180" i="6"/>
  <c r="O180" i="6"/>
  <c r="N181" i="6"/>
  <c r="O181" i="6"/>
  <c r="O178" i="6"/>
  <c r="N178" i="6"/>
  <c r="P185" i="6"/>
  <c r="P184" i="6"/>
  <c r="P183" i="6"/>
  <c r="R182" i="6"/>
  <c r="P182" i="6"/>
  <c r="P181" i="6"/>
  <c r="P180" i="6"/>
  <c r="P179" i="6"/>
  <c r="R178" i="6"/>
  <c r="P178" i="6"/>
  <c r="Q174" i="6"/>
  <c r="Q170" i="6"/>
  <c r="Q166" i="6"/>
  <c r="Q162" i="6"/>
  <c r="Q158" i="6"/>
  <c r="Q154" i="6"/>
  <c r="Q150" i="6"/>
  <c r="Q146" i="6"/>
  <c r="Q142" i="6"/>
  <c r="Q138" i="6"/>
  <c r="Q134" i="6"/>
  <c r="Q130" i="6"/>
  <c r="Q126" i="6"/>
  <c r="Q122" i="6"/>
  <c r="Q118" i="6"/>
  <c r="Q114" i="6"/>
  <c r="Q110" i="6"/>
  <c r="Q106" i="6"/>
  <c r="Q102" i="6"/>
  <c r="Q98" i="6"/>
  <c r="Q94" i="6"/>
  <c r="Q90" i="6"/>
  <c r="Q82" i="6"/>
  <c r="Q78" i="6"/>
  <c r="Q70" i="6"/>
  <c r="Q66" i="6"/>
  <c r="Q62" i="6"/>
  <c r="Q58" i="6"/>
  <c r="Q54" i="6"/>
  <c r="Q50" i="6"/>
  <c r="Q46" i="6"/>
  <c r="Q42" i="6"/>
  <c r="Q38" i="6"/>
  <c r="Q34" i="6"/>
  <c r="Q30" i="6"/>
  <c r="Q26" i="6"/>
  <c r="Q22" i="6"/>
  <c r="Q18" i="6"/>
  <c r="Q14" i="6"/>
  <c r="Q10" i="6"/>
  <c r="Q6" i="6"/>
  <c r="N177" i="6"/>
  <c r="O177" i="6"/>
  <c r="N173" i="6"/>
  <c r="O173" i="6"/>
  <c r="N169" i="6"/>
  <c r="O169" i="6"/>
  <c r="N165" i="6"/>
  <c r="O165" i="6"/>
  <c r="N161" i="6"/>
  <c r="O161" i="6"/>
  <c r="N157" i="6"/>
  <c r="O157" i="6"/>
  <c r="N153" i="6"/>
  <c r="O153" i="6"/>
  <c r="N149" i="6"/>
  <c r="O149" i="6"/>
  <c r="N145" i="6"/>
  <c r="O145" i="6"/>
  <c r="N141" i="6"/>
  <c r="O141" i="6"/>
  <c r="N137" i="6"/>
  <c r="O137" i="6"/>
  <c r="N133" i="6"/>
  <c r="O133" i="6"/>
  <c r="N129" i="6"/>
  <c r="O129" i="6"/>
  <c r="N125" i="6"/>
  <c r="O125" i="6"/>
  <c r="N121" i="6"/>
  <c r="O121" i="6"/>
  <c r="N117" i="6"/>
  <c r="O117" i="6"/>
  <c r="N113" i="6"/>
  <c r="O113" i="6"/>
  <c r="N109" i="6"/>
  <c r="O109" i="6"/>
  <c r="N105" i="6"/>
  <c r="O105" i="6"/>
  <c r="N101" i="6"/>
  <c r="O101" i="6"/>
  <c r="N97" i="6"/>
  <c r="O97" i="6"/>
  <c r="N93" i="6"/>
  <c r="O93" i="6"/>
  <c r="N89" i="6"/>
  <c r="O89" i="6"/>
  <c r="N85" i="6"/>
  <c r="O85" i="6"/>
  <c r="N81" i="6"/>
  <c r="O81" i="6"/>
  <c r="N77" i="6"/>
  <c r="O77" i="6"/>
  <c r="N73" i="6"/>
  <c r="O73" i="6"/>
  <c r="N69" i="6"/>
  <c r="O69" i="6"/>
  <c r="N65" i="6"/>
  <c r="O65" i="6"/>
  <c r="N61" i="6"/>
  <c r="O61" i="6"/>
  <c r="N57" i="6"/>
  <c r="O57" i="6"/>
  <c r="N53" i="6"/>
  <c r="O53" i="6"/>
  <c r="N49" i="6"/>
  <c r="O49" i="6"/>
  <c r="N45" i="6"/>
  <c r="O45" i="6"/>
  <c r="N41" i="6"/>
  <c r="O41" i="6"/>
  <c r="N37" i="6"/>
  <c r="O37" i="6"/>
  <c r="N33" i="6"/>
  <c r="O33" i="6"/>
  <c r="N29" i="6"/>
  <c r="O29" i="6"/>
  <c r="N25" i="6"/>
  <c r="O25" i="6"/>
  <c r="N21" i="6"/>
  <c r="O21" i="6"/>
  <c r="N17" i="6"/>
  <c r="O17" i="6"/>
  <c r="N13" i="6"/>
  <c r="O13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N9" i="6"/>
  <c r="O9" i="6"/>
  <c r="A29" i="6"/>
  <c r="B29" i="6"/>
  <c r="C29" i="6"/>
  <c r="D29" i="6"/>
  <c r="E29" i="6"/>
  <c r="F29" i="6"/>
  <c r="G29" i="6"/>
  <c r="H29" i="6"/>
  <c r="I29" i="6"/>
  <c r="J29" i="6"/>
  <c r="K29" i="6"/>
  <c r="L29" i="6"/>
  <c r="M29" i="6"/>
  <c r="A30" i="6"/>
  <c r="B30" i="6"/>
  <c r="C30" i="6"/>
  <c r="D30" i="6"/>
  <c r="E30" i="6"/>
  <c r="F30" i="6"/>
  <c r="G30" i="6"/>
  <c r="H30" i="6"/>
  <c r="I30" i="6"/>
  <c r="J30" i="6"/>
  <c r="K30" i="6"/>
  <c r="L30" i="6"/>
  <c r="M30" i="6"/>
  <c r="A31" i="6"/>
  <c r="B31" i="6"/>
  <c r="C31" i="6"/>
  <c r="D31" i="6"/>
  <c r="E31" i="6"/>
  <c r="F31" i="6"/>
  <c r="G31" i="6"/>
  <c r="H31" i="6"/>
  <c r="I31" i="6"/>
  <c r="J31" i="6"/>
  <c r="K31" i="6"/>
  <c r="L31" i="6"/>
  <c r="M31" i="6"/>
  <c r="A32" i="6"/>
  <c r="B32" i="6"/>
  <c r="C32" i="6"/>
  <c r="D32" i="6"/>
  <c r="E32" i="6"/>
  <c r="F32" i="6"/>
  <c r="G32" i="6"/>
  <c r="H32" i="6"/>
  <c r="I32" i="6"/>
  <c r="J32" i="6"/>
  <c r="K32" i="6"/>
  <c r="L32" i="6"/>
  <c r="M32" i="6"/>
  <c r="A33" i="6"/>
  <c r="B33" i="6"/>
  <c r="C33" i="6"/>
  <c r="D33" i="6"/>
  <c r="E33" i="6"/>
  <c r="F33" i="6"/>
  <c r="G33" i="6"/>
  <c r="H33" i="6"/>
  <c r="I33" i="6"/>
  <c r="J33" i="6"/>
  <c r="K33" i="6"/>
  <c r="L33" i="6"/>
  <c r="M33" i="6"/>
  <c r="A34" i="6"/>
  <c r="B34" i="6"/>
  <c r="C34" i="6"/>
  <c r="D34" i="6"/>
  <c r="E34" i="6"/>
  <c r="F34" i="6"/>
  <c r="G34" i="6"/>
  <c r="H34" i="6"/>
  <c r="I34" i="6"/>
  <c r="J34" i="6"/>
  <c r="K34" i="6"/>
  <c r="L34" i="6"/>
  <c r="M34" i="6"/>
  <c r="A35" i="6"/>
  <c r="B35" i="6"/>
  <c r="C35" i="6"/>
  <c r="D35" i="6"/>
  <c r="E35" i="6"/>
  <c r="F35" i="6"/>
  <c r="G35" i="6"/>
  <c r="H35" i="6"/>
  <c r="I35" i="6"/>
  <c r="J35" i="6"/>
  <c r="K35" i="6"/>
  <c r="L35" i="6"/>
  <c r="M35" i="6"/>
  <c r="A36" i="6"/>
  <c r="B36" i="6"/>
  <c r="C36" i="6"/>
  <c r="D36" i="6"/>
  <c r="E36" i="6"/>
  <c r="F36" i="6"/>
  <c r="G36" i="6"/>
  <c r="H36" i="6"/>
  <c r="I36" i="6"/>
  <c r="J36" i="6"/>
  <c r="K36" i="6"/>
  <c r="L36" i="6"/>
  <c r="M36" i="6"/>
  <c r="A37" i="6"/>
  <c r="B37" i="6"/>
  <c r="C37" i="6"/>
  <c r="D37" i="6"/>
  <c r="E37" i="6"/>
  <c r="F37" i="6"/>
  <c r="G37" i="6"/>
  <c r="H37" i="6"/>
  <c r="I37" i="6"/>
  <c r="J37" i="6"/>
  <c r="K37" i="6"/>
  <c r="L37" i="6"/>
  <c r="M37" i="6"/>
  <c r="A38" i="6"/>
  <c r="B38" i="6"/>
  <c r="C38" i="6"/>
  <c r="D38" i="6"/>
  <c r="E38" i="6"/>
  <c r="F38" i="6"/>
  <c r="G38" i="6"/>
  <c r="H38" i="6"/>
  <c r="I38" i="6"/>
  <c r="J38" i="6"/>
  <c r="K38" i="6"/>
  <c r="L38" i="6"/>
  <c r="M38" i="6"/>
  <c r="A39" i="6"/>
  <c r="B39" i="6"/>
  <c r="C39" i="6"/>
  <c r="D39" i="6"/>
  <c r="E39" i="6"/>
  <c r="F39" i="6"/>
  <c r="G39" i="6"/>
  <c r="H39" i="6"/>
  <c r="I39" i="6"/>
  <c r="J39" i="6"/>
  <c r="K39" i="6"/>
  <c r="L39" i="6"/>
  <c r="M39" i="6"/>
  <c r="A40" i="6"/>
  <c r="B40" i="6"/>
  <c r="C40" i="6"/>
  <c r="D40" i="6"/>
  <c r="E40" i="6"/>
  <c r="F40" i="6"/>
  <c r="G40" i="6"/>
  <c r="H40" i="6"/>
  <c r="I40" i="6"/>
  <c r="J40" i="6"/>
  <c r="K40" i="6"/>
  <c r="L40" i="6"/>
  <c r="M40" i="6"/>
  <c r="A41" i="6"/>
  <c r="B41" i="6"/>
  <c r="C41" i="6"/>
  <c r="D41" i="6"/>
  <c r="E41" i="6"/>
  <c r="F41" i="6"/>
  <c r="G41" i="6"/>
  <c r="H41" i="6"/>
  <c r="I41" i="6"/>
  <c r="J41" i="6"/>
  <c r="K41" i="6"/>
  <c r="L41" i="6"/>
  <c r="M41" i="6"/>
  <c r="A42" i="6"/>
  <c r="B42" i="6"/>
  <c r="C42" i="6"/>
  <c r="D42" i="6"/>
  <c r="E42" i="6"/>
  <c r="F42" i="6"/>
  <c r="G42" i="6"/>
  <c r="H42" i="6"/>
  <c r="I42" i="6"/>
  <c r="J42" i="6"/>
  <c r="K42" i="6"/>
  <c r="L42" i="6"/>
  <c r="M42" i="6"/>
  <c r="A43" i="6"/>
  <c r="B43" i="6"/>
  <c r="C43" i="6"/>
  <c r="D43" i="6"/>
  <c r="E43" i="6"/>
  <c r="F43" i="6"/>
  <c r="G43" i="6"/>
  <c r="H43" i="6"/>
  <c r="I43" i="6"/>
  <c r="J43" i="6"/>
  <c r="K43" i="6"/>
  <c r="L43" i="6"/>
  <c r="M43" i="6"/>
  <c r="A44" i="6"/>
  <c r="B44" i="6"/>
  <c r="C44" i="6"/>
  <c r="D44" i="6"/>
  <c r="E44" i="6"/>
  <c r="F44" i="6"/>
  <c r="G44" i="6"/>
  <c r="H44" i="6"/>
  <c r="I44" i="6"/>
  <c r="J44" i="6"/>
  <c r="K44" i="6"/>
  <c r="L44" i="6"/>
  <c r="M44" i="6"/>
  <c r="A45" i="6"/>
  <c r="B45" i="6"/>
  <c r="C45" i="6"/>
  <c r="D45" i="6"/>
  <c r="E45" i="6"/>
  <c r="F45" i="6"/>
  <c r="G45" i="6"/>
  <c r="H45" i="6"/>
  <c r="I45" i="6"/>
  <c r="J45" i="6"/>
  <c r="K45" i="6"/>
  <c r="L45" i="6"/>
  <c r="M45" i="6"/>
  <c r="A46" i="6"/>
  <c r="B46" i="6"/>
  <c r="C46" i="6"/>
  <c r="D46" i="6"/>
  <c r="E46" i="6"/>
  <c r="F46" i="6"/>
  <c r="G46" i="6"/>
  <c r="H46" i="6"/>
  <c r="I46" i="6"/>
  <c r="J46" i="6"/>
  <c r="K46" i="6"/>
  <c r="L46" i="6"/>
  <c r="M46" i="6"/>
  <c r="A47" i="6"/>
  <c r="B47" i="6"/>
  <c r="C47" i="6"/>
  <c r="D47" i="6"/>
  <c r="E47" i="6"/>
  <c r="F47" i="6"/>
  <c r="G47" i="6"/>
  <c r="H47" i="6"/>
  <c r="I47" i="6"/>
  <c r="J47" i="6"/>
  <c r="K47" i="6"/>
  <c r="L47" i="6"/>
  <c r="M47" i="6"/>
  <c r="A48" i="6"/>
  <c r="B48" i="6"/>
  <c r="C48" i="6"/>
  <c r="D48" i="6"/>
  <c r="E48" i="6"/>
  <c r="F48" i="6"/>
  <c r="G48" i="6"/>
  <c r="H48" i="6"/>
  <c r="I48" i="6"/>
  <c r="J48" i="6"/>
  <c r="K48" i="6"/>
  <c r="L48" i="6"/>
  <c r="M48" i="6"/>
  <c r="A49" i="6"/>
  <c r="B49" i="6"/>
  <c r="C49" i="6"/>
  <c r="D49" i="6"/>
  <c r="E49" i="6"/>
  <c r="F49" i="6"/>
  <c r="G49" i="6"/>
  <c r="H49" i="6"/>
  <c r="I49" i="6"/>
  <c r="J49" i="6"/>
  <c r="K49" i="6"/>
  <c r="L49" i="6"/>
  <c r="M49" i="6"/>
  <c r="A50" i="6"/>
  <c r="B50" i="6"/>
  <c r="C50" i="6"/>
  <c r="D50" i="6"/>
  <c r="E50" i="6"/>
  <c r="F50" i="6"/>
  <c r="G50" i="6"/>
  <c r="H50" i="6"/>
  <c r="I50" i="6"/>
  <c r="J50" i="6"/>
  <c r="K50" i="6"/>
  <c r="L50" i="6"/>
  <c r="M50" i="6"/>
  <c r="A51" i="6"/>
  <c r="B51" i="6"/>
  <c r="C51" i="6"/>
  <c r="D51" i="6"/>
  <c r="E51" i="6"/>
  <c r="F51" i="6"/>
  <c r="G51" i="6"/>
  <c r="H51" i="6"/>
  <c r="I51" i="6"/>
  <c r="J51" i="6"/>
  <c r="K51" i="6"/>
  <c r="L51" i="6"/>
  <c r="M51" i="6"/>
  <c r="A52" i="6"/>
  <c r="B52" i="6"/>
  <c r="C52" i="6"/>
  <c r="D52" i="6"/>
  <c r="E52" i="6"/>
  <c r="F52" i="6"/>
  <c r="G52" i="6"/>
  <c r="H52" i="6"/>
  <c r="I52" i="6"/>
  <c r="J52" i="6"/>
  <c r="K52" i="6"/>
  <c r="L52" i="6"/>
  <c r="M52" i="6"/>
  <c r="A53" i="6"/>
  <c r="B53" i="6"/>
  <c r="C53" i="6"/>
  <c r="D53" i="6"/>
  <c r="E53" i="6"/>
  <c r="F53" i="6"/>
  <c r="G53" i="6"/>
  <c r="H53" i="6"/>
  <c r="I53" i="6"/>
  <c r="J53" i="6"/>
  <c r="K53" i="6"/>
  <c r="L53" i="6"/>
  <c r="M53" i="6"/>
  <c r="A54" i="6"/>
  <c r="B54" i="6"/>
  <c r="C54" i="6"/>
  <c r="D54" i="6"/>
  <c r="E54" i="6"/>
  <c r="F54" i="6"/>
  <c r="G54" i="6"/>
  <c r="H54" i="6"/>
  <c r="I54" i="6"/>
  <c r="J54" i="6"/>
  <c r="K54" i="6"/>
  <c r="L54" i="6"/>
  <c r="M54" i="6"/>
  <c r="A55" i="6"/>
  <c r="B55" i="6"/>
  <c r="C55" i="6"/>
  <c r="D55" i="6"/>
  <c r="E55" i="6"/>
  <c r="F55" i="6"/>
  <c r="G55" i="6"/>
  <c r="H55" i="6"/>
  <c r="I55" i="6"/>
  <c r="J55" i="6"/>
  <c r="K55" i="6"/>
  <c r="L55" i="6"/>
  <c r="M55" i="6"/>
  <c r="A56" i="6"/>
  <c r="B56" i="6"/>
  <c r="C56" i="6"/>
  <c r="D56" i="6"/>
  <c r="E56" i="6"/>
  <c r="F56" i="6"/>
  <c r="G56" i="6"/>
  <c r="H56" i="6"/>
  <c r="I56" i="6"/>
  <c r="J56" i="6"/>
  <c r="K56" i="6"/>
  <c r="L56" i="6"/>
  <c r="M56" i="6"/>
  <c r="A57" i="6"/>
  <c r="B57" i="6"/>
  <c r="C57" i="6"/>
  <c r="D57" i="6"/>
  <c r="E57" i="6"/>
  <c r="F57" i="6"/>
  <c r="G57" i="6"/>
  <c r="H57" i="6"/>
  <c r="I57" i="6"/>
  <c r="J57" i="6"/>
  <c r="K57" i="6"/>
  <c r="L57" i="6"/>
  <c r="M57" i="6"/>
  <c r="A58" i="6"/>
  <c r="B58" i="6"/>
  <c r="C58" i="6"/>
  <c r="D58" i="6"/>
  <c r="E58" i="6"/>
  <c r="F58" i="6"/>
  <c r="G58" i="6"/>
  <c r="H58" i="6"/>
  <c r="I58" i="6"/>
  <c r="J58" i="6"/>
  <c r="K58" i="6"/>
  <c r="L58" i="6"/>
  <c r="M58" i="6"/>
  <c r="A59" i="6"/>
  <c r="B59" i="6"/>
  <c r="C59" i="6"/>
  <c r="D59" i="6"/>
  <c r="E59" i="6"/>
  <c r="F59" i="6"/>
  <c r="G59" i="6"/>
  <c r="H59" i="6"/>
  <c r="I59" i="6"/>
  <c r="J59" i="6"/>
  <c r="K59" i="6"/>
  <c r="L59" i="6"/>
  <c r="M59" i="6"/>
  <c r="A60" i="6"/>
  <c r="B60" i="6"/>
  <c r="C60" i="6"/>
  <c r="D60" i="6"/>
  <c r="E60" i="6"/>
  <c r="F60" i="6"/>
  <c r="G60" i="6"/>
  <c r="H60" i="6"/>
  <c r="I60" i="6"/>
  <c r="J60" i="6"/>
  <c r="K60" i="6"/>
  <c r="L60" i="6"/>
  <c r="M60" i="6"/>
  <c r="A61" i="6"/>
  <c r="B61" i="6"/>
  <c r="C61" i="6"/>
  <c r="D61" i="6"/>
  <c r="E61" i="6"/>
  <c r="F61" i="6"/>
  <c r="G61" i="6"/>
  <c r="H61" i="6"/>
  <c r="I61" i="6"/>
  <c r="J61" i="6"/>
  <c r="K61" i="6"/>
  <c r="L61" i="6"/>
  <c r="M61" i="6"/>
  <c r="A62" i="6"/>
  <c r="B62" i="6"/>
  <c r="C62" i="6"/>
  <c r="D62" i="6"/>
  <c r="E62" i="6"/>
  <c r="F62" i="6"/>
  <c r="G62" i="6"/>
  <c r="H62" i="6"/>
  <c r="I62" i="6"/>
  <c r="J62" i="6"/>
  <c r="K62" i="6"/>
  <c r="L62" i="6"/>
  <c r="M62" i="6"/>
  <c r="A63" i="6"/>
  <c r="B63" i="6"/>
  <c r="C63" i="6"/>
  <c r="D63" i="6"/>
  <c r="E63" i="6"/>
  <c r="F63" i="6"/>
  <c r="G63" i="6"/>
  <c r="H63" i="6"/>
  <c r="I63" i="6"/>
  <c r="J63" i="6"/>
  <c r="K63" i="6"/>
  <c r="L63" i="6"/>
  <c r="M63" i="6"/>
  <c r="A64" i="6"/>
  <c r="B64" i="6"/>
  <c r="C64" i="6"/>
  <c r="D64" i="6"/>
  <c r="E64" i="6"/>
  <c r="F64" i="6"/>
  <c r="G64" i="6"/>
  <c r="H64" i="6"/>
  <c r="I64" i="6"/>
  <c r="J64" i="6"/>
  <c r="K64" i="6"/>
  <c r="L64" i="6"/>
  <c r="M64" i="6"/>
  <c r="A65" i="6"/>
  <c r="B65" i="6"/>
  <c r="C65" i="6"/>
  <c r="D65" i="6"/>
  <c r="E65" i="6"/>
  <c r="F65" i="6"/>
  <c r="G65" i="6"/>
  <c r="H65" i="6"/>
  <c r="I65" i="6"/>
  <c r="J65" i="6"/>
  <c r="K65" i="6"/>
  <c r="L65" i="6"/>
  <c r="M65" i="6"/>
  <c r="A66" i="6"/>
  <c r="B66" i="6"/>
  <c r="C66" i="6"/>
  <c r="D66" i="6"/>
  <c r="E66" i="6"/>
  <c r="F66" i="6"/>
  <c r="G66" i="6"/>
  <c r="H66" i="6"/>
  <c r="I66" i="6"/>
  <c r="J66" i="6"/>
  <c r="K66" i="6"/>
  <c r="L66" i="6"/>
  <c r="M66" i="6"/>
  <c r="A67" i="6"/>
  <c r="B67" i="6"/>
  <c r="C67" i="6"/>
  <c r="D67" i="6"/>
  <c r="E67" i="6"/>
  <c r="F67" i="6"/>
  <c r="G67" i="6"/>
  <c r="H67" i="6"/>
  <c r="I67" i="6"/>
  <c r="J67" i="6"/>
  <c r="K67" i="6"/>
  <c r="L67" i="6"/>
  <c r="M67" i="6"/>
  <c r="A68" i="6"/>
  <c r="B68" i="6"/>
  <c r="C68" i="6"/>
  <c r="D68" i="6"/>
  <c r="E68" i="6"/>
  <c r="F68" i="6"/>
  <c r="G68" i="6"/>
  <c r="H68" i="6"/>
  <c r="I68" i="6"/>
  <c r="J68" i="6"/>
  <c r="K68" i="6"/>
  <c r="L68" i="6"/>
  <c r="M68" i="6"/>
  <c r="A69" i="6"/>
  <c r="B69" i="6"/>
  <c r="C69" i="6"/>
  <c r="D69" i="6"/>
  <c r="E69" i="6"/>
  <c r="F69" i="6"/>
  <c r="G69" i="6"/>
  <c r="H69" i="6"/>
  <c r="I69" i="6"/>
  <c r="J69" i="6"/>
  <c r="K69" i="6"/>
  <c r="L69" i="6"/>
  <c r="M69" i="6"/>
  <c r="A70" i="6"/>
  <c r="B70" i="6"/>
  <c r="C70" i="6"/>
  <c r="D70" i="6"/>
  <c r="E70" i="6"/>
  <c r="F70" i="6"/>
  <c r="G70" i="6"/>
  <c r="H70" i="6"/>
  <c r="I70" i="6"/>
  <c r="J70" i="6"/>
  <c r="K70" i="6"/>
  <c r="L70" i="6"/>
  <c r="M70" i="6"/>
  <c r="A71" i="6"/>
  <c r="B71" i="6"/>
  <c r="C71" i="6"/>
  <c r="D71" i="6"/>
  <c r="E71" i="6"/>
  <c r="F71" i="6"/>
  <c r="G71" i="6"/>
  <c r="H71" i="6"/>
  <c r="I71" i="6"/>
  <c r="J71" i="6"/>
  <c r="K71" i="6"/>
  <c r="L71" i="6"/>
  <c r="M71" i="6"/>
  <c r="A72" i="6"/>
  <c r="B72" i="6"/>
  <c r="C72" i="6"/>
  <c r="D72" i="6"/>
  <c r="E72" i="6"/>
  <c r="F72" i="6"/>
  <c r="G72" i="6"/>
  <c r="H72" i="6"/>
  <c r="I72" i="6"/>
  <c r="J72" i="6"/>
  <c r="K72" i="6"/>
  <c r="L72" i="6"/>
  <c r="M72" i="6"/>
  <c r="A73" i="6"/>
  <c r="B73" i="6"/>
  <c r="C73" i="6"/>
  <c r="D73" i="6"/>
  <c r="E73" i="6"/>
  <c r="F73" i="6"/>
  <c r="G73" i="6"/>
  <c r="H73" i="6"/>
  <c r="I73" i="6"/>
  <c r="J73" i="6"/>
  <c r="K73" i="6"/>
  <c r="L73" i="6"/>
  <c r="M73" i="6"/>
  <c r="A74" i="6"/>
  <c r="B74" i="6"/>
  <c r="C74" i="6"/>
  <c r="D74" i="6"/>
  <c r="E74" i="6"/>
  <c r="F74" i="6"/>
  <c r="G74" i="6"/>
  <c r="H74" i="6"/>
  <c r="I74" i="6"/>
  <c r="J74" i="6"/>
  <c r="K74" i="6"/>
  <c r="L74" i="6"/>
  <c r="M74" i="6"/>
  <c r="A75" i="6"/>
  <c r="B75" i="6"/>
  <c r="C75" i="6"/>
  <c r="D75" i="6"/>
  <c r="E75" i="6"/>
  <c r="F75" i="6"/>
  <c r="G75" i="6"/>
  <c r="H75" i="6"/>
  <c r="I75" i="6"/>
  <c r="J75" i="6"/>
  <c r="K75" i="6"/>
  <c r="L75" i="6"/>
  <c r="M75" i="6"/>
  <c r="A76" i="6"/>
  <c r="B76" i="6"/>
  <c r="C76" i="6"/>
  <c r="D76" i="6"/>
  <c r="E76" i="6"/>
  <c r="F76" i="6"/>
  <c r="G76" i="6"/>
  <c r="H76" i="6"/>
  <c r="I76" i="6"/>
  <c r="J76" i="6"/>
  <c r="K76" i="6"/>
  <c r="L76" i="6"/>
  <c r="M76" i="6"/>
  <c r="A77" i="6"/>
  <c r="B77" i="6"/>
  <c r="C77" i="6"/>
  <c r="D77" i="6"/>
  <c r="E77" i="6"/>
  <c r="F77" i="6"/>
  <c r="G77" i="6"/>
  <c r="H77" i="6"/>
  <c r="I77" i="6"/>
  <c r="J77" i="6"/>
  <c r="K77" i="6"/>
  <c r="L77" i="6"/>
  <c r="M77" i="6"/>
  <c r="A78" i="6"/>
  <c r="B78" i="6"/>
  <c r="C78" i="6"/>
  <c r="D78" i="6"/>
  <c r="E78" i="6"/>
  <c r="F78" i="6"/>
  <c r="G78" i="6"/>
  <c r="H78" i="6"/>
  <c r="I78" i="6"/>
  <c r="J78" i="6"/>
  <c r="K78" i="6"/>
  <c r="L78" i="6"/>
  <c r="M78" i="6"/>
  <c r="A79" i="6"/>
  <c r="B79" i="6"/>
  <c r="C79" i="6"/>
  <c r="D79" i="6"/>
  <c r="E79" i="6"/>
  <c r="F79" i="6"/>
  <c r="G79" i="6"/>
  <c r="H79" i="6"/>
  <c r="I79" i="6"/>
  <c r="J79" i="6"/>
  <c r="K79" i="6"/>
  <c r="L79" i="6"/>
  <c r="M79" i="6"/>
  <c r="A80" i="6"/>
  <c r="B80" i="6"/>
  <c r="C80" i="6"/>
  <c r="D80" i="6"/>
  <c r="E80" i="6"/>
  <c r="F80" i="6"/>
  <c r="G80" i="6"/>
  <c r="H80" i="6"/>
  <c r="I80" i="6"/>
  <c r="J80" i="6"/>
  <c r="K80" i="6"/>
  <c r="L80" i="6"/>
  <c r="M80" i="6"/>
  <c r="A81" i="6"/>
  <c r="B81" i="6"/>
  <c r="C81" i="6"/>
  <c r="D81" i="6"/>
  <c r="E81" i="6"/>
  <c r="F81" i="6"/>
  <c r="G81" i="6"/>
  <c r="H81" i="6"/>
  <c r="I81" i="6"/>
  <c r="J81" i="6"/>
  <c r="K81" i="6"/>
  <c r="L81" i="6"/>
  <c r="M81" i="6"/>
  <c r="A82" i="6"/>
  <c r="B82" i="6"/>
  <c r="C82" i="6"/>
  <c r="D82" i="6"/>
  <c r="E82" i="6"/>
  <c r="F82" i="6"/>
  <c r="G82" i="6"/>
  <c r="H82" i="6"/>
  <c r="I82" i="6"/>
  <c r="J82" i="6"/>
  <c r="K82" i="6"/>
  <c r="L82" i="6"/>
  <c r="M82" i="6"/>
  <c r="A83" i="6"/>
  <c r="B83" i="6"/>
  <c r="C83" i="6"/>
  <c r="D83" i="6"/>
  <c r="E83" i="6"/>
  <c r="F83" i="6"/>
  <c r="G83" i="6"/>
  <c r="H83" i="6"/>
  <c r="I83" i="6"/>
  <c r="J83" i="6"/>
  <c r="K83" i="6"/>
  <c r="L83" i="6"/>
  <c r="M83" i="6"/>
  <c r="A84" i="6"/>
  <c r="B84" i="6"/>
  <c r="C84" i="6"/>
  <c r="D84" i="6"/>
  <c r="E84" i="6"/>
  <c r="F84" i="6"/>
  <c r="G84" i="6"/>
  <c r="H84" i="6"/>
  <c r="I84" i="6"/>
  <c r="J84" i="6"/>
  <c r="K84" i="6"/>
  <c r="L84" i="6"/>
  <c r="M84" i="6"/>
  <c r="A85" i="6"/>
  <c r="B85" i="6"/>
  <c r="C85" i="6"/>
  <c r="D85" i="6"/>
  <c r="E85" i="6"/>
  <c r="F85" i="6"/>
  <c r="G85" i="6"/>
  <c r="H85" i="6"/>
  <c r="I85" i="6"/>
  <c r="J85" i="6"/>
  <c r="K85" i="6"/>
  <c r="L85" i="6"/>
  <c r="M85" i="6"/>
  <c r="A86" i="6"/>
  <c r="B86" i="6"/>
  <c r="C86" i="6"/>
  <c r="D86" i="6"/>
  <c r="E86" i="6"/>
  <c r="F86" i="6"/>
  <c r="G86" i="6"/>
  <c r="H86" i="6"/>
  <c r="I86" i="6"/>
  <c r="J86" i="6"/>
  <c r="K86" i="6"/>
  <c r="L86" i="6"/>
  <c r="M86" i="6"/>
  <c r="A87" i="6"/>
  <c r="B87" i="6"/>
  <c r="C87" i="6"/>
  <c r="D87" i="6"/>
  <c r="E87" i="6"/>
  <c r="F87" i="6"/>
  <c r="G87" i="6"/>
  <c r="H87" i="6"/>
  <c r="I87" i="6"/>
  <c r="J87" i="6"/>
  <c r="K87" i="6"/>
  <c r="L87" i="6"/>
  <c r="M87" i="6"/>
  <c r="A88" i="6"/>
  <c r="B88" i="6"/>
  <c r="C88" i="6"/>
  <c r="D88" i="6"/>
  <c r="E88" i="6"/>
  <c r="F88" i="6"/>
  <c r="G88" i="6"/>
  <c r="H88" i="6"/>
  <c r="I88" i="6"/>
  <c r="J88" i="6"/>
  <c r="K88" i="6"/>
  <c r="L88" i="6"/>
  <c r="M88" i="6"/>
  <c r="A89" i="6"/>
  <c r="B89" i="6"/>
  <c r="C89" i="6"/>
  <c r="D89" i="6"/>
  <c r="E89" i="6"/>
  <c r="F89" i="6"/>
  <c r="G89" i="6"/>
  <c r="H89" i="6"/>
  <c r="I89" i="6"/>
  <c r="J89" i="6"/>
  <c r="K89" i="6"/>
  <c r="L89" i="6"/>
  <c r="M89" i="6"/>
  <c r="A90" i="6"/>
  <c r="B90" i="6"/>
  <c r="C90" i="6"/>
  <c r="D90" i="6"/>
  <c r="E90" i="6"/>
  <c r="F90" i="6"/>
  <c r="G90" i="6"/>
  <c r="H90" i="6"/>
  <c r="I90" i="6"/>
  <c r="J90" i="6"/>
  <c r="K90" i="6"/>
  <c r="L90" i="6"/>
  <c r="M90" i="6"/>
  <c r="A91" i="6"/>
  <c r="B91" i="6"/>
  <c r="C91" i="6"/>
  <c r="D91" i="6"/>
  <c r="E91" i="6"/>
  <c r="F91" i="6"/>
  <c r="G91" i="6"/>
  <c r="H91" i="6"/>
  <c r="I91" i="6"/>
  <c r="J91" i="6"/>
  <c r="K91" i="6"/>
  <c r="L91" i="6"/>
  <c r="M91" i="6"/>
  <c r="A92" i="6"/>
  <c r="B92" i="6"/>
  <c r="C92" i="6"/>
  <c r="D92" i="6"/>
  <c r="E92" i="6"/>
  <c r="F92" i="6"/>
  <c r="G92" i="6"/>
  <c r="H92" i="6"/>
  <c r="I92" i="6"/>
  <c r="J92" i="6"/>
  <c r="K92" i="6"/>
  <c r="L92" i="6"/>
  <c r="M92" i="6"/>
  <c r="A93" i="6"/>
  <c r="B93" i="6"/>
  <c r="C93" i="6"/>
  <c r="D93" i="6"/>
  <c r="E93" i="6"/>
  <c r="F93" i="6"/>
  <c r="G93" i="6"/>
  <c r="H93" i="6"/>
  <c r="I93" i="6"/>
  <c r="J93" i="6"/>
  <c r="K93" i="6"/>
  <c r="L93" i="6"/>
  <c r="M93" i="6"/>
  <c r="A94" i="6"/>
  <c r="B94" i="6"/>
  <c r="C94" i="6"/>
  <c r="D94" i="6"/>
  <c r="E94" i="6"/>
  <c r="F94" i="6"/>
  <c r="G94" i="6"/>
  <c r="H94" i="6"/>
  <c r="I94" i="6"/>
  <c r="J94" i="6"/>
  <c r="K94" i="6"/>
  <c r="L94" i="6"/>
  <c r="M94" i="6"/>
  <c r="A95" i="6"/>
  <c r="B95" i="6"/>
  <c r="C95" i="6"/>
  <c r="D95" i="6"/>
  <c r="E95" i="6"/>
  <c r="F95" i="6"/>
  <c r="G95" i="6"/>
  <c r="H95" i="6"/>
  <c r="I95" i="6"/>
  <c r="J95" i="6"/>
  <c r="K95" i="6"/>
  <c r="L95" i="6"/>
  <c r="M95" i="6"/>
  <c r="A96" i="6"/>
  <c r="B96" i="6"/>
  <c r="C96" i="6"/>
  <c r="D96" i="6"/>
  <c r="E96" i="6"/>
  <c r="F96" i="6"/>
  <c r="G96" i="6"/>
  <c r="H96" i="6"/>
  <c r="I96" i="6"/>
  <c r="J96" i="6"/>
  <c r="K96" i="6"/>
  <c r="L96" i="6"/>
  <c r="M96" i="6"/>
  <c r="A97" i="6"/>
  <c r="B97" i="6"/>
  <c r="C97" i="6"/>
  <c r="D97" i="6"/>
  <c r="E97" i="6"/>
  <c r="F97" i="6"/>
  <c r="G97" i="6"/>
  <c r="H97" i="6"/>
  <c r="I97" i="6"/>
  <c r="J97" i="6"/>
  <c r="K97" i="6"/>
  <c r="L97" i="6"/>
  <c r="M97" i="6"/>
  <c r="A98" i="6"/>
  <c r="B98" i="6"/>
  <c r="C98" i="6"/>
  <c r="D98" i="6"/>
  <c r="E98" i="6"/>
  <c r="F98" i="6"/>
  <c r="G98" i="6"/>
  <c r="H98" i="6"/>
  <c r="I98" i="6"/>
  <c r="J98" i="6"/>
  <c r="K98" i="6"/>
  <c r="L98" i="6"/>
  <c r="M98" i="6"/>
  <c r="A99" i="6"/>
  <c r="B99" i="6"/>
  <c r="C99" i="6"/>
  <c r="D99" i="6"/>
  <c r="E99" i="6"/>
  <c r="F99" i="6"/>
  <c r="G99" i="6"/>
  <c r="H99" i="6"/>
  <c r="I99" i="6"/>
  <c r="J99" i="6"/>
  <c r="K99" i="6"/>
  <c r="L99" i="6"/>
  <c r="M99" i="6"/>
  <c r="A100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A101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A102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A103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A104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A105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A106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A107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A108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A109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A110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A111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A112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A113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A114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A115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A116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A117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A118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A119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A120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A121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A122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A123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A124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A125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A126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A127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A128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A129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A130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A131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A132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A133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A134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A135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A136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A137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A138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A139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A140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A141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A142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A143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A144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A145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A146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A147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A148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A149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A150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A151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A152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A153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A154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A155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A156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A157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A158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A159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A160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A161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A162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A163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A164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A165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A166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A167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A168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A169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A170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A171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A172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A173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A174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A175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A176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A177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2" i="6"/>
  <c r="A3" i="6"/>
  <c r="B3" i="6"/>
  <c r="C3" i="6"/>
  <c r="D3" i="6"/>
  <c r="E3" i="6"/>
  <c r="F3" i="6"/>
  <c r="G3" i="6"/>
  <c r="H3" i="6"/>
  <c r="I3" i="6"/>
  <c r="J3" i="6"/>
  <c r="K3" i="6"/>
  <c r="L3" i="6"/>
  <c r="M3" i="6"/>
  <c r="A4" i="6"/>
  <c r="B4" i="6"/>
  <c r="C4" i="6"/>
  <c r="D4" i="6"/>
  <c r="E4" i="6"/>
  <c r="F4" i="6"/>
  <c r="G4" i="6"/>
  <c r="H4" i="6"/>
  <c r="I4" i="6"/>
  <c r="J4" i="6"/>
  <c r="K4" i="6"/>
  <c r="L4" i="6"/>
  <c r="M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10" i="6"/>
  <c r="B10" i="6"/>
  <c r="C10" i="6"/>
  <c r="D10" i="6"/>
  <c r="E10" i="6"/>
  <c r="F10" i="6"/>
  <c r="G10" i="6"/>
  <c r="H10" i="6"/>
  <c r="I10" i="6"/>
  <c r="J10" i="6"/>
  <c r="K10" i="6"/>
  <c r="L10" i="6"/>
  <c r="M10" i="6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A15" i="6"/>
  <c r="B15" i="6"/>
  <c r="C15" i="6"/>
  <c r="D15" i="6"/>
  <c r="E15" i="6"/>
  <c r="F15" i="6"/>
  <c r="G15" i="6"/>
  <c r="H15" i="6"/>
  <c r="I15" i="6"/>
  <c r="J15" i="6"/>
  <c r="K15" i="6"/>
  <c r="L15" i="6"/>
  <c r="M15" i="6"/>
  <c r="A16" i="6"/>
  <c r="B16" i="6"/>
  <c r="C16" i="6"/>
  <c r="D16" i="6"/>
  <c r="E16" i="6"/>
  <c r="F16" i="6"/>
  <c r="G16" i="6"/>
  <c r="H16" i="6"/>
  <c r="I16" i="6"/>
  <c r="J16" i="6"/>
  <c r="K16" i="6"/>
  <c r="L16" i="6"/>
  <c r="M16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L28" i="6"/>
  <c r="M28" i="6"/>
  <c r="M2" i="6"/>
  <c r="L2" i="6"/>
  <c r="K2" i="6"/>
  <c r="J2" i="6"/>
  <c r="I2" i="6"/>
  <c r="H2" i="6"/>
  <c r="G2" i="6"/>
  <c r="F2" i="6"/>
  <c r="E2" i="6"/>
  <c r="D2" i="6"/>
  <c r="C2" i="6"/>
  <c r="B2" i="6"/>
  <c r="A2" i="6"/>
  <c r="Q5" i="6" l="1"/>
  <c r="Q4" i="6"/>
  <c r="Q3" i="6"/>
  <c r="Q2" i="6"/>
  <c r="P5" i="6"/>
  <c r="N5" i="6"/>
  <c r="O5" i="6"/>
  <c r="P4" i="6"/>
  <c r="P3" i="6"/>
  <c r="P2" i="6"/>
  <c r="N3" i="6"/>
  <c r="O3" i="6"/>
  <c r="N4" i="6"/>
  <c r="O4" i="6"/>
  <c r="Q177" i="6"/>
  <c r="O176" i="6"/>
  <c r="N176" i="6"/>
  <c r="Q176" i="6"/>
  <c r="O175" i="6"/>
  <c r="N175" i="6"/>
  <c r="R174" i="6"/>
  <c r="Q175" i="6"/>
  <c r="O174" i="6"/>
  <c r="N174" i="6"/>
  <c r="Q173" i="6"/>
  <c r="O172" i="6"/>
  <c r="N172" i="6"/>
  <c r="Q172" i="6"/>
  <c r="O171" i="6"/>
  <c r="N171" i="6"/>
  <c r="R170" i="6"/>
  <c r="Q171" i="6"/>
  <c r="O170" i="6"/>
  <c r="N170" i="6"/>
  <c r="Q169" i="6"/>
  <c r="O168" i="6"/>
  <c r="N168" i="6"/>
  <c r="Q168" i="6"/>
  <c r="O167" i="6"/>
  <c r="N167" i="6"/>
  <c r="R166" i="6"/>
  <c r="Q167" i="6"/>
  <c r="O166" i="6"/>
  <c r="N166" i="6"/>
  <c r="Q165" i="6"/>
  <c r="O164" i="6"/>
  <c r="N164" i="6"/>
  <c r="Q164" i="6"/>
  <c r="O163" i="6"/>
  <c r="N163" i="6"/>
  <c r="R162" i="6"/>
  <c r="Q163" i="6"/>
  <c r="O162" i="6"/>
  <c r="N162" i="6"/>
  <c r="Q161" i="6"/>
  <c r="O160" i="6"/>
  <c r="N160" i="6"/>
  <c r="Q160" i="6"/>
  <c r="O159" i="6"/>
  <c r="N159" i="6"/>
  <c r="R158" i="6"/>
  <c r="Q159" i="6"/>
  <c r="O158" i="6"/>
  <c r="N158" i="6"/>
  <c r="Q157" i="6"/>
  <c r="O156" i="6"/>
  <c r="N156" i="6"/>
  <c r="Q156" i="6"/>
  <c r="O155" i="6"/>
  <c r="N155" i="6"/>
  <c r="R154" i="6"/>
  <c r="Q155" i="6"/>
  <c r="O154" i="6"/>
  <c r="N154" i="6"/>
  <c r="Q153" i="6"/>
  <c r="O152" i="6"/>
  <c r="N152" i="6"/>
  <c r="Q152" i="6"/>
  <c r="O151" i="6"/>
  <c r="N151" i="6"/>
  <c r="R150" i="6"/>
  <c r="Q151" i="6"/>
  <c r="O150" i="6"/>
  <c r="N150" i="6"/>
  <c r="Q149" i="6"/>
  <c r="O148" i="6"/>
  <c r="N148" i="6"/>
  <c r="Q148" i="6"/>
  <c r="O147" i="6"/>
  <c r="N147" i="6"/>
  <c r="R146" i="6"/>
  <c r="Q147" i="6"/>
  <c r="O146" i="6"/>
  <c r="N146" i="6"/>
  <c r="Q145" i="6"/>
  <c r="O144" i="6"/>
  <c r="N144" i="6"/>
  <c r="Q144" i="6"/>
  <c r="O143" i="6"/>
  <c r="N143" i="6"/>
  <c r="R142" i="6"/>
  <c r="Q143" i="6"/>
  <c r="O142" i="6"/>
  <c r="N142" i="6"/>
  <c r="Q141" i="6"/>
  <c r="O140" i="6"/>
  <c r="N140" i="6"/>
  <c r="Q140" i="6"/>
  <c r="O139" i="6"/>
  <c r="N139" i="6"/>
  <c r="R138" i="6"/>
  <c r="Q139" i="6"/>
  <c r="O138" i="6"/>
  <c r="N138" i="6"/>
  <c r="Q137" i="6"/>
  <c r="O136" i="6"/>
  <c r="N136" i="6"/>
  <c r="Q136" i="6"/>
  <c r="O135" i="6"/>
  <c r="N135" i="6"/>
  <c r="R134" i="6"/>
  <c r="Q135" i="6"/>
  <c r="O134" i="6"/>
  <c r="N134" i="6"/>
  <c r="Q133" i="6"/>
  <c r="O132" i="6"/>
  <c r="N132" i="6"/>
  <c r="Q132" i="6"/>
  <c r="O131" i="6"/>
  <c r="N131" i="6"/>
  <c r="R130" i="6"/>
  <c r="Q131" i="6"/>
  <c r="O130" i="6"/>
  <c r="N130" i="6"/>
  <c r="Q129" i="6"/>
  <c r="O128" i="6"/>
  <c r="N128" i="6"/>
  <c r="Q128" i="6"/>
  <c r="O127" i="6"/>
  <c r="N127" i="6"/>
  <c r="R126" i="6"/>
  <c r="Q127" i="6"/>
  <c r="O126" i="6"/>
  <c r="N126" i="6"/>
  <c r="Q125" i="6"/>
  <c r="O124" i="6"/>
  <c r="N124" i="6"/>
  <c r="Q124" i="6"/>
  <c r="O123" i="6"/>
  <c r="N123" i="6"/>
  <c r="R122" i="6"/>
  <c r="Q123" i="6"/>
  <c r="O122" i="6"/>
  <c r="N122" i="6"/>
  <c r="Q121" i="6"/>
  <c r="O120" i="6"/>
  <c r="N120" i="6"/>
  <c r="Q120" i="6"/>
  <c r="O119" i="6"/>
  <c r="N119" i="6"/>
  <c r="R118" i="6"/>
  <c r="Q119" i="6"/>
  <c r="O118" i="6"/>
  <c r="N118" i="6"/>
  <c r="Q117" i="6"/>
  <c r="O116" i="6"/>
  <c r="N116" i="6"/>
  <c r="Q116" i="6"/>
  <c r="O115" i="6"/>
  <c r="N115" i="6"/>
  <c r="R114" i="6"/>
  <c r="Q115" i="6"/>
  <c r="O114" i="6"/>
  <c r="N114" i="6"/>
  <c r="Q113" i="6"/>
  <c r="O112" i="6"/>
  <c r="N112" i="6"/>
  <c r="Q112" i="6"/>
  <c r="O111" i="6"/>
  <c r="N111" i="6"/>
  <c r="R110" i="6"/>
  <c r="Q111" i="6"/>
  <c r="O110" i="6"/>
  <c r="N110" i="6"/>
  <c r="Q109" i="6"/>
  <c r="O108" i="6"/>
  <c r="N108" i="6"/>
  <c r="Q108" i="6"/>
  <c r="O107" i="6"/>
  <c r="N107" i="6"/>
  <c r="R106" i="6"/>
  <c r="Q107" i="6"/>
  <c r="O106" i="6"/>
  <c r="N106" i="6"/>
  <c r="Q105" i="6"/>
  <c r="O104" i="6"/>
  <c r="N104" i="6"/>
  <c r="Q104" i="6"/>
  <c r="O103" i="6"/>
  <c r="N103" i="6"/>
  <c r="R102" i="6"/>
  <c r="Q103" i="6"/>
  <c r="O102" i="6"/>
  <c r="N102" i="6"/>
  <c r="Q101" i="6"/>
  <c r="O100" i="6"/>
  <c r="N100" i="6"/>
  <c r="Q100" i="6"/>
  <c r="O99" i="6"/>
  <c r="N99" i="6"/>
  <c r="R98" i="6"/>
  <c r="Q99" i="6"/>
  <c r="O98" i="6"/>
  <c r="N98" i="6"/>
  <c r="Q97" i="6"/>
  <c r="O96" i="6"/>
  <c r="N96" i="6"/>
  <c r="Q96" i="6"/>
  <c r="O95" i="6"/>
  <c r="N95" i="6"/>
  <c r="R94" i="6"/>
  <c r="Q95" i="6"/>
  <c r="O94" i="6"/>
  <c r="N94" i="6"/>
  <c r="Q93" i="6"/>
  <c r="O92" i="6"/>
  <c r="N92" i="6"/>
  <c r="Q92" i="6"/>
  <c r="O91" i="6"/>
  <c r="N91" i="6"/>
  <c r="R90" i="6"/>
  <c r="Q91" i="6"/>
  <c r="O90" i="6"/>
  <c r="N90" i="6"/>
  <c r="Q89" i="6"/>
  <c r="O88" i="6"/>
  <c r="N88" i="6"/>
  <c r="Q88" i="6"/>
  <c r="O87" i="6"/>
  <c r="N87" i="6"/>
  <c r="R86" i="6"/>
  <c r="Q87" i="6"/>
  <c r="O86" i="6"/>
  <c r="N86" i="6"/>
  <c r="Q85" i="6"/>
  <c r="O84" i="6"/>
  <c r="N84" i="6"/>
  <c r="Q84" i="6"/>
  <c r="O83" i="6"/>
  <c r="N83" i="6"/>
  <c r="R82" i="6"/>
  <c r="Q83" i="6"/>
  <c r="O82" i="6"/>
  <c r="N82" i="6"/>
  <c r="Q81" i="6"/>
  <c r="O80" i="6"/>
  <c r="N80" i="6"/>
  <c r="Q80" i="6"/>
  <c r="O79" i="6"/>
  <c r="N79" i="6"/>
  <c r="R78" i="6"/>
  <c r="Q79" i="6"/>
  <c r="O78" i="6"/>
  <c r="N78" i="6"/>
  <c r="Q77" i="6"/>
  <c r="O76" i="6"/>
  <c r="N76" i="6"/>
  <c r="Q76" i="6"/>
  <c r="O75" i="6"/>
  <c r="N75" i="6"/>
  <c r="R74" i="6"/>
  <c r="Q75" i="6"/>
  <c r="O74" i="6"/>
  <c r="N74" i="6"/>
  <c r="Q73" i="6"/>
  <c r="O72" i="6"/>
  <c r="N72" i="6"/>
  <c r="Q72" i="6"/>
  <c r="O71" i="6"/>
  <c r="N71" i="6"/>
  <c r="R70" i="6"/>
  <c r="Q71" i="6"/>
  <c r="O70" i="6"/>
  <c r="N70" i="6"/>
  <c r="Q69" i="6"/>
  <c r="O68" i="6"/>
  <c r="N68" i="6"/>
  <c r="Q68" i="6"/>
  <c r="O67" i="6"/>
  <c r="N67" i="6"/>
  <c r="R66" i="6"/>
  <c r="Q67" i="6"/>
  <c r="O66" i="6"/>
  <c r="N66" i="6"/>
  <c r="Q65" i="6"/>
  <c r="O64" i="6"/>
  <c r="N64" i="6"/>
  <c r="Q64" i="6"/>
  <c r="O63" i="6"/>
  <c r="N63" i="6"/>
  <c r="R62" i="6"/>
  <c r="Q63" i="6"/>
  <c r="O62" i="6"/>
  <c r="N62" i="6"/>
  <c r="Q61" i="6"/>
  <c r="O60" i="6"/>
  <c r="N60" i="6"/>
  <c r="Q60" i="6"/>
  <c r="O59" i="6"/>
  <c r="N59" i="6"/>
  <c r="R58" i="6"/>
  <c r="Q59" i="6"/>
  <c r="O58" i="6"/>
  <c r="N58" i="6"/>
  <c r="Q57" i="6"/>
  <c r="O56" i="6"/>
  <c r="N56" i="6"/>
  <c r="Q56" i="6"/>
  <c r="O55" i="6"/>
  <c r="N55" i="6"/>
  <c r="R54" i="6"/>
  <c r="Q55" i="6"/>
  <c r="O54" i="6"/>
  <c r="N54" i="6"/>
  <c r="Q53" i="6"/>
  <c r="O52" i="6"/>
  <c r="N52" i="6"/>
  <c r="Q52" i="6"/>
  <c r="O51" i="6"/>
  <c r="N51" i="6"/>
  <c r="R50" i="6"/>
  <c r="Q51" i="6"/>
  <c r="O50" i="6"/>
  <c r="N50" i="6"/>
  <c r="Q49" i="6"/>
  <c r="O48" i="6"/>
  <c r="N48" i="6"/>
  <c r="Q48" i="6"/>
  <c r="O47" i="6"/>
  <c r="N47" i="6"/>
  <c r="R46" i="6"/>
  <c r="Q47" i="6"/>
  <c r="O46" i="6"/>
  <c r="N46" i="6"/>
  <c r="Q45" i="6"/>
  <c r="O44" i="6"/>
  <c r="N44" i="6"/>
  <c r="Q44" i="6"/>
  <c r="O43" i="6"/>
  <c r="N43" i="6"/>
  <c r="R42" i="6"/>
  <c r="Q43" i="6"/>
  <c r="O42" i="6"/>
  <c r="N42" i="6"/>
  <c r="Q41" i="6"/>
  <c r="O40" i="6"/>
  <c r="N40" i="6"/>
  <c r="Q40" i="6"/>
  <c r="O39" i="6"/>
  <c r="N39" i="6"/>
  <c r="R38" i="6"/>
  <c r="Q39" i="6"/>
  <c r="O38" i="6"/>
  <c r="N38" i="6"/>
  <c r="Q37" i="6"/>
  <c r="O36" i="6"/>
  <c r="N36" i="6"/>
  <c r="Q36" i="6"/>
  <c r="O35" i="6"/>
  <c r="N35" i="6"/>
  <c r="R34" i="6"/>
  <c r="Q35" i="6"/>
  <c r="O34" i="6"/>
  <c r="N34" i="6"/>
  <c r="Q33" i="6"/>
  <c r="O32" i="6"/>
  <c r="N32" i="6"/>
  <c r="Q32" i="6"/>
  <c r="O31" i="6"/>
  <c r="N31" i="6"/>
  <c r="R30" i="6"/>
  <c r="Q31" i="6"/>
  <c r="O30" i="6"/>
  <c r="N30" i="6"/>
  <c r="Q29" i="6"/>
  <c r="O28" i="6"/>
  <c r="N28" i="6"/>
  <c r="Q28" i="6"/>
  <c r="O27" i="6"/>
  <c r="N27" i="6"/>
  <c r="R26" i="6"/>
  <c r="Q27" i="6"/>
  <c r="O26" i="6"/>
  <c r="N26" i="6"/>
  <c r="Q25" i="6"/>
  <c r="O24" i="6"/>
  <c r="N24" i="6"/>
  <c r="Q24" i="6"/>
  <c r="O23" i="6"/>
  <c r="N23" i="6"/>
  <c r="R22" i="6"/>
  <c r="Q23" i="6"/>
  <c r="O22" i="6"/>
  <c r="N22" i="6"/>
  <c r="Q21" i="6"/>
  <c r="O20" i="6"/>
  <c r="N20" i="6"/>
  <c r="Q20" i="6"/>
  <c r="O19" i="6"/>
  <c r="N19" i="6"/>
  <c r="R18" i="6"/>
  <c r="Q19" i="6"/>
  <c r="O18" i="6"/>
  <c r="N18" i="6"/>
  <c r="Q17" i="6"/>
  <c r="O16" i="6"/>
  <c r="N16" i="6"/>
  <c r="Q16" i="6"/>
  <c r="O15" i="6"/>
  <c r="N15" i="6"/>
  <c r="R14" i="6"/>
  <c r="Q15" i="6"/>
  <c r="O14" i="6"/>
  <c r="N14" i="6"/>
  <c r="Q13" i="6"/>
  <c r="O12" i="6"/>
  <c r="Q12" i="6"/>
  <c r="O11" i="6"/>
  <c r="N11" i="6"/>
  <c r="R10" i="6"/>
  <c r="Q11" i="6"/>
  <c r="O10" i="6"/>
  <c r="N10" i="6"/>
  <c r="Q9" i="6"/>
  <c r="O8" i="6"/>
  <c r="N8" i="6"/>
  <c r="Q8" i="6"/>
  <c r="O7" i="6"/>
  <c r="N7" i="6"/>
  <c r="R6" i="6"/>
  <c r="Q7" i="6"/>
  <c r="O6" i="6"/>
  <c r="N6" i="6"/>
  <c r="R2" i="6"/>
  <c r="O2" i="6"/>
  <c r="N2" i="6"/>
  <c r="Q86" i="6" l="1"/>
  <c r="Q74" i="6"/>
  <c r="T1" i="6" l="1"/>
  <c r="I2" i="2"/>
  <c r="I3" i="2"/>
  <c r="I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Ramon Cañadas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Código de identificación con el que se registró la intervención en InfoAOD
</t>
        </r>
      </text>
    </comment>
    <comment ref="C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Código de identificación asignado por la entidad financiadora
</t>
        </r>
      </text>
    </comment>
    <comment ref="C4" authorId="0" shapeId="0" xr:uid="{00000000-0006-0000-0100-000003000000}">
      <text>
        <r>
          <rPr>
            <sz val="10"/>
            <color indexed="81"/>
            <rFont val="Tahoma"/>
            <family val="2"/>
          </rPr>
          <t>Administración pública, Entidad o Agencia de cooperación que financia la intervención.</t>
        </r>
      </text>
    </comment>
    <comment ref="C5" authorId="0" shapeId="0" xr:uid="{00000000-0006-0000-0100-000004000000}">
      <text>
        <r>
          <rPr>
            <sz val="9"/>
            <color indexed="81"/>
            <rFont val="Tahoma"/>
            <family val="2"/>
          </rPr>
          <t>Entidad beneficiaria de la financiación AOD</t>
        </r>
      </text>
    </comment>
    <comment ref="C6" authorId="0" shapeId="0" xr:uid="{00000000-0006-0000-0100-000005000000}">
      <text>
        <r>
          <rPr>
            <sz val="9"/>
            <color indexed="81"/>
            <rFont val="Tahoma"/>
            <family val="2"/>
          </rPr>
          <t>Número NIF de la entidad beneficiaria de la financiación</t>
        </r>
      </text>
    </comment>
    <comment ref="C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Año de resolución/concesión de financiación de la intervención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Indicar el país o si es una intervención regional o multipaís</t>
        </r>
      </text>
    </comment>
    <comment ref="C12" authorId="0" shapeId="0" xr:uid="{00000000-0006-0000-0100-000008000000}">
      <text>
        <r>
          <rPr>
            <sz val="11"/>
            <color indexed="81"/>
            <rFont val="Tahoma"/>
            <family val="2"/>
          </rPr>
          <t>Indicar si la intervención ofrece datos de al menos un indicador IRC.</t>
        </r>
      </text>
    </comment>
  </commentList>
</comments>
</file>

<file path=xl/sharedStrings.xml><?xml version="1.0" encoding="utf-8"?>
<sst xmlns="http://schemas.openxmlformats.org/spreadsheetml/2006/main" count="480" uniqueCount="438">
  <si>
    <t>Código 
IRC</t>
  </si>
  <si>
    <t>DESCRIPCIÓN DEL INDICADOR</t>
  </si>
  <si>
    <t>iG.1</t>
  </si>
  <si>
    <t>iG.2</t>
  </si>
  <si>
    <t>i1.1</t>
  </si>
  <si>
    <t>i2.1</t>
  </si>
  <si>
    <t>i2.2</t>
  </si>
  <si>
    <t>i3.1</t>
  </si>
  <si>
    <t>i3.2</t>
  </si>
  <si>
    <t>i3.3</t>
  </si>
  <si>
    <t>i3.4</t>
  </si>
  <si>
    <t>i4.1</t>
  </si>
  <si>
    <t>i4.2</t>
  </si>
  <si>
    <t>i4.3</t>
  </si>
  <si>
    <t>i5.1</t>
  </si>
  <si>
    <t>i5.2</t>
  </si>
  <si>
    <t>i5.3</t>
  </si>
  <si>
    <t>i5.4</t>
  </si>
  <si>
    <t>i6.1</t>
  </si>
  <si>
    <t>i6.2</t>
  </si>
  <si>
    <t>i7.1</t>
  </si>
  <si>
    <t>i8.1</t>
  </si>
  <si>
    <t>i8.2</t>
  </si>
  <si>
    <t>i9.1</t>
  </si>
  <si>
    <t>i10.1</t>
  </si>
  <si>
    <t>i11.1</t>
  </si>
  <si>
    <t>i12.1</t>
  </si>
  <si>
    <t>i13.1</t>
  </si>
  <si>
    <t>i15.1</t>
  </si>
  <si>
    <t>i16.1</t>
  </si>
  <si>
    <t>i16.2</t>
  </si>
  <si>
    <t>i16.3</t>
  </si>
  <si>
    <t>i16.4</t>
  </si>
  <si>
    <t>TOTAL</t>
  </si>
  <si>
    <t>i14.1</t>
  </si>
  <si>
    <t>TÍTULO DE INTERVENCIÓN</t>
  </si>
  <si>
    <t>i4.4</t>
  </si>
  <si>
    <t>i5.5</t>
  </si>
  <si>
    <t>i11.2</t>
  </si>
  <si>
    <t>i12.2</t>
  </si>
  <si>
    <t>SÍ</t>
  </si>
  <si>
    <t>NO</t>
  </si>
  <si>
    <t>DATOS FINALES ACUMULADOS (REPORTE FINAL)</t>
  </si>
  <si>
    <t>DATOS PARCIALES - (REPORTE INTERMEDIO)</t>
  </si>
  <si>
    <t>DATOS IRC</t>
  </si>
  <si>
    <t>i1.2</t>
  </si>
  <si>
    <t>i5.6</t>
  </si>
  <si>
    <t>i6.3</t>
  </si>
  <si>
    <t>i6.4</t>
  </si>
  <si>
    <t>i9.2</t>
  </si>
  <si>
    <t>i11.3</t>
  </si>
  <si>
    <t>i14.2</t>
  </si>
  <si>
    <t>i15.2</t>
  </si>
  <si>
    <t>AÑO CONVOCATORIA</t>
  </si>
  <si>
    <t>IMPORTE</t>
  </si>
  <si>
    <t>MODALIDAD</t>
  </si>
  <si>
    <t>PAIS</t>
  </si>
  <si>
    <t xml:space="preserve">Educación </t>
  </si>
  <si>
    <t xml:space="preserve">Cooperación </t>
  </si>
  <si>
    <t>ENTIDAD FINANCIADORA</t>
  </si>
  <si>
    <t>iAH.1</t>
  </si>
  <si>
    <t>iAH.2</t>
  </si>
  <si>
    <t>CÓDIGO DE INTERVENCIÓN (CÓDIGO INFO AOD)</t>
  </si>
  <si>
    <t>CÓDIGO DE INTERVENCIÓN (CÓDIGO ID INTERNO)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</si>
  <si>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</si>
  <si>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</si>
  <si>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</si>
  <si>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</si>
  <si>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</si>
  <si>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</si>
  <si>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</si>
  <si>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</si>
  <si>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</si>
  <si>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</si>
  <si>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</si>
  <si>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</si>
  <si>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</si>
  <si>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</si>
  <si>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Rioja, La</t>
  </si>
  <si>
    <t>Ceuta</t>
  </si>
  <si>
    <t>Melilla</t>
  </si>
  <si>
    <t>Ayto. Barcelona</t>
  </si>
  <si>
    <t>Ayto. Bilbao</t>
  </si>
  <si>
    <t>Ayto. Córdoba</t>
  </si>
  <si>
    <t>Ayto. Madrid</t>
  </si>
  <si>
    <t>Ayto. Valencia</t>
  </si>
  <si>
    <t>AECID</t>
  </si>
  <si>
    <t>Catalunya</t>
  </si>
  <si>
    <t>País Vasco - Euskadi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</si>
  <si>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</si>
  <si>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</si>
  <si>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</si>
  <si>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</si>
  <si>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</si>
  <si>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</si>
  <si>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</si>
  <si>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</si>
  <si>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</si>
  <si>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</si>
  <si>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</si>
  <si>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</si>
  <si>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</si>
  <si>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</si>
  <si>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</si>
  <si>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</si>
  <si>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</si>
  <si>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</si>
  <si>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</si>
  <si>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</si>
  <si>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</si>
  <si>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</si>
  <si>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</si>
  <si>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</si>
  <si>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</si>
  <si>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</si>
  <si>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</si>
  <si>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</si>
  <si>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</si>
  <si>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</si>
  <si>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</si>
  <si>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</si>
  <si>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</si>
  <si>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</si>
  <si>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</si>
  <si>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</si>
  <si>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</si>
  <si>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</si>
  <si>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</si>
  <si>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</si>
  <si>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</si>
  <si>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</si>
  <si>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</si>
  <si>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</si>
  <si>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</si>
  <si>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</si>
  <si>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</si>
  <si>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</si>
  <si>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</si>
  <si>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</si>
  <si>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</si>
  <si>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</si>
  <si>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</si>
  <si>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</si>
  <si>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</si>
  <si>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</si>
  <si>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</si>
  <si>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</si>
  <si>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</si>
  <si>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</si>
  <si>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</si>
  <si>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</si>
  <si>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</si>
  <si>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</si>
  <si>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</si>
  <si>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</si>
  <si>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</si>
  <si>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</si>
  <si>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</si>
  <si>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</si>
  <si>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</si>
  <si>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</si>
  <si>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</si>
  <si>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</si>
  <si>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</si>
  <si>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</si>
  <si>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</si>
  <si>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</si>
  <si>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</si>
  <si>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</si>
  <si>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</si>
  <si>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</si>
  <si>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</si>
  <si>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</si>
  <si>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</si>
  <si>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</si>
  <si>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</si>
  <si>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</si>
  <si>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</si>
  <si>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</si>
  <si>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</si>
  <si>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</si>
  <si>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</si>
  <si>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</si>
  <si>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</si>
  <si>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</si>
  <si>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</si>
  <si>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</si>
  <si>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</si>
  <si>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</si>
  <si>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</si>
  <si>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</si>
  <si>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</si>
  <si>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</si>
  <si>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</si>
  <si>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</si>
  <si>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</si>
  <si>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</si>
  <si>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</si>
  <si>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</si>
  <si>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</si>
  <si>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</si>
  <si>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</si>
  <si>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</si>
  <si>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</si>
  <si>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</si>
  <si>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</si>
  <si>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</si>
  <si>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</si>
  <si>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</si>
  <si>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</si>
  <si>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</si>
  <si>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</si>
  <si>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</si>
  <si>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</si>
  <si>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</si>
  <si>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</si>
  <si>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</si>
  <si>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</si>
  <si>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</si>
  <si>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</si>
  <si>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</si>
  <si>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</si>
  <si>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</si>
  <si>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</si>
  <si>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</si>
  <si>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</si>
  <si>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</si>
  <si>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</si>
  <si>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</si>
  <si>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</si>
  <si>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</si>
  <si>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</si>
  <si>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</si>
  <si>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</si>
  <si>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</si>
  <si>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</si>
  <si>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</si>
  <si>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</si>
  <si>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</si>
  <si>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</si>
  <si>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</si>
  <si>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</si>
  <si>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</si>
  <si>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</si>
  <si>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</si>
  <si>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</si>
  <si>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</si>
  <si>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</si>
  <si>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</si>
  <si>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</si>
  <si>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</si>
  <si>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</si>
  <si>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</si>
  <si>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</si>
  <si>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</si>
  <si>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</si>
  <si>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</si>
  <si>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</si>
  <si>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</si>
  <si>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</si>
  <si>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</si>
  <si>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</si>
  <si>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</si>
  <si>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</si>
  <si>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</si>
  <si>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</si>
  <si>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</si>
  <si>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</si>
  <si>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</si>
  <si>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</si>
  <si>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</si>
  <si>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</si>
  <si>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</si>
  <si>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</si>
  <si>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</si>
  <si>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</si>
  <si>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</si>
  <si>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</si>
  <si>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</si>
  <si>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</si>
  <si>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</si>
  <si>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</si>
  <si>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</si>
  <si>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</si>
  <si>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</si>
  <si>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</si>
  <si>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</si>
  <si>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</si>
  <si>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</si>
  <si>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</si>
  <si>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</si>
  <si>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</si>
  <si>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</si>
  <si>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</si>
  <si>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</si>
  <si>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</si>
  <si>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</si>
  <si>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</si>
  <si>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</si>
  <si>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</si>
  <si>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</si>
  <si>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</si>
  <si>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</si>
  <si>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</si>
  <si>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</si>
  <si>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</si>
  <si>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</si>
  <si>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</si>
  <si>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</si>
  <si>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</si>
  <si>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</si>
  <si>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</si>
  <si>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</si>
  <si>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</si>
  <si>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</si>
  <si>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</si>
  <si>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</si>
  <si>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</si>
  <si>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</si>
  <si>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</si>
  <si>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</si>
  <si>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</si>
  <si>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</si>
  <si>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</si>
  <si>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</si>
  <si>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</si>
  <si>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INTERVENCIÓN REGIONAL - SUDAMERICA</t>
  </si>
  <si>
    <t>INTERVENCIÓN REGIONAL - CARIBE Y AMERICA CENTRAL</t>
  </si>
  <si>
    <t>INTERVENCIÓN REGIONAL - AFRICA</t>
  </si>
  <si>
    <t>INTERVENCIÓN REGIONAL - ASIA</t>
  </si>
  <si>
    <t>INTERVENCIÓN REGIONAL - OCEANIA</t>
  </si>
  <si>
    <t>INTERVENCIÓN REGIONAL - RESTO DE EUROPA</t>
  </si>
  <si>
    <t>INTERVENCIÓN REGIONAL - UNION EUROPEA</t>
  </si>
  <si>
    <t>INTERVENCIÓN REGIONAL - AMERICA DEL NORTE</t>
  </si>
  <si>
    <t>ENTIDAD BENEFICIARIA</t>
  </si>
  <si>
    <t>PAIS/REGIÓN DONDE SE EJECUTÓ LA INTERVENCIÓN</t>
  </si>
  <si>
    <t>INTERVENCIÓN MULTI-PAÍS (sin ámbito regional)</t>
  </si>
  <si>
    <t>¿INTERVENCIÓN COFINANCIADA?</t>
  </si>
  <si>
    <t xml:space="preserve">Comentarios </t>
  </si>
  <si>
    <t>NO (1)</t>
  </si>
  <si>
    <t>NO (2)</t>
  </si>
  <si>
    <t>DATO</t>
  </si>
  <si>
    <t xml:space="preserve">IRC
</t>
  </si>
  <si>
    <t>TIPO DE DATO</t>
  </si>
  <si>
    <t>ODS</t>
  </si>
  <si>
    <t>GENERAL</t>
  </si>
  <si>
    <t>ODS 1</t>
  </si>
  <si>
    <t>ODS 2</t>
  </si>
  <si>
    <t>ODS 3</t>
  </si>
  <si>
    <t>ODS 5</t>
  </si>
  <si>
    <t>ODS 4</t>
  </si>
  <si>
    <t>ODS 6</t>
  </si>
  <si>
    <t>ODS 7</t>
  </si>
  <si>
    <t>ODS 8</t>
  </si>
  <si>
    <t>ODS 10</t>
  </si>
  <si>
    <t>ODS 9</t>
  </si>
  <si>
    <t>ODS 11</t>
  </si>
  <si>
    <t>ODS 12</t>
  </si>
  <si>
    <t>ODS 13</t>
  </si>
  <si>
    <t>ODS 14</t>
  </si>
  <si>
    <t>ODS 15</t>
  </si>
  <si>
    <t>ODS 16</t>
  </si>
  <si>
    <t>Campo para comentarios generales</t>
  </si>
  <si>
    <t>SUDÁN DEL SUR</t>
  </si>
  <si>
    <t>Campamentos Refugiados Saharauis (CRS)</t>
  </si>
  <si>
    <t>INTERVENCIÓN REGIONAL - ORIENTE MEDIO</t>
  </si>
  <si>
    <r>
      <t xml:space="preserve">CÓDIGO INTERNO </t>
    </r>
    <r>
      <rPr>
        <b/>
        <sz val="12"/>
        <color theme="0"/>
        <rFont val="Calibri"/>
        <family val="2"/>
        <scheme val="minor"/>
      </rPr>
      <t>(CÓDIGO ENTIDAD FINANCIADORA)</t>
    </r>
  </si>
  <si>
    <t>CÓDIGO INFO AOD</t>
  </si>
  <si>
    <t>1 - SÍ</t>
  </si>
  <si>
    <t xml:space="preserve">2 - NO - La intervención y sus actividades NO tienen relación con ninguno de los indicadores IRC </t>
  </si>
  <si>
    <t>3 - NO - NO se dispone de los datos reales o NO se puede calcular la parte atribuible al financiador</t>
  </si>
  <si>
    <t xml:space="preserve">4 - NO - La intervención es de carácter plenamente cualitativo y NO se reporta ningún dato cuantitativo </t>
  </si>
  <si>
    <t>¿SE REPORTAN EN ESTA FICHA DATOS DE AL MENOS UN INDICADOR IRC?</t>
  </si>
  <si>
    <t>HOMBRES / NIÑOS</t>
  </si>
  <si>
    <t>MUJERES / NIÑAS</t>
  </si>
  <si>
    <t>NO BINARIO / OTROS</t>
  </si>
  <si>
    <t>IMPORTE DE LA SUBVENCIÓN OTORGADA</t>
  </si>
  <si>
    <t>AYUNTAMIENTO</t>
  </si>
  <si>
    <t>FFF</t>
  </si>
  <si>
    <t>AOD</t>
  </si>
  <si>
    <t>DKOFÑHBFODÑHB</t>
  </si>
  <si>
    <t>ENTIDAD</t>
  </si>
  <si>
    <t>NIF</t>
  </si>
  <si>
    <t>CKS`K`DKDKDÇAV</t>
  </si>
  <si>
    <t>NIF 
ENTIDAD BENEFICIARIA</t>
  </si>
  <si>
    <t>¿SE REPORTAN AL MENOS UN INDICADOR IRC?</t>
  </si>
  <si>
    <t>Si se reportan datos desagregados POR SEXO/GÉNERO, el campo "TOTAL" debe calcularse como la suma de los datos reportados de hombres/niños,  mujeres/niñas y personas no binarias o con otra especificación de género.</t>
  </si>
  <si>
    <t>Campo para comentarios u otros datos a nivel general de la intervención</t>
  </si>
  <si>
    <r>
      <t>NIF</t>
    </r>
    <r>
      <rPr>
        <b/>
        <sz val="11"/>
        <color theme="0"/>
        <rFont val="Calibri"/>
        <family val="2"/>
        <scheme val="minor"/>
      </rPr>
      <t xml:space="preserve"> DE LA </t>
    </r>
    <r>
      <rPr>
        <b/>
        <sz val="14"/>
        <color theme="0"/>
        <rFont val="Calibri"/>
        <family val="2"/>
        <scheme val="minor"/>
      </rPr>
      <t>ENTIDAD BENEFICIARIA</t>
    </r>
  </si>
  <si>
    <t>Acción Humanitaria</t>
  </si>
  <si>
    <t>¿ES UNA INTERVENCIÓN COFINANCIADA 
CON OTRAS ADMINISTRACIONES PÚBLICAS EN ESPAÑA?</t>
  </si>
  <si>
    <r>
      <rPr>
        <b/>
        <i/>
        <sz val="12"/>
        <color theme="0"/>
        <rFont val="Calibri"/>
        <family val="2"/>
        <scheme val="minor"/>
      </rPr>
      <t>Comentarios</t>
    </r>
    <r>
      <rPr>
        <b/>
        <i/>
        <sz val="10"/>
        <color theme="0"/>
        <rFont val="Calibri"/>
        <family val="2"/>
        <scheme val="minor"/>
      </rPr>
      <t xml:space="preserve">
(aclaración o información adicional sobre el dato proporcionado)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</si>
  <si>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la justicia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</si>
  <si>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estatales y actores no estatales</t>
    </r>
    <r>
      <rPr>
        <sz val="11"/>
        <color rgb="FF000000"/>
        <rFont val="Calibri"/>
        <family val="2"/>
        <scheme val="minor"/>
      </rPr>
      <t xml:space="preserve"> especializadas en defensa de los derechos humanos y lucha contra la discriminación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</si>
  <si>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reciben apoyo en protección y promoción de DDHH o prevención de conflictos en situaciones de riesgo de conflicto, de postconflicto o de consolidación de la paz en el marco de la intervención</t>
    </r>
  </si>
  <si>
    <r>
      <rPr>
        <b/>
        <sz val="11"/>
        <rFont val="Calibri"/>
        <family val="2"/>
        <scheme val="minor"/>
      </rPr>
      <t>Número de personas</t>
    </r>
    <r>
      <rPr>
        <sz val="11"/>
        <rFont val="Calibri"/>
        <family val="2"/>
        <scheme val="minor"/>
      </rPr>
      <t xml:space="preserve"> en contextos de violencia que acceden a espacios seguros o participan en la recuperación y puesta en valor del patrimonio cultural para prevenir las violencias en el marco de la intervención.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</si>
  <si>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terrestres en el marco de de la intervención</t>
    </r>
  </si>
  <si>
    <r>
      <rPr>
        <b/>
        <sz val="11"/>
        <color rgb="FF000000"/>
        <rFont val="Calibri"/>
        <family val="2"/>
        <scheme val="minor"/>
      </rPr>
      <t>Número de Hectáreas</t>
    </r>
    <r>
      <rPr>
        <sz val="11"/>
        <color rgb="FF000000"/>
        <rFont val="Calibri"/>
        <family val="2"/>
        <scheme val="minor"/>
      </rPr>
      <t xml:space="preserve"> de áreas naturales protegidas, gestionadas de forma sostenible y/o reforestadas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</si>
  <si>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marinos en el marco de la intervención</t>
    </r>
  </si>
  <si>
    <r>
      <rPr>
        <b/>
        <sz val="11"/>
        <color rgb="FF000000"/>
        <rFont val="Calibri"/>
        <family val="2"/>
        <scheme val="minor"/>
      </rPr>
      <t>Número de Km2</t>
    </r>
    <r>
      <rPr>
        <sz val="11"/>
        <color rgb="FF000000"/>
        <rFont val="Calibri"/>
        <family val="2"/>
        <scheme val="minor"/>
      </rPr>
      <t xml:space="preserve"> de Áreas marinas que consiguen protección o quedan bajo gestión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</si>
  <si>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ambiental, cambio climático y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</si>
  <si>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empresas</t>
    </r>
    <r>
      <rPr>
        <sz val="11"/>
        <color rgb="FF000000"/>
        <rFont val="Calibri"/>
        <family val="2"/>
        <scheme val="minor"/>
      </rPr>
      <t xml:space="preserve"> que reciben capacitación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</si>
  <si>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mejora del entorno urbano, comunitario o habitacional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</si>
  <si>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ciudades, comunidades, organismos o instancias públicas </t>
    </r>
    <r>
      <rPr>
        <sz val="11"/>
        <color rgb="FF000000"/>
        <rFont val="Calibri"/>
        <family val="2"/>
        <scheme val="minor"/>
      </rPr>
      <t>(Titulares de Obligaciones) que implementan medidas o políticas en protección del medio ambiente, mitigación y adaptación al Cambio Climático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</si>
  <si>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migrantes, refugiadas y desplazadas por la fuerza o personas de las comunidades de acogida protegidas o asistidas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</si>
  <si>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infraestructuras </t>
    </r>
    <r>
      <rPr>
        <sz val="11"/>
        <color rgb="FF000000"/>
        <rFont val="Calibri"/>
        <family val="2"/>
        <scheme val="minor"/>
      </rPr>
      <t>sostenibles construidas o mejoradas el marco  de la intervención</t>
    </r>
  </si>
  <si>
    <r>
      <rPr>
        <b/>
        <sz val="11"/>
        <color rgb="FF000000"/>
        <rFont val="Calibri"/>
        <family val="2"/>
        <scheme val="minor"/>
      </rPr>
      <t>Número de MIPYMES y/o cooperativas</t>
    </r>
    <r>
      <rPr>
        <sz val="11"/>
        <color rgb="FF000000"/>
        <rFont val="Calibri"/>
        <family val="2"/>
        <scheme val="minor"/>
      </rPr>
      <t xml:space="preserve"> que reciben apoyo para el desarrollo sostenible de sus negocios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</si>
  <si>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formadas, informadas o asesoradas sobre derechos laborales y seguridad y salud laboral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</si>
  <si>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apoyo para creación y desarrollo de su propio negocio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</si>
  <si>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y organizaciones</t>
    </r>
    <r>
      <rPr>
        <sz val="11"/>
        <color rgb="FF000000"/>
        <rFont val="Calibri"/>
        <family val="2"/>
        <scheme val="minor"/>
      </rPr>
      <t xml:space="preserve"> públicas o privadas que intervienen en la gestión y promoción del derecho al agua y saneamiento que han visto reforzadas sus capacidades en el marco de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</si>
  <si>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información sobre higiene, gestión de agua y saneamiento en el marco de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</si>
  <si>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acceden a energía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</si>
  <si>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saneamiento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</si>
  <si>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agua potable en el marco de la intervención.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</si>
  <si>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que acceden a recursos y medios de producción en el marco de la intervención.</t>
    </r>
  </si>
  <si>
    <r>
      <rPr>
        <b/>
        <sz val="11"/>
        <color rgb="FF000000"/>
        <rFont val="Calibri"/>
        <family val="2"/>
        <scheme val="minor"/>
      </rPr>
      <t xml:space="preserve">Número de Organizaciones de la Sociedad Civil </t>
    </r>
    <r>
      <rPr>
        <sz val="11"/>
        <color rgb="FF000000"/>
        <rFont val="Calibri"/>
        <family val="2"/>
        <scheme val="minor"/>
      </rPr>
      <t>(Titulares de Responsabilidades) especializadas en promover la igualdad, la no discriminación y la lucha contra la violencia de género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</si>
  <si>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organismos o instancias públicas </t>
    </r>
    <r>
      <rPr>
        <sz val="11"/>
        <color rgb="FF000000"/>
        <rFont val="Calibri"/>
        <family val="2"/>
        <scheme val="minor"/>
      </rPr>
      <t>(Titulares de Obligaciones) competentes en materia de igualdad y no discriminación que han visto fortalecidas y reforzadas sus capacidades, su funcionamiento y desempeño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</si>
  <si>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mujeres </t>
    </r>
    <r>
      <rPr>
        <sz val="11"/>
        <color rgb="FF000000"/>
        <rFont val="Calibri"/>
        <family val="2"/>
        <scheme val="minor"/>
      </rPr>
      <t>alfabetizadas en el marco de la intervención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</si>
  <si>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víctimas de violencia de género </t>
    </r>
    <r>
      <rPr>
        <b/>
        <sz val="11"/>
        <color rgb="FF000000"/>
        <rFont val="Calibri"/>
        <family val="2"/>
        <scheme val="minor"/>
      </rPr>
      <t>y sus hijos o hijas</t>
    </r>
    <r>
      <rPr>
        <sz val="11"/>
        <color rgb="FF000000"/>
        <rFont val="Calibri"/>
        <family val="2"/>
        <scheme val="minor"/>
      </rPr>
      <t xml:space="preserve"> que reciben asistencia o atención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</si>
  <si>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sobre igualdad de género en el marco de la intervención</t>
    </r>
  </si>
  <si>
    <r>
      <rPr>
        <b/>
        <sz val="11"/>
        <color rgb="FF000000"/>
        <rFont val="Calibri"/>
        <family val="2"/>
        <scheme val="minor"/>
      </rPr>
      <t>Número de participantes</t>
    </r>
    <r>
      <rPr>
        <sz val="11"/>
        <color rgb="FF000000"/>
        <rFont val="Calibri"/>
        <family val="2"/>
        <scheme val="minor"/>
      </rPr>
      <t xml:space="preserve"> en acciones de Educación para el Desarrollo (EpD) o Educación para la Ciudadanía Global (EpCG)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</si>
  <si>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acceso y/o calidad de la formación técnico-profesional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</si>
  <si>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docente </t>
    </r>
    <r>
      <rPr>
        <sz val="11"/>
        <color rgb="FF000000"/>
        <rFont val="Calibri"/>
        <family val="2"/>
        <scheme val="minor"/>
      </rPr>
      <t>que recibe capacitación para mejorar sus competencias y la calidad de la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</si>
  <si>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niños, niñas y adolescentes</t>
    </r>
    <r>
      <rPr>
        <sz val="11"/>
        <color rgb="FF000000"/>
        <rFont val="Calibri"/>
        <family val="2"/>
        <scheme val="minor"/>
      </rPr>
      <t xml:space="preserve"> que mejoran su acceso a la educación y a la equidad y calidad de su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</si>
  <si>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niñas y niños</t>
    </r>
    <r>
      <rPr>
        <sz val="11"/>
        <color rgb="FF000000"/>
        <rFont val="Calibri"/>
        <family val="2"/>
        <scheme val="minor"/>
      </rPr>
      <t xml:space="preserve"> a los que se les aplican vacunas en el marco de la intervención</t>
    </r>
  </si>
  <si>
    <r>
      <rPr>
        <b/>
        <sz val="11"/>
        <color rgb="FF000000"/>
        <rFont val="Calibri"/>
        <family val="2"/>
        <scheme val="minor"/>
      </rPr>
      <t>Número de mujeres, hombres y adolescentes</t>
    </r>
    <r>
      <rPr>
        <sz val="11"/>
        <color rgb="FF000000"/>
        <rFont val="Calibri"/>
        <family val="2"/>
        <scheme val="minor"/>
      </rPr>
      <t xml:space="preserve"> que han recibido asistencia en planificación familiar, derechos sexuales y reproductivos (DSR), control de embarazo, parto seguro y atención post parto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</si>
  <si>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sanitario </t>
    </r>
    <r>
      <rPr>
        <sz val="11"/>
        <color rgb="FF000000"/>
        <rFont val="Calibri"/>
        <family val="2"/>
        <scheme val="minor"/>
      </rPr>
      <t>que recibe capacitación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</si>
  <si>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atención sanitaria en el marco de la intervención.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</si>
  <si>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agrícolas, ganaderos, pesqueros o acuícolas que reciben apoyo o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</si>
  <si>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capacitados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</si>
  <si>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con inseguridad alimentaria que reciben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</si>
  <si>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organismos</t>
    </r>
    <r>
      <rPr>
        <sz val="11"/>
        <color rgb="FF000000"/>
        <rFont val="Calibri"/>
        <family val="2"/>
        <scheme val="minor"/>
      </rPr>
      <t xml:space="preserve"> a nivel local, regional o nacional que adoptan estrategias y medidas de reducción del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</si>
  <si>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</si>
  <si>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asistencia financiera directa para atender sus primeras necesidades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</si>
  <si>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artículos de primera necesidad (NFI – Non food items) en el marco de la intervención</t>
    </r>
  </si>
  <si>
    <r>
      <rPr>
        <b/>
        <sz val="11"/>
        <color rgb="FF000000"/>
        <rFont val="Calibri"/>
        <family val="2"/>
        <scheme val="minor"/>
      </rPr>
      <t>Número de Organizaciones de la Sociedad Civil</t>
    </r>
    <r>
      <rPr>
        <sz val="11"/>
        <color rgb="FF000000"/>
        <rFont val="Calibri"/>
        <family val="2"/>
        <scheme val="minor"/>
      </rPr>
      <t xml:space="preserve"> organizada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</si>
  <si>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destinatarias de la intervención</t>
    </r>
  </si>
  <si>
    <r>
      <rPr>
        <b/>
        <sz val="11"/>
        <color rgb="FF000000"/>
        <rFont val="Calibri"/>
        <family val="2"/>
        <scheme val="minor"/>
      </rPr>
      <t>Número de Organizaciones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de la Sociedad Civil </t>
    </r>
    <r>
      <rPr>
        <sz val="11"/>
        <color rgb="FF000000"/>
        <rFont val="Calibri"/>
        <family val="2"/>
        <scheme val="minor"/>
      </rPr>
      <t>(Titulares de Responsabilidades) especializadas en protección de medio ambiente, mitigación y adaptación al Cambio Climático que han visto reforzadas sus capacidades en el marco de la intervención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</si>
</sst>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_-* #,##0.00\ _€_-;\-* #,##0.00\ _€_-;_-* &quot;-&quot;??\ _€_-;_-@_-"/>
    <numFmt numFmtId="167" formatCode="_-* #,##0\ _€_-;\-* #,##0\ _€_-;_-* &quot;-&quot;??\ _€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/>
      <diagonal/>
    </border>
    <border>
      <left style="double">
        <color rgb="FF4472C4"/>
      </left>
      <right/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 style="medium">
        <color rgb="FF4472C4"/>
      </top>
      <bottom/>
      <diagonal/>
    </border>
    <border>
      <left style="double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double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medium">
        <color theme="0"/>
      </right>
      <top style="medium">
        <color rgb="FF4472C4"/>
      </top>
      <bottom/>
      <diagonal/>
    </border>
    <border>
      <left/>
      <right style="medium">
        <color theme="0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/>
      <right/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double">
        <color rgb="FF4472C4"/>
      </right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/>
      <bottom/>
      <diagonal/>
    </border>
    <border>
      <left style="thick">
        <color theme="8" tint="-0.24994659260841701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/>
      <right style="medium">
        <color rgb="FF8EAADB"/>
      </right>
      <top/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rgb="FF8EAADB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thick">
        <color rgb="FF0070C0"/>
      </bottom>
      <diagonal/>
    </border>
    <border>
      <left/>
      <right style="medium">
        <color rgb="FF8EAADB"/>
      </right>
      <top style="medium">
        <color theme="4" tint="0.39994506668294322"/>
      </top>
      <bottom style="thick">
        <color rgb="FF0070C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1">
    <xf numFmtId="0" fontId="0" fillId="0" borderId="0" xfId="0"/>
    <xf numFmtId="164" fontId="2" fillId="0" borderId="9" xfId="1" applyNumberFormat="1" applyFont="1" applyBorder="1" applyAlignment="1" applyProtection="1">
      <alignment vertical="center" wrapText="1"/>
      <protection locked="0"/>
    </xf>
    <xf numFmtId="164" fontId="2" fillId="0" borderId="10" xfId="1" applyNumberFormat="1" applyFont="1" applyBorder="1" applyAlignment="1" applyProtection="1">
      <alignment vertical="center" wrapText="1"/>
      <protection locked="0"/>
    </xf>
    <xf numFmtId="164" fontId="2" fillId="0" borderId="11" xfId="1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2" fillId="0" borderId="0" xfId="0" applyFont="1"/>
    <xf numFmtId="164" fontId="0" fillId="0" borderId="0" xfId="0" applyNumberFormat="1"/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2" applyNumberFormat="1" applyFont="1" applyProtection="1">
      <protection locked="0"/>
    </xf>
    <xf numFmtId="9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165" fontId="0" fillId="0" borderId="18" xfId="0" applyNumberFormat="1" applyBorder="1"/>
    <xf numFmtId="9" fontId="0" fillId="0" borderId="19" xfId="0" applyNumberFormat="1" applyBorder="1"/>
    <xf numFmtId="0" fontId="0" fillId="0" borderId="20" xfId="0" applyBorder="1"/>
    <xf numFmtId="0" fontId="9" fillId="0" borderId="18" xfId="0" applyFont="1" applyBorder="1"/>
    <xf numFmtId="0" fontId="0" fillId="0" borderId="17" xfId="0" applyBorder="1"/>
    <xf numFmtId="0" fontId="19" fillId="11" borderId="21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horizontal="center" vertical="center"/>
    </xf>
    <xf numFmtId="0" fontId="19" fillId="11" borderId="22" xfId="0" applyFont="1" applyFill="1" applyBorder="1" applyAlignment="1">
      <alignment vertical="center"/>
    </xf>
    <xf numFmtId="0" fontId="21" fillId="11" borderId="24" xfId="0" applyFont="1" applyFill="1" applyBorder="1" applyAlignment="1">
      <alignment vertical="center"/>
    </xf>
    <xf numFmtId="0" fontId="21" fillId="11" borderId="23" xfId="0" applyFont="1" applyFill="1" applyBorder="1" applyAlignment="1">
      <alignment vertical="center"/>
    </xf>
    <xf numFmtId="0" fontId="20" fillId="11" borderId="22" xfId="0" applyFont="1" applyFill="1" applyBorder="1" applyAlignment="1">
      <alignment horizontal="center" vertical="center"/>
    </xf>
    <xf numFmtId="0" fontId="22" fillId="11" borderId="23" xfId="0" applyFont="1" applyFill="1" applyBorder="1" applyAlignment="1">
      <alignment vertical="center"/>
    </xf>
    <xf numFmtId="0" fontId="22" fillId="11" borderId="23" xfId="0" applyFont="1" applyFill="1" applyBorder="1" applyAlignment="1">
      <alignment horizontal="center" vertical="center"/>
    </xf>
    <xf numFmtId="0" fontId="23" fillId="11" borderId="24" xfId="0" applyFont="1" applyFill="1" applyBorder="1" applyAlignment="1">
      <alignment horizontal="center" vertical="center"/>
    </xf>
    <xf numFmtId="0" fontId="23" fillId="11" borderId="23" xfId="0" applyFont="1" applyFill="1" applyBorder="1" applyAlignment="1">
      <alignment horizontal="center" vertical="center"/>
    </xf>
    <xf numFmtId="0" fontId="21" fillId="11" borderId="23" xfId="0" applyFont="1" applyFill="1" applyBorder="1" applyAlignment="1">
      <alignment horizontal="center" vertical="center"/>
    </xf>
    <xf numFmtId="0" fontId="21" fillId="11" borderId="24" xfId="0" applyFont="1" applyFill="1" applyBorder="1" applyAlignment="1">
      <alignment horizontal="center" vertical="center"/>
    </xf>
    <xf numFmtId="0" fontId="0" fillId="9" borderId="0" xfId="0" applyFill="1"/>
    <xf numFmtId="0" fontId="0" fillId="6" borderId="0" xfId="0" applyFill="1"/>
    <xf numFmtId="0" fontId="7" fillId="6" borderId="0" xfId="0" applyFont="1" applyFill="1"/>
    <xf numFmtId="0" fontId="8" fillId="6" borderId="0" xfId="0" applyFont="1" applyFill="1"/>
    <xf numFmtId="164" fontId="2" fillId="0" borderId="27" xfId="1" applyNumberFormat="1" applyFont="1" applyBorder="1" applyAlignment="1" applyProtection="1">
      <alignment vertical="center" wrapText="1"/>
      <protection locked="0"/>
    </xf>
    <xf numFmtId="9" fontId="0" fillId="0" borderId="18" xfId="0" applyNumberFormat="1" applyBorder="1"/>
    <xf numFmtId="0" fontId="2" fillId="3" borderId="31" xfId="0" applyFont="1" applyFill="1" applyBorder="1" applyAlignment="1">
      <alignment horizontal="justify" vertical="center" wrapText="1"/>
    </xf>
    <xf numFmtId="164" fontId="2" fillId="3" borderId="32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3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4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5" xfId="1" applyNumberFormat="1" applyFont="1" applyFill="1" applyBorder="1" applyAlignment="1" applyProtection="1">
      <alignment horizontal="justify" vertical="center" wrapText="1"/>
      <protection locked="0"/>
    </xf>
    <xf numFmtId="0" fontId="2" fillId="0" borderId="38" xfId="0" applyFont="1" applyBorder="1" applyAlignment="1">
      <alignment horizontal="justify" vertical="center" wrapText="1"/>
    </xf>
    <xf numFmtId="164" fontId="2" fillId="6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4" borderId="40" xfId="1" applyNumberFormat="1" applyFont="1" applyFill="1" applyBorder="1" applyAlignment="1" applyProtection="1">
      <alignment horizontal="justify" vertical="center" wrapText="1"/>
    </xf>
    <xf numFmtId="164" fontId="2" fillId="4" borderId="41" xfId="1" applyNumberFormat="1" applyFont="1" applyFill="1" applyBorder="1" applyAlignment="1" applyProtection="1">
      <alignment horizontal="justify" vertical="center" wrapText="1"/>
    </xf>
    <xf numFmtId="164" fontId="2" fillId="4" borderId="42" xfId="1" applyNumberFormat="1" applyFont="1" applyFill="1" applyBorder="1" applyAlignment="1" applyProtection="1">
      <alignment horizontal="justify" vertical="center" wrapText="1"/>
    </xf>
    <xf numFmtId="0" fontId="2" fillId="3" borderId="38" xfId="0" applyFont="1" applyFill="1" applyBorder="1" applyAlignment="1">
      <alignment horizontal="justify" vertical="center" wrapText="1"/>
    </xf>
    <xf numFmtId="164" fontId="2" fillId="3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0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1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0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1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39" xfId="1" applyNumberFormat="1" applyFont="1" applyBorder="1" applyAlignment="1" applyProtection="1">
      <alignment horizontal="justify" vertical="center" wrapText="1"/>
      <protection locked="0"/>
    </xf>
    <xf numFmtId="164" fontId="2" fillId="0" borderId="41" xfId="1" applyNumberFormat="1" applyFont="1" applyBorder="1" applyAlignment="1" applyProtection="1">
      <alignment horizontal="justify" vertical="center" wrapText="1"/>
      <protection locked="0"/>
    </xf>
    <xf numFmtId="164" fontId="2" fillId="4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0" xfId="1" applyNumberFormat="1" applyFont="1" applyBorder="1" applyAlignment="1" applyProtection="1">
      <alignment horizontal="justify" vertical="center" wrapText="1"/>
      <protection locked="0"/>
    </xf>
    <xf numFmtId="164" fontId="2" fillId="0" borderId="42" xfId="1" applyNumberFormat="1" applyFont="1" applyBorder="1" applyAlignment="1" applyProtection="1">
      <alignment horizontal="justify" vertical="center" wrapText="1"/>
      <protection locked="0"/>
    </xf>
    <xf numFmtId="0" fontId="2" fillId="7" borderId="38" xfId="0" applyFont="1" applyFill="1" applyBorder="1" applyAlignment="1">
      <alignment horizontal="justify" vertical="center" wrapText="1"/>
    </xf>
    <xf numFmtId="164" fontId="2" fillId="7" borderId="39" xfId="1" applyNumberFormat="1" applyFont="1" applyFill="1" applyBorder="1" applyAlignment="1" applyProtection="1">
      <alignment horizontal="justify" vertical="center" wrapText="1"/>
      <protection locked="0"/>
    </xf>
    <xf numFmtId="0" fontId="12" fillId="3" borderId="38" xfId="0" applyFont="1" applyFill="1" applyBorder="1" applyAlignment="1">
      <alignment horizontal="justify" vertical="center" wrapText="1"/>
    </xf>
    <xf numFmtId="0" fontId="2" fillId="3" borderId="38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right" vertical="top" wrapText="1"/>
    </xf>
    <xf numFmtId="0" fontId="16" fillId="8" borderId="46" xfId="0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33" fillId="9" borderId="6" xfId="0" applyFont="1" applyFill="1" applyBorder="1" applyAlignment="1">
      <alignment horizontal="center" vertical="center" wrapText="1"/>
    </xf>
    <xf numFmtId="0" fontId="33" fillId="9" borderId="26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11" fillId="12" borderId="46" xfId="0" applyFont="1" applyFill="1" applyBorder="1" applyAlignment="1">
      <alignment horizontal="left" vertical="top" wrapText="1"/>
    </xf>
    <xf numFmtId="0" fontId="17" fillId="12" borderId="46" xfId="0" applyFont="1" applyFill="1" applyBorder="1" applyAlignment="1">
      <alignment horizontal="left" vertical="center" wrapText="1"/>
    </xf>
    <xf numFmtId="0" fontId="28" fillId="12" borderId="46" xfId="0" applyFont="1" applyFill="1" applyBorder="1" applyAlignment="1">
      <alignment horizontal="left" vertical="center" wrapText="1"/>
    </xf>
    <xf numFmtId="9" fontId="0" fillId="0" borderId="0" xfId="0" applyNumberFormat="1"/>
    <xf numFmtId="0" fontId="9" fillId="0" borderId="0" xfId="0" applyFont="1"/>
    <xf numFmtId="1" fontId="9" fillId="10" borderId="47" xfId="0" applyNumberFormat="1" applyFont="1" applyFill="1" applyBorder="1" applyAlignment="1">
      <alignment vertical="center" wrapText="1"/>
    </xf>
    <xf numFmtId="1" fontId="9" fillId="10" borderId="47" xfId="0" applyNumberFormat="1" applyFont="1" applyFill="1" applyBorder="1" applyAlignment="1">
      <alignment horizontal="center" vertical="center" wrapText="1"/>
    </xf>
    <xf numFmtId="1" fontId="9" fillId="10" borderId="48" xfId="0" applyNumberFormat="1" applyFont="1" applyFill="1" applyBorder="1" applyAlignment="1">
      <alignment vertical="center" wrapText="1"/>
    </xf>
    <xf numFmtId="1" fontId="9" fillId="10" borderId="49" xfId="0" applyNumberFormat="1" applyFont="1" applyFill="1" applyBorder="1" applyAlignment="1">
      <alignment vertical="center" wrapText="1"/>
    </xf>
    <xf numFmtId="1" fontId="9" fillId="11" borderId="15" xfId="0" applyNumberFormat="1" applyFont="1" applyFill="1" applyBorder="1" applyAlignment="1">
      <alignment vertical="center" wrapText="1"/>
    </xf>
    <xf numFmtId="1" fontId="9" fillId="11" borderId="47" xfId="0" applyNumberFormat="1" applyFont="1" applyFill="1" applyBorder="1" applyAlignment="1">
      <alignment vertical="center" wrapText="1"/>
    </xf>
    <xf numFmtId="1" fontId="9" fillId="5" borderId="47" xfId="0" applyNumberFormat="1" applyFont="1" applyFill="1" applyBorder="1" applyAlignment="1">
      <alignment vertical="center" wrapText="1"/>
    </xf>
    <xf numFmtId="1" fontId="9" fillId="11" borderId="48" xfId="0" applyNumberFormat="1" applyFont="1" applyFill="1" applyBorder="1" applyAlignment="1">
      <alignment vertical="center" wrapText="1"/>
    </xf>
    <xf numFmtId="0" fontId="0" fillId="0" borderId="50" xfId="0" applyBorder="1"/>
    <xf numFmtId="0" fontId="0" fillId="0" borderId="51" xfId="0" applyBorder="1"/>
    <xf numFmtId="165" fontId="0" fillId="0" borderId="51" xfId="0" applyNumberFormat="1" applyBorder="1"/>
    <xf numFmtId="9" fontId="0" fillId="0" borderId="51" xfId="0" applyNumberFormat="1" applyBorder="1"/>
    <xf numFmtId="9" fontId="0" fillId="0" borderId="52" xfId="0" applyNumberFormat="1" applyBorder="1"/>
    <xf numFmtId="0" fontId="0" fillId="0" borderId="53" xfId="0" applyBorder="1"/>
    <xf numFmtId="0" fontId="9" fillId="0" borderId="51" xfId="0" applyFont="1" applyBorder="1"/>
    <xf numFmtId="0" fontId="0" fillId="0" borderId="54" xfId="0" applyBorder="1"/>
    <xf numFmtId="0" fontId="0" fillId="0" borderId="55" xfId="0" applyBorder="1"/>
    <xf numFmtId="165" fontId="0" fillId="0" borderId="0" xfId="0" applyNumberFormat="1"/>
    <xf numFmtId="0" fontId="0" fillId="0" borderId="56" xfId="0" applyBorder="1"/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164" fontId="2" fillId="3" borderId="39" xfId="1" applyNumberFormat="1" applyFont="1" applyFill="1" applyBorder="1" applyAlignment="1" applyProtection="1">
      <alignment horizontal="justify" vertical="center" wrapText="1"/>
    </xf>
    <xf numFmtId="164" fontId="2" fillId="0" borderId="39" xfId="1" applyNumberFormat="1" applyFont="1" applyBorder="1" applyAlignment="1" applyProtection="1">
      <alignment horizontal="justify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13" borderId="46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 wrapText="1"/>
    </xf>
    <xf numFmtId="0" fontId="34" fillId="14" borderId="28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27" fillId="13" borderId="46" xfId="0" applyFont="1" applyFill="1" applyBorder="1" applyAlignment="1" applyProtection="1">
      <alignment horizontal="center" vertical="center" wrapText="1"/>
      <protection locked="0"/>
    </xf>
    <xf numFmtId="9" fontId="24" fillId="13" borderId="46" xfId="0" applyNumberFormat="1" applyFont="1" applyFill="1" applyBorder="1" applyAlignment="1" applyProtection="1">
      <alignment horizontal="center" vertical="center" wrapText="1"/>
      <protection locked="0"/>
    </xf>
    <xf numFmtId="165" fontId="27" fillId="6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6" xfId="0" applyFill="1" applyBorder="1" applyAlignment="1" applyProtection="1">
      <alignment horizontal="center" vertical="center" wrapText="1"/>
      <protection locked="0"/>
    </xf>
    <xf numFmtId="0" fontId="29" fillId="6" borderId="46" xfId="0" applyFont="1" applyFill="1" applyBorder="1" applyAlignment="1" applyProtection="1">
      <alignment horizontal="center" vertical="center" wrapText="1"/>
      <protection locked="0"/>
    </xf>
    <xf numFmtId="0" fontId="14" fillId="6" borderId="46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9FFFF"/>
      <color rgb="FFCCFFFF"/>
      <color rgb="FF53D2FF"/>
      <color rgb="FFFFEDB9"/>
      <color rgb="FFFFF2CD"/>
      <color rgb="FFFFFCF3"/>
      <color rgb="FFFFF6DD"/>
      <color rgb="FF29C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1</xdr:row>
      <xdr:rowOff>104775</xdr:rowOff>
    </xdr:from>
    <xdr:to>
      <xdr:col>8</xdr:col>
      <xdr:colOff>247650</xdr:colOff>
      <xdr:row>36</xdr:row>
      <xdr:rowOff>111726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D384E-9E71-D0D7-D4F5-5BB88824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295275"/>
          <a:ext cx="6095999" cy="6674451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561974</xdr:colOff>
      <xdr:row>1</xdr:row>
      <xdr:rowOff>114301</xdr:rowOff>
    </xdr:from>
    <xdr:to>
      <xdr:col>22</xdr:col>
      <xdr:colOff>238125</xdr:colOff>
      <xdr:row>36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0C0C3F-2C70-FC27-0E39-D2D4B005D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7" r="5908"/>
        <a:stretch/>
      </xdr:blipFill>
      <xdr:spPr>
        <a:xfrm>
          <a:off x="6657974" y="304801"/>
          <a:ext cx="10344151" cy="664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workbookViewId="0">
      <selection activeCell="Y33" sqref="Y33"/>
    </sheetView>
  </sheetViews>
  <sheetFormatPr baseColWidth="10" defaultRowHeight="14.5" x14ac:dyDescent="0.35"/>
  <sheetData>
    <row r="1" spans="1:25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3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3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3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3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x14ac:dyDescent="0.3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3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x14ac:dyDescent="0.3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3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3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x14ac:dyDescent="0.3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x14ac:dyDescent="0.3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x14ac:dyDescent="0.3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x14ac:dyDescent="0.3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x14ac:dyDescent="0.3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x14ac:dyDescent="0.3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x14ac:dyDescent="0.3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x14ac:dyDescent="0.3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3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x14ac:dyDescent="0.3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</sheetData>
  <sheetProtection algorithmName="SHA-512" hashValue="n26Zpxiu6GBU9lX6nTP9ww4UpJ3q5Mxs4D+ntUI0UtnblHuMrlbQ/sTl0Lqzzp3QVFwLfJufNJhdAiZ/hoS27Q==" saltValue="JkK9b7SdDKBFRxC4UjQMdw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9"/>
  <sheetViews>
    <sheetView tabSelected="1" topLeftCell="B1" zoomScale="80" zoomScaleNormal="80" workbookViewId="0">
      <selection activeCell="H4" sqref="H4"/>
    </sheetView>
  </sheetViews>
  <sheetFormatPr baseColWidth="10" defaultRowHeight="14.5" x14ac:dyDescent="0.35"/>
  <cols>
    <col min="1" max="1" width="0" hidden="1" customWidth="1"/>
    <col min="2" max="2" width="9.7265625" customWidth="1"/>
    <col min="3" max="3" width="85.81640625" customWidth="1"/>
    <col min="4" max="4" width="14.54296875" customWidth="1"/>
    <col min="5" max="5" width="13.26953125" customWidth="1"/>
    <col min="6" max="6" width="13.1796875" customWidth="1"/>
    <col min="7" max="7" width="14.1796875" customWidth="1"/>
    <col min="8" max="8" width="47" customWidth="1"/>
  </cols>
  <sheetData>
    <row r="1" spans="1:10" ht="20.25" customHeight="1" x14ac:dyDescent="0.35">
      <c r="A1" s="33"/>
      <c r="B1" s="33"/>
      <c r="C1" s="72" t="s">
        <v>35</v>
      </c>
      <c r="D1" s="128" t="s">
        <v>380</v>
      </c>
      <c r="E1" s="128"/>
      <c r="F1" s="128"/>
      <c r="G1" s="128"/>
      <c r="H1" s="33"/>
      <c r="I1" s="33"/>
      <c r="J1" s="33"/>
    </row>
    <row r="2" spans="1:10" ht="20.25" customHeight="1" x14ac:dyDescent="0.35">
      <c r="A2" s="33"/>
      <c r="B2" s="33"/>
      <c r="C2" s="72" t="s">
        <v>367</v>
      </c>
      <c r="D2" s="128" t="s">
        <v>379</v>
      </c>
      <c r="E2" s="128"/>
      <c r="F2" s="128"/>
      <c r="G2" s="128"/>
      <c r="H2" s="33"/>
      <c r="I2" s="33"/>
      <c r="J2" s="33"/>
    </row>
    <row r="3" spans="1:10" ht="20.25" customHeight="1" x14ac:dyDescent="0.35">
      <c r="A3" s="33"/>
      <c r="B3" s="33"/>
      <c r="C3" s="72" t="s">
        <v>366</v>
      </c>
      <c r="D3" s="128" t="s">
        <v>378</v>
      </c>
      <c r="E3" s="128"/>
      <c r="F3" s="128"/>
      <c r="G3" s="128"/>
      <c r="H3" s="33"/>
      <c r="I3" s="33"/>
      <c r="J3" s="33"/>
    </row>
    <row r="4" spans="1:10" ht="20.25" customHeight="1" x14ac:dyDescent="0.35">
      <c r="A4" s="33"/>
      <c r="B4" s="33"/>
      <c r="C4" s="73" t="s">
        <v>59</v>
      </c>
      <c r="D4" s="129" t="s">
        <v>377</v>
      </c>
      <c r="E4" s="129"/>
      <c r="F4" s="129"/>
      <c r="G4" s="129"/>
      <c r="H4" s="33"/>
      <c r="I4" s="33"/>
      <c r="J4" s="33"/>
    </row>
    <row r="5" spans="1:10" ht="20.25" customHeight="1" x14ac:dyDescent="0.35">
      <c r="A5" s="33"/>
      <c r="B5" s="33"/>
      <c r="C5" s="72" t="s">
        <v>334</v>
      </c>
      <c r="D5" s="128" t="s">
        <v>381</v>
      </c>
      <c r="E5" s="128"/>
      <c r="F5" s="128"/>
      <c r="G5" s="128"/>
      <c r="H5" s="33"/>
      <c r="I5" s="33"/>
      <c r="J5" s="33"/>
    </row>
    <row r="6" spans="1:10" ht="20.25" customHeight="1" x14ac:dyDescent="0.35">
      <c r="A6" s="33"/>
      <c r="B6" s="33"/>
      <c r="C6" s="72" t="s">
        <v>388</v>
      </c>
      <c r="D6" s="129" t="s">
        <v>382</v>
      </c>
      <c r="E6" s="129"/>
      <c r="F6" s="129"/>
      <c r="G6" s="129"/>
      <c r="H6" s="33"/>
      <c r="I6" s="33"/>
      <c r="J6" s="33"/>
    </row>
    <row r="7" spans="1:10" ht="20.25" customHeight="1" x14ac:dyDescent="0.35">
      <c r="A7" s="33"/>
      <c r="B7" s="33"/>
      <c r="C7" s="72" t="s">
        <v>53</v>
      </c>
      <c r="D7" s="130">
        <v>2020</v>
      </c>
      <c r="E7" s="130"/>
      <c r="F7" s="130"/>
      <c r="G7" s="130"/>
      <c r="H7" s="33"/>
      <c r="I7" s="33"/>
      <c r="J7" s="33"/>
    </row>
    <row r="8" spans="1:10" ht="20.25" customHeight="1" x14ac:dyDescent="0.35">
      <c r="A8" s="33"/>
      <c r="B8" s="33"/>
      <c r="C8" s="72" t="s">
        <v>55</v>
      </c>
      <c r="D8" s="129" t="s">
        <v>389</v>
      </c>
      <c r="E8" s="129"/>
      <c r="F8" s="129"/>
      <c r="G8" s="129"/>
      <c r="H8" s="33"/>
      <c r="I8" s="33"/>
      <c r="J8" s="33"/>
    </row>
    <row r="9" spans="1:10" ht="20.25" customHeight="1" x14ac:dyDescent="0.35">
      <c r="A9" s="33"/>
      <c r="B9" s="33"/>
      <c r="C9" s="72" t="s">
        <v>335</v>
      </c>
      <c r="D9" s="129" t="s">
        <v>94</v>
      </c>
      <c r="E9" s="129"/>
      <c r="F9" s="129"/>
      <c r="G9" s="129"/>
      <c r="H9" s="33"/>
      <c r="I9" s="33"/>
      <c r="J9" s="33"/>
    </row>
    <row r="10" spans="1:10" ht="21" customHeight="1" x14ac:dyDescent="0.35">
      <c r="A10" s="33"/>
      <c r="B10" s="33"/>
      <c r="C10" s="72" t="s">
        <v>376</v>
      </c>
      <c r="D10" s="127">
        <v>44555</v>
      </c>
      <c r="E10" s="127"/>
      <c r="F10" s="127"/>
      <c r="G10" s="127"/>
      <c r="H10" s="33"/>
      <c r="I10" s="33"/>
      <c r="J10" s="33"/>
    </row>
    <row r="11" spans="1:10" ht="28.5" customHeight="1" x14ac:dyDescent="0.35">
      <c r="A11" s="33"/>
      <c r="B11" s="33"/>
      <c r="C11" s="78" t="s">
        <v>390</v>
      </c>
      <c r="D11" s="125" t="s">
        <v>40</v>
      </c>
      <c r="E11" s="125"/>
      <c r="F11" s="125"/>
      <c r="G11" s="125"/>
      <c r="H11" s="33"/>
      <c r="I11" s="33"/>
      <c r="J11" s="33"/>
    </row>
    <row r="12" spans="1:10" ht="21.75" customHeight="1" x14ac:dyDescent="0.35">
      <c r="A12" s="33"/>
      <c r="B12" s="33"/>
      <c r="C12" s="79" t="s">
        <v>372</v>
      </c>
      <c r="D12" s="111" t="s">
        <v>368</v>
      </c>
      <c r="E12" s="111"/>
      <c r="F12" s="111"/>
      <c r="G12" s="111"/>
      <c r="H12" s="33"/>
      <c r="I12" s="33"/>
      <c r="J12" s="33"/>
    </row>
    <row r="13" spans="1:10" ht="29.25" customHeight="1" x14ac:dyDescent="0.35">
      <c r="A13" s="33"/>
      <c r="B13" s="33"/>
      <c r="C13" s="80" t="s">
        <v>387</v>
      </c>
      <c r="D13" s="126" t="s">
        <v>383</v>
      </c>
      <c r="E13" s="126"/>
      <c r="F13" s="126"/>
      <c r="G13" s="126"/>
      <c r="H13" s="33"/>
      <c r="I13" s="33"/>
      <c r="J13" s="33"/>
    </row>
    <row r="14" spans="1:10" ht="18.75" customHeight="1" thickBot="1" x14ac:dyDescent="0.4">
      <c r="A14" s="33"/>
      <c r="B14" s="33"/>
      <c r="C14" s="33"/>
      <c r="D14" s="34"/>
      <c r="E14" s="34"/>
      <c r="F14" s="34"/>
      <c r="G14" s="34"/>
      <c r="H14" s="35"/>
      <c r="I14" s="33"/>
      <c r="J14" s="33"/>
    </row>
    <row r="15" spans="1:10" ht="26.25" customHeight="1" thickBot="1" x14ac:dyDescent="0.4">
      <c r="A15" s="109" t="s">
        <v>344</v>
      </c>
      <c r="B15" s="121" t="s">
        <v>0</v>
      </c>
      <c r="C15" s="123" t="s">
        <v>1</v>
      </c>
      <c r="D15" s="112" t="s">
        <v>44</v>
      </c>
      <c r="E15" s="113"/>
      <c r="F15" s="113"/>
      <c r="G15" s="114"/>
      <c r="H15" s="118" t="s">
        <v>391</v>
      </c>
      <c r="I15" s="33"/>
      <c r="J15" s="33"/>
    </row>
    <row r="16" spans="1:10" ht="53.25" customHeight="1" thickBot="1" x14ac:dyDescent="0.4">
      <c r="A16" s="110"/>
      <c r="B16" s="122"/>
      <c r="C16" s="124"/>
      <c r="D16" s="115" t="s">
        <v>386</v>
      </c>
      <c r="E16" s="116"/>
      <c r="F16" s="116"/>
      <c r="G16" s="117"/>
      <c r="H16" s="119"/>
      <c r="I16" s="33"/>
      <c r="J16" s="33"/>
    </row>
    <row r="17" spans="1:10" ht="31.5" customHeight="1" thickBot="1" x14ac:dyDescent="0.4">
      <c r="A17" s="110"/>
      <c r="B17" s="122"/>
      <c r="C17" s="124"/>
      <c r="D17" s="74" t="s">
        <v>33</v>
      </c>
      <c r="E17" s="75" t="s">
        <v>373</v>
      </c>
      <c r="F17" s="76" t="s">
        <v>374</v>
      </c>
      <c r="G17" s="77" t="s">
        <v>375</v>
      </c>
      <c r="H17" s="120"/>
      <c r="I17" s="33"/>
      <c r="J17" s="33"/>
    </row>
    <row r="18" spans="1:10" ht="30.75" customHeight="1" thickTop="1" thickBot="1" x14ac:dyDescent="0.4">
      <c r="A18" s="22" t="s">
        <v>345</v>
      </c>
      <c r="B18" s="67" t="s">
        <v>2</v>
      </c>
      <c r="C18" s="38" t="s">
        <v>436</v>
      </c>
      <c r="D18" s="39"/>
      <c r="E18" s="40"/>
      <c r="F18" s="41"/>
      <c r="G18" s="42"/>
      <c r="H18" s="102"/>
      <c r="I18" s="33"/>
      <c r="J18" s="33"/>
    </row>
    <row r="19" spans="1:10" ht="29.5" thickBot="1" x14ac:dyDescent="0.4">
      <c r="A19" s="23" t="s">
        <v>345</v>
      </c>
      <c r="B19" s="68" t="s">
        <v>3</v>
      </c>
      <c r="C19" s="43" t="s">
        <v>435</v>
      </c>
      <c r="D19" s="44"/>
      <c r="E19" s="45"/>
      <c r="F19" s="46"/>
      <c r="G19" s="47"/>
      <c r="H19" s="103"/>
      <c r="I19" s="33"/>
      <c r="J19" s="33"/>
    </row>
    <row r="20" spans="1:10" ht="29.5" thickBot="1" x14ac:dyDescent="0.4">
      <c r="A20" s="23" t="s">
        <v>345</v>
      </c>
      <c r="B20" s="69" t="s">
        <v>60</v>
      </c>
      <c r="C20" s="48" t="s">
        <v>434</v>
      </c>
      <c r="D20" s="49"/>
      <c r="E20" s="50"/>
      <c r="F20" s="51"/>
      <c r="G20" s="52"/>
      <c r="H20" s="104"/>
      <c r="I20" s="33"/>
      <c r="J20" s="33"/>
    </row>
    <row r="21" spans="1:10" ht="29.5" thickBot="1" x14ac:dyDescent="0.4">
      <c r="A21" s="24" t="s">
        <v>345</v>
      </c>
      <c r="B21" s="68" t="s">
        <v>61</v>
      </c>
      <c r="C21" s="43" t="s">
        <v>433</v>
      </c>
      <c r="D21" s="44"/>
      <c r="E21" s="53"/>
      <c r="F21" s="54"/>
      <c r="G21" s="55"/>
      <c r="H21" s="103"/>
      <c r="I21" s="33"/>
      <c r="J21" s="33"/>
    </row>
    <row r="22" spans="1:10" ht="30" thickTop="1" thickBot="1" x14ac:dyDescent="0.4">
      <c r="A22" s="25" t="s">
        <v>346</v>
      </c>
      <c r="B22" s="69" t="s">
        <v>4</v>
      </c>
      <c r="C22" s="48" t="s">
        <v>432</v>
      </c>
      <c r="D22" s="49"/>
      <c r="E22" s="50"/>
      <c r="F22" s="51"/>
      <c r="G22" s="52"/>
      <c r="H22" s="104"/>
      <c r="I22" s="33"/>
      <c r="J22" s="33"/>
    </row>
    <row r="23" spans="1:10" ht="32.25" customHeight="1" thickBot="1" x14ac:dyDescent="0.4">
      <c r="A23" s="26" t="s">
        <v>346</v>
      </c>
      <c r="B23" s="68" t="s">
        <v>45</v>
      </c>
      <c r="C23" s="43" t="s">
        <v>431</v>
      </c>
      <c r="D23" s="44"/>
      <c r="E23" s="45"/>
      <c r="F23" s="46"/>
      <c r="G23" s="47"/>
      <c r="H23" s="103"/>
      <c r="I23" s="33"/>
      <c r="J23" s="33"/>
    </row>
    <row r="24" spans="1:10" ht="30" thickTop="1" thickBot="1" x14ac:dyDescent="0.4">
      <c r="A24" s="25" t="s">
        <v>347</v>
      </c>
      <c r="B24" s="69" t="s">
        <v>5</v>
      </c>
      <c r="C24" s="48" t="s">
        <v>430</v>
      </c>
      <c r="D24" s="49"/>
      <c r="E24" s="50"/>
      <c r="F24" s="51"/>
      <c r="G24" s="52"/>
      <c r="H24" s="104"/>
      <c r="I24" s="33"/>
      <c r="J24" s="33"/>
    </row>
    <row r="25" spans="1:10" ht="29.5" thickBot="1" x14ac:dyDescent="0.4">
      <c r="A25" s="27" t="s">
        <v>347</v>
      </c>
      <c r="B25" s="68" t="s">
        <v>6</v>
      </c>
      <c r="C25" s="43" t="s">
        <v>428</v>
      </c>
      <c r="D25" s="56"/>
      <c r="E25" s="53"/>
      <c r="F25" s="54"/>
      <c r="G25" s="55"/>
      <c r="H25" s="103"/>
      <c r="I25" s="33"/>
      <c r="J25" s="33"/>
    </row>
    <row r="26" spans="1:10" ht="19.5" thickTop="1" thickBot="1" x14ac:dyDescent="0.4">
      <c r="A26" s="21" t="s">
        <v>348</v>
      </c>
      <c r="B26" s="69" t="s">
        <v>7</v>
      </c>
      <c r="C26" s="48" t="s">
        <v>427</v>
      </c>
      <c r="D26" s="49"/>
      <c r="E26" s="50"/>
      <c r="F26" s="51"/>
      <c r="G26" s="52"/>
      <c r="H26" s="104"/>
      <c r="I26" s="33"/>
      <c r="J26" s="33"/>
    </row>
    <row r="27" spans="1:10" ht="27" customHeight="1" thickBot="1" x14ac:dyDescent="0.4">
      <c r="A27" s="28" t="s">
        <v>348</v>
      </c>
      <c r="B27" s="68" t="s">
        <v>8</v>
      </c>
      <c r="C27" s="43" t="s">
        <v>426</v>
      </c>
      <c r="D27" s="56"/>
      <c r="E27" s="53"/>
      <c r="F27" s="54"/>
      <c r="G27" s="55"/>
      <c r="H27" s="103"/>
      <c r="I27" s="33"/>
      <c r="J27" s="33"/>
    </row>
    <row r="28" spans="1:10" ht="44" thickBot="1" x14ac:dyDescent="0.4">
      <c r="A28" s="28" t="s">
        <v>348</v>
      </c>
      <c r="B28" s="69" t="s">
        <v>9</v>
      </c>
      <c r="C28" s="48" t="s">
        <v>425</v>
      </c>
      <c r="D28" s="49"/>
      <c r="E28" s="50"/>
      <c r="F28" s="51"/>
      <c r="G28" s="52"/>
      <c r="H28" s="104"/>
      <c r="I28" s="33"/>
      <c r="J28" s="33"/>
    </row>
    <row r="29" spans="1:10" ht="29.5" customHeight="1" thickBot="1" x14ac:dyDescent="0.4">
      <c r="A29" s="29" t="s">
        <v>348</v>
      </c>
      <c r="B29" s="68" t="s">
        <v>10</v>
      </c>
      <c r="C29" s="43" t="s">
        <v>424</v>
      </c>
      <c r="D29" s="56"/>
      <c r="E29" s="53"/>
      <c r="F29" s="54"/>
      <c r="G29" s="55"/>
      <c r="H29" s="103"/>
      <c r="I29" s="33"/>
      <c r="J29" s="33"/>
    </row>
    <row r="30" spans="1:10" ht="30" thickTop="1" thickBot="1" x14ac:dyDescent="0.4">
      <c r="A30" s="21" t="s">
        <v>350</v>
      </c>
      <c r="B30" s="69" t="s">
        <v>11</v>
      </c>
      <c r="C30" s="48" t="s">
        <v>423</v>
      </c>
      <c r="D30" s="49"/>
      <c r="E30" s="50"/>
      <c r="F30" s="51"/>
      <c r="G30" s="52"/>
      <c r="H30" s="104"/>
      <c r="I30" s="33"/>
      <c r="J30" s="33"/>
    </row>
    <row r="31" spans="1:10" ht="29.5" thickBot="1" x14ac:dyDescent="0.4">
      <c r="A31" s="28" t="s">
        <v>350</v>
      </c>
      <c r="B31" s="68" t="s">
        <v>12</v>
      </c>
      <c r="C31" s="43" t="s">
        <v>422</v>
      </c>
      <c r="D31" s="56"/>
      <c r="E31" s="53"/>
      <c r="F31" s="54"/>
      <c r="G31" s="55"/>
      <c r="H31" s="103"/>
      <c r="I31" s="33"/>
      <c r="J31" s="33"/>
    </row>
    <row r="32" spans="1:10" ht="29.5" thickBot="1" x14ac:dyDescent="0.4">
      <c r="A32" s="28" t="s">
        <v>350</v>
      </c>
      <c r="B32" s="69" t="s">
        <v>13</v>
      </c>
      <c r="C32" s="48" t="s">
        <v>421</v>
      </c>
      <c r="D32" s="49"/>
      <c r="E32" s="50"/>
      <c r="F32" s="51"/>
      <c r="G32" s="52"/>
      <c r="H32" s="104"/>
      <c r="I32" s="33"/>
      <c r="J32" s="33"/>
    </row>
    <row r="33" spans="1:10" ht="29.5" thickBot="1" x14ac:dyDescent="0.4">
      <c r="A33" s="29" t="s">
        <v>350</v>
      </c>
      <c r="B33" s="68" t="s">
        <v>36</v>
      </c>
      <c r="C33" s="43" t="s">
        <v>420</v>
      </c>
      <c r="D33" s="56"/>
      <c r="E33" s="53"/>
      <c r="F33" s="54"/>
      <c r="G33" s="55"/>
      <c r="H33" s="103"/>
      <c r="I33" s="33"/>
      <c r="J33" s="33"/>
    </row>
    <row r="34" spans="1:10" ht="30" thickTop="1" thickBot="1" x14ac:dyDescent="0.4">
      <c r="A34" s="21" t="s">
        <v>349</v>
      </c>
      <c r="B34" s="69" t="s">
        <v>14</v>
      </c>
      <c r="C34" s="48" t="s">
        <v>419</v>
      </c>
      <c r="D34" s="49"/>
      <c r="E34" s="50"/>
      <c r="F34" s="51"/>
      <c r="G34" s="52"/>
      <c r="H34" s="104"/>
      <c r="I34" s="33"/>
      <c r="J34" s="33"/>
    </row>
    <row r="35" spans="1:10" ht="32.25" customHeight="1" thickBot="1" x14ac:dyDescent="0.4">
      <c r="A35" s="28" t="s">
        <v>349</v>
      </c>
      <c r="B35" s="68" t="s">
        <v>15</v>
      </c>
      <c r="C35" s="43" t="s">
        <v>418</v>
      </c>
      <c r="D35" s="57"/>
      <c r="E35" s="53"/>
      <c r="F35" s="54"/>
      <c r="G35" s="55"/>
      <c r="H35" s="103"/>
      <c r="I35" s="33"/>
      <c r="J35" s="33"/>
    </row>
    <row r="36" spans="1:10" ht="28.5" customHeight="1" thickBot="1" x14ac:dyDescent="0.4">
      <c r="A36" s="28" t="s">
        <v>349</v>
      </c>
      <c r="B36" s="69" t="s">
        <v>16</v>
      </c>
      <c r="C36" s="48" t="s">
        <v>417</v>
      </c>
      <c r="D36" s="107">
        <f>+F36</f>
        <v>0</v>
      </c>
      <c r="E36" s="45"/>
      <c r="F36" s="51"/>
      <c r="G36" s="45"/>
      <c r="H36" s="104"/>
      <c r="I36" s="33"/>
      <c r="J36" s="33"/>
    </row>
    <row r="37" spans="1:10" ht="42" customHeight="1" thickBot="1" x14ac:dyDescent="0.4">
      <c r="A37" s="28" t="s">
        <v>349</v>
      </c>
      <c r="B37" s="68" t="s">
        <v>17</v>
      </c>
      <c r="C37" s="43" t="s">
        <v>416</v>
      </c>
      <c r="D37" s="57"/>
      <c r="E37" s="45"/>
      <c r="F37" s="46"/>
      <c r="G37" s="47"/>
      <c r="H37" s="103"/>
      <c r="I37" s="33"/>
      <c r="J37" s="33"/>
    </row>
    <row r="38" spans="1:10" ht="43.5" customHeight="1" thickBot="1" x14ac:dyDescent="0.4">
      <c r="A38" s="28" t="s">
        <v>349</v>
      </c>
      <c r="B38" s="69" t="s">
        <v>37</v>
      </c>
      <c r="C38" s="48" t="s">
        <v>415</v>
      </c>
      <c r="D38" s="49"/>
      <c r="E38" s="45"/>
      <c r="F38" s="46"/>
      <c r="G38" s="47"/>
      <c r="H38" s="104"/>
      <c r="I38" s="33"/>
      <c r="J38" s="33"/>
    </row>
    <row r="39" spans="1:10" ht="35.25" customHeight="1" thickBot="1" x14ac:dyDescent="0.4">
      <c r="A39" s="29" t="s">
        <v>349</v>
      </c>
      <c r="B39" s="68" t="s">
        <v>46</v>
      </c>
      <c r="C39" s="43" t="s">
        <v>414</v>
      </c>
      <c r="D39" s="108">
        <f>+F39</f>
        <v>0</v>
      </c>
      <c r="E39" s="45"/>
      <c r="F39" s="58"/>
      <c r="G39" s="59"/>
      <c r="H39" s="103"/>
      <c r="I39" s="33"/>
      <c r="J39" s="33"/>
    </row>
    <row r="40" spans="1:10" ht="19.5" thickTop="1" thickBot="1" x14ac:dyDescent="0.4">
      <c r="A40" s="21" t="s">
        <v>351</v>
      </c>
      <c r="B40" s="69" t="s">
        <v>18</v>
      </c>
      <c r="C40" s="48" t="s">
        <v>413</v>
      </c>
      <c r="D40" s="49"/>
      <c r="E40" s="50"/>
      <c r="F40" s="51"/>
      <c r="G40" s="52"/>
      <c r="H40" s="104"/>
      <c r="I40" s="33"/>
      <c r="J40" s="33"/>
    </row>
    <row r="41" spans="1:10" ht="16" thickBot="1" x14ac:dyDescent="0.4">
      <c r="A41" s="28" t="s">
        <v>351</v>
      </c>
      <c r="B41" s="68" t="s">
        <v>19</v>
      </c>
      <c r="C41" s="43" t="s">
        <v>412</v>
      </c>
      <c r="D41" s="57"/>
      <c r="E41" s="60"/>
      <c r="F41" s="58"/>
      <c r="G41" s="61"/>
      <c r="H41" s="103"/>
      <c r="I41" s="33"/>
      <c r="J41" s="33"/>
    </row>
    <row r="42" spans="1:10" ht="29.5" thickBot="1" x14ac:dyDescent="0.4">
      <c r="A42" s="28" t="s">
        <v>351</v>
      </c>
      <c r="B42" s="70" t="s">
        <v>47</v>
      </c>
      <c r="C42" s="62" t="s">
        <v>410</v>
      </c>
      <c r="D42" s="63"/>
      <c r="E42" s="50"/>
      <c r="F42" s="51"/>
      <c r="G42" s="52"/>
      <c r="H42" s="105"/>
      <c r="I42" s="33"/>
      <c r="J42" s="33"/>
    </row>
    <row r="43" spans="1:10" ht="46.5" customHeight="1" thickBot="1" x14ac:dyDescent="0.4">
      <c r="A43" s="29" t="s">
        <v>351</v>
      </c>
      <c r="B43" s="68" t="s">
        <v>48</v>
      </c>
      <c r="C43" s="43" t="s">
        <v>409</v>
      </c>
      <c r="D43" s="57"/>
      <c r="E43" s="45"/>
      <c r="F43" s="46"/>
      <c r="G43" s="47"/>
      <c r="H43" s="103"/>
      <c r="I43" s="33"/>
      <c r="J43" s="33"/>
    </row>
    <row r="44" spans="1:10" ht="27.75" customHeight="1" thickTop="1" thickBot="1" x14ac:dyDescent="0.4">
      <c r="A44" s="20" t="s">
        <v>352</v>
      </c>
      <c r="B44" s="69" t="s">
        <v>20</v>
      </c>
      <c r="C44" s="48" t="s">
        <v>411</v>
      </c>
      <c r="D44" s="49"/>
      <c r="E44" s="50"/>
      <c r="F44" s="51"/>
      <c r="G44" s="52"/>
      <c r="H44" s="104"/>
      <c r="I44" s="33"/>
      <c r="J44" s="33"/>
    </row>
    <row r="45" spans="1:10" ht="30" thickTop="1" thickBot="1" x14ac:dyDescent="0.4">
      <c r="A45" s="25" t="s">
        <v>353</v>
      </c>
      <c r="B45" s="68" t="s">
        <v>21</v>
      </c>
      <c r="C45" s="43" t="s">
        <v>408</v>
      </c>
      <c r="D45" s="57"/>
      <c r="E45" s="60"/>
      <c r="F45" s="58"/>
      <c r="G45" s="61"/>
      <c r="H45" s="103"/>
      <c r="I45" s="33"/>
      <c r="J45" s="33"/>
    </row>
    <row r="46" spans="1:10" ht="29.5" thickBot="1" x14ac:dyDescent="0.4">
      <c r="A46" s="29" t="s">
        <v>353</v>
      </c>
      <c r="B46" s="70" t="s">
        <v>22</v>
      </c>
      <c r="C46" s="62" t="s">
        <v>407</v>
      </c>
      <c r="D46" s="63"/>
      <c r="E46" s="50"/>
      <c r="F46" s="51"/>
      <c r="G46" s="52"/>
      <c r="H46" s="105"/>
      <c r="I46" s="33"/>
      <c r="J46" s="33"/>
    </row>
    <row r="47" spans="1:10" ht="30" thickTop="1" thickBot="1" x14ac:dyDescent="0.4">
      <c r="A47" s="25" t="s">
        <v>355</v>
      </c>
      <c r="B47" s="68" t="s">
        <v>23</v>
      </c>
      <c r="C47" s="43" t="s">
        <v>406</v>
      </c>
      <c r="D47" s="57"/>
      <c r="E47" s="45"/>
      <c r="F47" s="46"/>
      <c r="G47" s="47"/>
      <c r="H47" s="103"/>
      <c r="I47" s="33"/>
      <c r="J47" s="33"/>
    </row>
    <row r="48" spans="1:10" ht="16" thickBot="1" x14ac:dyDescent="0.4">
      <c r="A48" s="30" t="s">
        <v>355</v>
      </c>
      <c r="B48" s="70" t="s">
        <v>49</v>
      </c>
      <c r="C48" s="62" t="s">
        <v>405</v>
      </c>
      <c r="D48" s="63"/>
      <c r="E48" s="45"/>
      <c r="F48" s="46"/>
      <c r="G48" s="47"/>
      <c r="H48" s="105"/>
      <c r="I48" s="33"/>
      <c r="J48" s="33"/>
    </row>
    <row r="49" spans="1:10" ht="35.5" customHeight="1" thickTop="1" thickBot="1" x14ac:dyDescent="0.4">
      <c r="A49" s="20" t="s">
        <v>354</v>
      </c>
      <c r="B49" s="68" t="s">
        <v>24</v>
      </c>
      <c r="C49" s="43" t="s">
        <v>404</v>
      </c>
      <c r="D49" s="56"/>
      <c r="E49" s="53"/>
      <c r="F49" s="54"/>
      <c r="G49" s="55"/>
      <c r="H49" s="103"/>
      <c r="I49" s="33"/>
      <c r="J49" s="33"/>
    </row>
    <row r="50" spans="1:10" ht="45.75" customHeight="1" thickTop="1" thickBot="1" x14ac:dyDescent="0.4">
      <c r="A50" s="21" t="s">
        <v>356</v>
      </c>
      <c r="B50" s="70" t="s">
        <v>25</v>
      </c>
      <c r="C50" s="62" t="s">
        <v>403</v>
      </c>
      <c r="D50" s="63"/>
      <c r="E50" s="45"/>
      <c r="F50" s="46"/>
      <c r="G50" s="47"/>
      <c r="H50" s="105"/>
      <c r="I50" s="33"/>
      <c r="J50" s="33"/>
    </row>
    <row r="51" spans="1:10" ht="47.25" customHeight="1" thickBot="1" x14ac:dyDescent="0.4">
      <c r="A51" s="28" t="s">
        <v>356</v>
      </c>
      <c r="B51" s="68" t="s">
        <v>38</v>
      </c>
      <c r="C51" s="43" t="s">
        <v>437</v>
      </c>
      <c r="D51" s="57"/>
      <c r="E51" s="45"/>
      <c r="F51" s="46"/>
      <c r="G51" s="47"/>
      <c r="H51" s="103"/>
      <c r="I51" s="33"/>
      <c r="J51" s="33"/>
    </row>
    <row r="52" spans="1:10" ht="34.5" customHeight="1" thickBot="1" x14ac:dyDescent="0.4">
      <c r="A52" s="29" t="s">
        <v>356</v>
      </c>
      <c r="B52" s="70" t="s">
        <v>50</v>
      </c>
      <c r="C52" s="62" t="s">
        <v>402</v>
      </c>
      <c r="D52" s="63"/>
      <c r="E52" s="50"/>
      <c r="F52" s="51"/>
      <c r="G52" s="52"/>
      <c r="H52" s="105"/>
      <c r="I52" s="33"/>
      <c r="J52" s="33"/>
    </row>
    <row r="53" spans="1:10" ht="35.25" customHeight="1" thickTop="1" thickBot="1" x14ac:dyDescent="0.4">
      <c r="A53" s="25" t="s">
        <v>357</v>
      </c>
      <c r="B53" s="68" t="s">
        <v>26</v>
      </c>
      <c r="C53" s="43" t="s">
        <v>401</v>
      </c>
      <c r="D53" s="57"/>
      <c r="E53" s="45"/>
      <c r="F53" s="46"/>
      <c r="G53" s="47"/>
      <c r="H53" s="103"/>
      <c r="I53" s="33"/>
      <c r="J53" s="33"/>
    </row>
    <row r="54" spans="1:10" ht="32.25" customHeight="1" thickBot="1" x14ac:dyDescent="0.4">
      <c r="A54" s="29" t="s">
        <v>357</v>
      </c>
      <c r="B54" s="69" t="s">
        <v>39</v>
      </c>
      <c r="C54" s="48" t="s">
        <v>429</v>
      </c>
      <c r="D54" s="49"/>
      <c r="E54" s="50"/>
      <c r="F54" s="51"/>
      <c r="G54" s="52"/>
      <c r="H54" s="104"/>
      <c r="I54" s="33"/>
      <c r="J54" s="33"/>
    </row>
    <row r="55" spans="1:10" ht="33" customHeight="1" thickTop="1" thickBot="1" x14ac:dyDescent="0.4">
      <c r="A55" s="20" t="s">
        <v>358</v>
      </c>
      <c r="B55" s="68" t="s">
        <v>27</v>
      </c>
      <c r="C55" s="43" t="s">
        <v>400</v>
      </c>
      <c r="D55" s="57"/>
      <c r="E55" s="60"/>
      <c r="F55" s="58"/>
      <c r="G55" s="61"/>
      <c r="H55" s="103"/>
      <c r="I55" s="33"/>
      <c r="J55" s="33"/>
    </row>
    <row r="56" spans="1:10" ht="30" thickTop="1" thickBot="1" x14ac:dyDescent="0.4">
      <c r="A56" s="25" t="s">
        <v>359</v>
      </c>
      <c r="B56" s="70" t="s">
        <v>34</v>
      </c>
      <c r="C56" s="62" t="s">
        <v>399</v>
      </c>
      <c r="D56" s="63"/>
      <c r="E56" s="45"/>
      <c r="F56" s="46"/>
      <c r="G56" s="47"/>
      <c r="H56" s="105"/>
      <c r="I56" s="33"/>
      <c r="J56" s="33"/>
    </row>
    <row r="57" spans="1:10" ht="29.5" thickBot="1" x14ac:dyDescent="0.4">
      <c r="A57" s="30" t="s">
        <v>359</v>
      </c>
      <c r="B57" s="68" t="s">
        <v>51</v>
      </c>
      <c r="C57" s="43" t="s">
        <v>398</v>
      </c>
      <c r="D57" s="56"/>
      <c r="E57" s="53"/>
      <c r="F57" s="54"/>
      <c r="G57" s="55"/>
      <c r="H57" s="103"/>
      <c r="I57" s="33"/>
      <c r="J57" s="33"/>
    </row>
    <row r="58" spans="1:10" ht="30" thickTop="1" thickBot="1" x14ac:dyDescent="0.4">
      <c r="A58" s="25" t="s">
        <v>360</v>
      </c>
      <c r="B58" s="70" t="s">
        <v>28</v>
      </c>
      <c r="C58" s="62" t="s">
        <v>397</v>
      </c>
      <c r="D58" s="63"/>
      <c r="E58" s="45"/>
      <c r="F58" s="46"/>
      <c r="G58" s="47"/>
      <c r="H58" s="105"/>
      <c r="I58" s="33"/>
      <c r="J58" s="33"/>
    </row>
    <row r="59" spans="1:10" ht="29.5" thickBot="1" x14ac:dyDescent="0.4">
      <c r="A59" s="24" t="s">
        <v>360</v>
      </c>
      <c r="B59" s="68" t="s">
        <v>52</v>
      </c>
      <c r="C59" s="43" t="s">
        <v>396</v>
      </c>
      <c r="D59" s="57"/>
      <c r="E59" s="60"/>
      <c r="F59" s="58"/>
      <c r="G59" s="61"/>
      <c r="H59" s="103"/>
      <c r="I59" s="33"/>
      <c r="J59" s="33"/>
    </row>
    <row r="60" spans="1:10" ht="45" customHeight="1" thickTop="1" thickBot="1" x14ac:dyDescent="0.4">
      <c r="A60" s="21" t="s">
        <v>361</v>
      </c>
      <c r="B60" s="69" t="s">
        <v>29</v>
      </c>
      <c r="C60" s="64" t="s">
        <v>395</v>
      </c>
      <c r="D60" s="49"/>
      <c r="E60" s="50"/>
      <c r="F60" s="51"/>
      <c r="G60" s="52"/>
      <c r="H60" s="104"/>
      <c r="I60" s="33"/>
      <c r="J60" s="33"/>
    </row>
    <row r="61" spans="1:10" ht="44" thickBot="1" x14ac:dyDescent="0.4">
      <c r="A61" s="31" t="s">
        <v>361</v>
      </c>
      <c r="B61" s="68" t="s">
        <v>30</v>
      </c>
      <c r="C61" s="43" t="s">
        <v>394</v>
      </c>
      <c r="D61" s="57"/>
      <c r="E61" s="60"/>
      <c r="F61" s="58"/>
      <c r="G61" s="61"/>
      <c r="H61" s="103"/>
      <c r="I61" s="33"/>
      <c r="J61" s="33"/>
    </row>
    <row r="62" spans="1:10" ht="42.75" customHeight="1" thickBot="1" x14ac:dyDescent="0.4">
      <c r="A62" s="31" t="s">
        <v>361</v>
      </c>
      <c r="B62" s="69" t="s">
        <v>31</v>
      </c>
      <c r="C62" s="65" t="s">
        <v>393</v>
      </c>
      <c r="D62" s="63"/>
      <c r="E62" s="45"/>
      <c r="F62" s="46"/>
      <c r="G62" s="47"/>
      <c r="H62" s="104"/>
      <c r="I62" s="33"/>
      <c r="J62" s="33"/>
    </row>
    <row r="63" spans="1:10" ht="31.9" customHeight="1" thickBot="1" x14ac:dyDescent="0.4">
      <c r="A63" s="30" t="s">
        <v>361</v>
      </c>
      <c r="B63" s="71" t="s">
        <v>32</v>
      </c>
      <c r="C63" s="66" t="s">
        <v>392</v>
      </c>
      <c r="D63" s="1"/>
      <c r="E63" s="2"/>
      <c r="F63" s="36"/>
      <c r="G63" s="3"/>
      <c r="H63" s="106"/>
      <c r="I63" s="33"/>
      <c r="J63" s="33"/>
    </row>
    <row r="64" spans="1:10" ht="15" thickTop="1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9" spans="1:10" x14ac:dyDescent="0.35">
      <c r="E69" s="6"/>
    </row>
  </sheetData>
  <sheetProtection algorithmName="SHA-512" hashValue="5iAMiNIS+IrMXzrslzKxWrGmCbOTr+GNo3V/gHl6At5qb9eoN7BI476zZrZcmN0n0FrmSbDa5J4m6PMkdQ3uqA==" saltValue="5AnKzn1U1TLrDVJH8Exzzg==" spinCount="100000" sheet="1" autoFilter="0"/>
  <mergeCells count="19">
    <mergeCell ref="D11:G11"/>
    <mergeCell ref="D13:G13"/>
    <mergeCell ref="D10:G10"/>
    <mergeCell ref="D1:G1"/>
    <mergeCell ref="D9:G9"/>
    <mergeCell ref="D2:G2"/>
    <mergeCell ref="D7:G7"/>
    <mergeCell ref="D8:G8"/>
    <mergeCell ref="D4:G4"/>
    <mergeCell ref="D5:G5"/>
    <mergeCell ref="D3:G3"/>
    <mergeCell ref="D6:G6"/>
    <mergeCell ref="A15:A17"/>
    <mergeCell ref="D12:G12"/>
    <mergeCell ref="D15:G15"/>
    <mergeCell ref="D16:G16"/>
    <mergeCell ref="H15:H17"/>
    <mergeCell ref="B15:B17"/>
    <mergeCell ref="C15:C17"/>
  </mergeCells>
  <phoneticPr fontId="10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47" fitToHeight="0" orientation="portrait" r:id="rId1"/>
  <headerFooter>
    <oddHeader>&amp;CIndicadores de Rendición de Cuentas de la Cooperación Española</oddHeader>
    <oddFooter>&amp;C&amp;F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SYSTEM!$A$1:$A$2</xm:f>
          </x14:formula1>
          <xm:sqref>D11</xm:sqref>
        </x14:dataValidation>
        <x14:dataValidation type="list" allowBlank="1" showInputMessage="1" showErrorMessage="1" xr:uid="{00000000-0002-0000-0100-000001000000}">
          <x14:formula1>
            <xm:f>SYSTEM!$G$1:$G$25</xm:f>
          </x14:formula1>
          <xm:sqref>D7</xm:sqref>
        </x14:dataValidation>
        <x14:dataValidation type="list" allowBlank="1" showInputMessage="1" showErrorMessage="1" xr:uid="{00000000-0002-0000-0100-000002000000}">
          <x14:formula1>
            <xm:f>SYSTEM!$H$1:$H$249</xm:f>
          </x14:formula1>
          <xm:sqref>D9</xm:sqref>
        </x14:dataValidation>
        <x14:dataValidation type="list" allowBlank="1" showInputMessage="1" showErrorMessage="1" xr:uid="{00000000-0002-0000-0100-000003000000}">
          <x14:formula1>
            <xm:f>SYSTEM!$C$1:$C$4</xm:f>
          </x14:formula1>
          <xm:sqref>D12</xm:sqref>
        </x14:dataValidation>
        <x14:dataValidation type="list" allowBlank="1" showInputMessage="1" showErrorMessage="1" xr:uid="{00000000-0002-0000-0100-000004000000}">
          <x14:formula1>
            <xm:f>SYSTEM!$E$1:$E$3</xm:f>
          </x14:formula1>
          <xm:sqref>D8:G8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T186"/>
  <sheetViews>
    <sheetView zoomScale="80" zoomScaleNormal="80" workbookViewId="0">
      <selection activeCell="U1" sqref="U1"/>
    </sheetView>
  </sheetViews>
  <sheetFormatPr baseColWidth="10" defaultColWidth="11.453125" defaultRowHeight="14.5" x14ac:dyDescent="0.35"/>
  <cols>
    <col min="1" max="1" width="19.81640625" style="4" customWidth="1"/>
    <col min="2" max="3" width="19.81640625" style="8" customWidth="1"/>
    <col min="4" max="4" width="16.453125" style="9" customWidth="1"/>
    <col min="5" max="5" width="16.453125" style="4" customWidth="1"/>
    <col min="6" max="6" width="55.1796875" style="4" customWidth="1"/>
    <col min="7" max="7" width="17.81640625" style="4" customWidth="1"/>
    <col min="8" max="8" width="29.26953125" style="4" customWidth="1"/>
    <col min="9" max="10" width="14.26953125" style="4" customWidth="1"/>
    <col min="11" max="11" width="15" style="4" customWidth="1"/>
    <col min="12" max="13" width="17.453125" style="10" customWidth="1"/>
    <col min="14" max="14" width="11.54296875" style="10" customWidth="1"/>
    <col min="15" max="15" width="14.81640625" style="7" customWidth="1"/>
    <col min="16" max="17" width="11.453125" style="4"/>
    <col min="18" max="18" width="12.1796875" style="4" customWidth="1"/>
    <col min="19" max="16384" width="11.453125" style="4"/>
  </cols>
  <sheetData>
    <row r="1" spans="1:20" ht="75" customHeight="1" x14ac:dyDescent="0.35">
      <c r="A1" s="83" t="s">
        <v>59</v>
      </c>
      <c r="B1" s="83" t="s">
        <v>334</v>
      </c>
      <c r="C1" s="84" t="s">
        <v>384</v>
      </c>
      <c r="D1" s="83" t="s">
        <v>62</v>
      </c>
      <c r="E1" s="83" t="s">
        <v>63</v>
      </c>
      <c r="F1" s="83" t="s">
        <v>35</v>
      </c>
      <c r="G1" s="83" t="s">
        <v>53</v>
      </c>
      <c r="H1" s="83" t="s">
        <v>55</v>
      </c>
      <c r="I1" s="83" t="s">
        <v>56</v>
      </c>
      <c r="J1" s="83" t="s">
        <v>54</v>
      </c>
      <c r="K1" s="83" t="s">
        <v>337</v>
      </c>
      <c r="L1" s="85" t="s">
        <v>385</v>
      </c>
      <c r="M1" s="86" t="s">
        <v>362</v>
      </c>
      <c r="N1" s="87" t="s">
        <v>0</v>
      </c>
      <c r="O1" s="88" t="s">
        <v>342</v>
      </c>
      <c r="P1" s="88" t="s">
        <v>343</v>
      </c>
      <c r="Q1" s="89" t="s">
        <v>341</v>
      </c>
      <c r="R1" s="90" t="s">
        <v>338</v>
      </c>
      <c r="T1" s="4">
        <f>SUM(Q2:Q185)-SUM('Tabla IRC'!D18:G63)</f>
        <v>0</v>
      </c>
    </row>
    <row r="2" spans="1:20" x14ac:dyDescent="0.35">
      <c r="A2" s="91" t="str">
        <f>+'Tabla IRC'!$D$4</f>
        <v>AYUNTAMIENTO</v>
      </c>
      <c r="B2" s="92" t="str">
        <f>+'Tabla IRC'!$D$5</f>
        <v>ENTIDAD</v>
      </c>
      <c r="C2" s="92" t="str">
        <f>+'Tabla IRC'!$D$6</f>
        <v>NIF</v>
      </c>
      <c r="D2" s="92" t="str">
        <f>+'Tabla IRC'!$D$2</f>
        <v>AOD</v>
      </c>
      <c r="E2" s="92" t="str">
        <f>+'Tabla IRC'!$D$3</f>
        <v>FFF</v>
      </c>
      <c r="F2" s="92" t="str">
        <f>+'Tabla IRC'!$D$1</f>
        <v>DKOFÑHBFODÑHB</v>
      </c>
      <c r="G2" s="92">
        <f>+'Tabla IRC'!$D$7</f>
        <v>2020</v>
      </c>
      <c r="H2" s="92" t="str">
        <f>+'Tabla IRC'!$D$8</f>
        <v>Acción Humanitaria</v>
      </c>
      <c r="I2" s="92" t="str">
        <f>+'Tabla IRC'!$D$9</f>
        <v>ESPAÑA</v>
      </c>
      <c r="J2" s="93">
        <f>+'Tabla IRC'!$D$10</f>
        <v>44555</v>
      </c>
      <c r="K2" s="92" t="str">
        <f>+'Tabla IRC'!$D$11</f>
        <v>SÍ</v>
      </c>
      <c r="L2" s="94" t="str">
        <f>+'Tabla IRC'!$D$12</f>
        <v>1 - SÍ</v>
      </c>
      <c r="M2" s="95" t="str">
        <f>+'Tabla IRC'!$D$13</f>
        <v>CKS`K`DKDKDÇAV</v>
      </c>
      <c r="N2" s="96" t="str">
        <f>+'Tabla IRC'!$B$18</f>
        <v>iG.1</v>
      </c>
      <c r="O2" s="97" t="str">
        <f>+'Tabla IRC'!$C$18</f>
        <v>Número de personas destinatarias de la intervención</v>
      </c>
      <c r="P2" s="92" t="str">
        <f>+'Tabla IRC'!$D$17</f>
        <v>TOTAL</v>
      </c>
      <c r="Q2" s="92" t="str">
        <f>+IF('Tabla IRC'!$D$18="","",'Tabla IRC'!$D$18)</f>
        <v/>
      </c>
      <c r="R2" s="98" t="str">
        <f>+IF('Tabla IRC'!$H$18="","",'Tabla IRC'!$H$18)</f>
        <v/>
      </c>
    </row>
    <row r="3" spans="1:20" x14ac:dyDescent="0.35">
      <c r="A3" s="99" t="str">
        <f>+'Tabla IRC'!$D$4</f>
        <v>AYUNTAMIENTO</v>
      </c>
      <c r="B3" t="str">
        <f>+'Tabla IRC'!$D$5</f>
        <v>ENTIDAD</v>
      </c>
      <c r="C3" t="str">
        <f>+'Tabla IRC'!$D$6</f>
        <v>NIF</v>
      </c>
      <c r="D3" t="str">
        <f>+'Tabla IRC'!$D$2</f>
        <v>AOD</v>
      </c>
      <c r="E3" t="str">
        <f>+'Tabla IRC'!$D$3</f>
        <v>FFF</v>
      </c>
      <c r="F3" t="str">
        <f>+'Tabla IRC'!$D$1</f>
        <v>DKOFÑHBFODÑHB</v>
      </c>
      <c r="G3">
        <f>+'Tabla IRC'!$D$7</f>
        <v>2020</v>
      </c>
      <c r="H3" t="str">
        <f>+'Tabla IRC'!$D$8</f>
        <v>Acción Humanitaria</v>
      </c>
      <c r="I3" t="str">
        <f>+'Tabla IRC'!$D$9</f>
        <v>ESPAÑA</v>
      </c>
      <c r="J3" s="100">
        <f>+'Tabla IRC'!$D$10</f>
        <v>44555</v>
      </c>
      <c r="K3" t="str">
        <f>+'Tabla IRC'!$D$11</f>
        <v>SÍ</v>
      </c>
      <c r="L3" s="81" t="str">
        <f>+'Tabla IRC'!$D$12</f>
        <v>1 - SÍ</v>
      </c>
      <c r="M3" s="11" t="str">
        <f>+'Tabla IRC'!$D$13</f>
        <v>CKS`K`DKDKDÇAV</v>
      </c>
      <c r="N3" s="12" t="str">
        <f>+'Tabla IRC'!$B$18</f>
        <v>iG.1</v>
      </c>
      <c r="O3" s="82" t="str">
        <f>+'Tabla IRC'!$C$18</f>
        <v>Número de personas destinatarias de la intervención</v>
      </c>
      <c r="P3" t="str">
        <f>+'Tabla IRC'!$E$17</f>
        <v>HOMBRES / NIÑOS</v>
      </c>
      <c r="Q3" t="str">
        <f>+IF('Tabla IRC'!$E$18="","",'Tabla IRC'!$E$18)</f>
        <v/>
      </c>
      <c r="R3" s="13"/>
    </row>
    <row r="4" spans="1:20" x14ac:dyDescent="0.35">
      <c r="A4" s="99" t="str">
        <f>+'Tabla IRC'!$D$4</f>
        <v>AYUNTAMIENTO</v>
      </c>
      <c r="B4" t="str">
        <f>+'Tabla IRC'!$D$5</f>
        <v>ENTIDAD</v>
      </c>
      <c r="C4" t="str">
        <f>+'Tabla IRC'!$D$6</f>
        <v>NIF</v>
      </c>
      <c r="D4" t="str">
        <f>+'Tabla IRC'!$D$2</f>
        <v>AOD</v>
      </c>
      <c r="E4" t="str">
        <f>+'Tabla IRC'!$D$3</f>
        <v>FFF</v>
      </c>
      <c r="F4" t="str">
        <f>+'Tabla IRC'!$D$1</f>
        <v>DKOFÑHBFODÑHB</v>
      </c>
      <c r="G4">
        <f>+'Tabla IRC'!$D$7</f>
        <v>2020</v>
      </c>
      <c r="H4" t="str">
        <f>+'Tabla IRC'!$D$8</f>
        <v>Acción Humanitaria</v>
      </c>
      <c r="I4" t="str">
        <f>+'Tabla IRC'!$D$9</f>
        <v>ESPAÑA</v>
      </c>
      <c r="J4" s="100">
        <f>+'Tabla IRC'!$D$10</f>
        <v>44555</v>
      </c>
      <c r="K4" t="str">
        <f>+'Tabla IRC'!$D$11</f>
        <v>SÍ</v>
      </c>
      <c r="L4" s="81" t="str">
        <f>+'Tabla IRC'!$D$12</f>
        <v>1 - SÍ</v>
      </c>
      <c r="M4" s="11" t="str">
        <f>+'Tabla IRC'!$D$13</f>
        <v>CKS`K`DKDKDÇAV</v>
      </c>
      <c r="N4" s="12" t="str">
        <f>+'Tabla IRC'!$B$18</f>
        <v>iG.1</v>
      </c>
      <c r="O4" s="82" t="str">
        <f>+'Tabla IRC'!$C$18</f>
        <v>Número de personas destinatarias de la intervención</v>
      </c>
      <c r="P4" t="str">
        <f>+'Tabla IRC'!$F$17</f>
        <v>MUJERES / NIÑAS</v>
      </c>
      <c r="Q4" t="str">
        <f>+IF('Tabla IRC'!$F$18="","",'Tabla IRC'!$F$18)</f>
        <v/>
      </c>
      <c r="R4" s="13"/>
    </row>
    <row r="5" spans="1:20" x14ac:dyDescent="0.35">
      <c r="A5" s="99" t="str">
        <f>+'Tabla IRC'!$D$4</f>
        <v>AYUNTAMIENTO</v>
      </c>
      <c r="B5" t="str">
        <f>+'Tabla IRC'!$D$5</f>
        <v>ENTIDAD</v>
      </c>
      <c r="C5" t="str">
        <f>+'Tabla IRC'!$D$6</f>
        <v>NIF</v>
      </c>
      <c r="D5" t="str">
        <f>+'Tabla IRC'!$D$2</f>
        <v>AOD</v>
      </c>
      <c r="E5" t="str">
        <f>+'Tabla IRC'!$D$3</f>
        <v>FFF</v>
      </c>
      <c r="F5" t="str">
        <f>+'Tabla IRC'!$D$1</f>
        <v>DKOFÑHBFODÑHB</v>
      </c>
      <c r="G5">
        <f>+'Tabla IRC'!$D$7</f>
        <v>2020</v>
      </c>
      <c r="H5" t="str">
        <f>+'Tabla IRC'!$D$8</f>
        <v>Acción Humanitaria</v>
      </c>
      <c r="I5" t="str">
        <f>+'Tabla IRC'!$D$9</f>
        <v>ESPAÑA</v>
      </c>
      <c r="J5" s="100">
        <f>+'Tabla IRC'!$D$10</f>
        <v>44555</v>
      </c>
      <c r="K5" t="str">
        <f>+'Tabla IRC'!$D$11</f>
        <v>SÍ</v>
      </c>
      <c r="L5" s="81" t="str">
        <f>+'Tabla IRC'!$D$12</f>
        <v>1 - SÍ</v>
      </c>
      <c r="M5" s="11" t="str">
        <f>+'Tabla IRC'!$D$13</f>
        <v>CKS`K`DKDKDÇAV</v>
      </c>
      <c r="N5" s="12" t="str">
        <f>+'Tabla IRC'!$B$18</f>
        <v>iG.1</v>
      </c>
      <c r="O5" s="82" t="str">
        <f>+'Tabla IRC'!$C$18</f>
        <v>Número de personas destinatarias de la intervención</v>
      </c>
      <c r="P5" t="str">
        <f>+'Tabla IRC'!$G$17</f>
        <v>NO BINARIO / OTROS</v>
      </c>
      <c r="Q5" t="str">
        <f>+IF('Tabla IRC'!$G$18="","",'Tabla IRC'!$G$18)</f>
        <v/>
      </c>
      <c r="R5" s="13"/>
    </row>
    <row r="6" spans="1:20" x14ac:dyDescent="0.35">
      <c r="A6" s="99" t="str">
        <f>+'Tabla IRC'!$D$4</f>
        <v>AYUNTAMIENTO</v>
      </c>
      <c r="B6" t="str">
        <f>+'Tabla IRC'!$D$5</f>
        <v>ENTIDAD</v>
      </c>
      <c r="C6" t="str">
        <f>+'Tabla IRC'!$D$6</f>
        <v>NIF</v>
      </c>
      <c r="D6" t="str">
        <f>+'Tabla IRC'!$D$2</f>
        <v>AOD</v>
      </c>
      <c r="E6" t="str">
        <f>+'Tabla IRC'!$D$3</f>
        <v>FFF</v>
      </c>
      <c r="F6" t="str">
        <f>+'Tabla IRC'!$D$1</f>
        <v>DKOFÑHBFODÑHB</v>
      </c>
      <c r="G6">
        <f>+'Tabla IRC'!$D$7</f>
        <v>2020</v>
      </c>
      <c r="H6" t="str">
        <f>+'Tabla IRC'!$D$8</f>
        <v>Acción Humanitaria</v>
      </c>
      <c r="I6" t="str">
        <f>+'Tabla IRC'!$D$9</f>
        <v>ESPAÑA</v>
      </c>
      <c r="J6" s="100">
        <f>+'Tabla IRC'!$D$10</f>
        <v>44555</v>
      </c>
      <c r="K6" t="str">
        <f>+'Tabla IRC'!$D$11</f>
        <v>SÍ</v>
      </c>
      <c r="L6" s="81" t="str">
        <f>+'Tabla IRC'!$D$12</f>
        <v>1 - SÍ</v>
      </c>
      <c r="M6" s="11" t="str">
        <f>+'Tabla IRC'!$D$13</f>
        <v>CKS`K`DKDKDÇAV</v>
      </c>
      <c r="N6" s="12" t="str">
        <f>+'Tabla IRC'!$B$19</f>
        <v>iG.2</v>
      </c>
      <c r="O6" s="82" t="str">
        <f>+'Tabla IRC'!$C$19</f>
        <v>Número de Organizaciones de la Sociedad Civil organizada que han visto reforzadas sus capacidades en el marco de la intervención</v>
      </c>
      <c r="P6" t="str">
        <f>+'Tabla IRC'!$D$17</f>
        <v>TOTAL</v>
      </c>
      <c r="Q6" t="str">
        <f>+IF('Tabla IRC'!$D$19="","",'Tabla IRC'!$D$19)</f>
        <v/>
      </c>
      <c r="R6" s="13" t="str">
        <f>+IF('Tabla IRC'!$H$19="","",'Tabla IRC'!$H$19)</f>
        <v/>
      </c>
    </row>
    <row r="7" spans="1:20" x14ac:dyDescent="0.35">
      <c r="A7" s="99" t="str">
        <f>+'Tabla IRC'!$D$4</f>
        <v>AYUNTAMIENTO</v>
      </c>
      <c r="B7" t="str">
        <f>+'Tabla IRC'!$D$5</f>
        <v>ENTIDAD</v>
      </c>
      <c r="C7" t="str">
        <f>+'Tabla IRC'!$D$6</f>
        <v>NIF</v>
      </c>
      <c r="D7" t="str">
        <f>+'Tabla IRC'!$D$2</f>
        <v>AOD</v>
      </c>
      <c r="E7" t="str">
        <f>+'Tabla IRC'!$D$3</f>
        <v>FFF</v>
      </c>
      <c r="F7" t="str">
        <f>+'Tabla IRC'!$D$1</f>
        <v>DKOFÑHBFODÑHB</v>
      </c>
      <c r="G7">
        <f>+'Tabla IRC'!$D$7</f>
        <v>2020</v>
      </c>
      <c r="H7" t="str">
        <f>+'Tabla IRC'!$D$8</f>
        <v>Acción Humanitaria</v>
      </c>
      <c r="I7" t="str">
        <f>+'Tabla IRC'!$D$9</f>
        <v>ESPAÑA</v>
      </c>
      <c r="J7" s="100">
        <f>+'Tabla IRC'!$D$10</f>
        <v>44555</v>
      </c>
      <c r="K7" t="str">
        <f>+'Tabla IRC'!$D$11</f>
        <v>SÍ</v>
      </c>
      <c r="L7" s="81" t="str">
        <f>+'Tabla IRC'!$D$12</f>
        <v>1 - SÍ</v>
      </c>
      <c r="M7" s="11" t="str">
        <f>+'Tabla IRC'!$D$13</f>
        <v>CKS`K`DKDKDÇAV</v>
      </c>
      <c r="N7" s="12" t="str">
        <f>+'Tabla IRC'!$B$19</f>
        <v>iG.2</v>
      </c>
      <c r="O7" s="82" t="str">
        <f>+'Tabla IRC'!$C$19</f>
        <v>Número de Organizaciones de la Sociedad Civil organizada que han visto reforzadas sus capacidades en el marco de la intervención</v>
      </c>
      <c r="P7" t="str">
        <f>+'Tabla IRC'!$E$17</f>
        <v>HOMBRES / NIÑOS</v>
      </c>
      <c r="Q7" t="str">
        <f>+IF('Tabla IRC'!$E$19="","",'Tabla IRC'!$E$19)</f>
        <v/>
      </c>
      <c r="R7" s="13"/>
    </row>
    <row r="8" spans="1:20" x14ac:dyDescent="0.35">
      <c r="A8" s="99" t="str">
        <f>+'Tabla IRC'!$D$4</f>
        <v>AYUNTAMIENTO</v>
      </c>
      <c r="B8" t="str">
        <f>+'Tabla IRC'!$D$5</f>
        <v>ENTIDAD</v>
      </c>
      <c r="C8" t="str">
        <f>+'Tabla IRC'!$D$6</f>
        <v>NIF</v>
      </c>
      <c r="D8" t="str">
        <f>+'Tabla IRC'!$D$2</f>
        <v>AOD</v>
      </c>
      <c r="E8" t="str">
        <f>+'Tabla IRC'!$D$3</f>
        <v>FFF</v>
      </c>
      <c r="F8" t="str">
        <f>+'Tabla IRC'!$D$1</f>
        <v>DKOFÑHBFODÑHB</v>
      </c>
      <c r="G8">
        <f>+'Tabla IRC'!$D$7</f>
        <v>2020</v>
      </c>
      <c r="H8" t="str">
        <f>+'Tabla IRC'!$D$8</f>
        <v>Acción Humanitaria</v>
      </c>
      <c r="I8" t="str">
        <f>+'Tabla IRC'!$D$9</f>
        <v>ESPAÑA</v>
      </c>
      <c r="J8" s="100">
        <f>+'Tabla IRC'!$D$10</f>
        <v>44555</v>
      </c>
      <c r="K8" t="str">
        <f>+'Tabla IRC'!$D$11</f>
        <v>SÍ</v>
      </c>
      <c r="L8" s="81" t="str">
        <f>+'Tabla IRC'!$D$12</f>
        <v>1 - SÍ</v>
      </c>
      <c r="M8" s="11" t="str">
        <f>+'Tabla IRC'!$D$13</f>
        <v>CKS`K`DKDKDÇAV</v>
      </c>
      <c r="N8" s="12" t="str">
        <f>+'Tabla IRC'!$B$19</f>
        <v>iG.2</v>
      </c>
      <c r="O8" s="82" t="str">
        <f>+'Tabla IRC'!$C$19</f>
        <v>Número de Organizaciones de la Sociedad Civil organizada que han visto reforzadas sus capacidades en el marco de la intervención</v>
      </c>
      <c r="P8" t="str">
        <f>+'Tabla IRC'!$F$17</f>
        <v>MUJERES / NIÑAS</v>
      </c>
      <c r="Q8" t="str">
        <f>+IF('Tabla IRC'!$F$19="","",'Tabla IRC'!$F$19)</f>
        <v/>
      </c>
      <c r="R8" s="13"/>
    </row>
    <row r="9" spans="1:20" x14ac:dyDescent="0.35">
      <c r="A9" s="99" t="str">
        <f>+'Tabla IRC'!$D$4</f>
        <v>AYUNTAMIENTO</v>
      </c>
      <c r="B9" t="str">
        <f>+'Tabla IRC'!$D$5</f>
        <v>ENTIDAD</v>
      </c>
      <c r="C9" t="str">
        <f>+'Tabla IRC'!$D$6</f>
        <v>NIF</v>
      </c>
      <c r="D9" t="str">
        <f>+'Tabla IRC'!$D$2</f>
        <v>AOD</v>
      </c>
      <c r="E9" t="str">
        <f>+'Tabla IRC'!$D$3</f>
        <v>FFF</v>
      </c>
      <c r="F9" t="str">
        <f>+'Tabla IRC'!$D$1</f>
        <v>DKOFÑHBFODÑHB</v>
      </c>
      <c r="G9">
        <f>+'Tabla IRC'!$D$7</f>
        <v>2020</v>
      </c>
      <c r="H9" t="str">
        <f>+'Tabla IRC'!$D$8</f>
        <v>Acción Humanitaria</v>
      </c>
      <c r="I9" t="str">
        <f>+'Tabla IRC'!$D$9</f>
        <v>ESPAÑA</v>
      </c>
      <c r="J9" s="100">
        <f>+'Tabla IRC'!$D$10</f>
        <v>44555</v>
      </c>
      <c r="K9" t="str">
        <f>+'Tabla IRC'!$D$11</f>
        <v>SÍ</v>
      </c>
      <c r="L9" s="81" t="str">
        <f>+'Tabla IRC'!$D$12</f>
        <v>1 - SÍ</v>
      </c>
      <c r="M9" s="11" t="str">
        <f>+'Tabla IRC'!$D$13</f>
        <v>CKS`K`DKDKDÇAV</v>
      </c>
      <c r="N9" s="12" t="str">
        <f>+'Tabla IRC'!$B$19</f>
        <v>iG.2</v>
      </c>
      <c r="O9" s="82" t="str">
        <f>+'Tabla IRC'!$C$19</f>
        <v>Número de Organizaciones de la Sociedad Civil organizada que han visto reforzadas sus capacidades en el marco de la intervención</v>
      </c>
      <c r="P9" t="str">
        <f>+'Tabla IRC'!$G$17</f>
        <v>NO BINARIO / OTROS</v>
      </c>
      <c r="Q9" t="str">
        <f>+IF('Tabla IRC'!$G$19="","",'Tabla IRC'!$G$19)</f>
        <v/>
      </c>
      <c r="R9" s="13"/>
    </row>
    <row r="10" spans="1:20" x14ac:dyDescent="0.35">
      <c r="A10" s="99" t="str">
        <f>+'Tabla IRC'!$D$4</f>
        <v>AYUNTAMIENTO</v>
      </c>
      <c r="B10" t="str">
        <f>+'Tabla IRC'!$D$5</f>
        <v>ENTIDAD</v>
      </c>
      <c r="C10" t="str">
        <f>+'Tabla IRC'!$D$6</f>
        <v>NIF</v>
      </c>
      <c r="D10" t="str">
        <f>+'Tabla IRC'!$D$2</f>
        <v>AOD</v>
      </c>
      <c r="E10" t="str">
        <f>+'Tabla IRC'!$D$3</f>
        <v>FFF</v>
      </c>
      <c r="F10" t="str">
        <f>+'Tabla IRC'!$D$1</f>
        <v>DKOFÑHBFODÑHB</v>
      </c>
      <c r="G10">
        <f>+'Tabla IRC'!$D$7</f>
        <v>2020</v>
      </c>
      <c r="H10" t="str">
        <f>+'Tabla IRC'!$D$8</f>
        <v>Acción Humanitaria</v>
      </c>
      <c r="I10" t="str">
        <f>+'Tabla IRC'!$D$9</f>
        <v>ESPAÑA</v>
      </c>
      <c r="J10" s="100">
        <f>+'Tabla IRC'!$D$10</f>
        <v>44555</v>
      </c>
      <c r="K10" t="str">
        <f>+'Tabla IRC'!$D$11</f>
        <v>SÍ</v>
      </c>
      <c r="L10" s="81" t="str">
        <f>+'Tabla IRC'!$D$12</f>
        <v>1 - SÍ</v>
      </c>
      <c r="M10" s="11" t="str">
        <f>+'Tabla IRC'!$D$13</f>
        <v>CKS`K`DKDKDÇAV</v>
      </c>
      <c r="N10" s="12" t="str">
        <f>+'Tabla IRC'!$B$20</f>
        <v>iAH.1</v>
      </c>
      <c r="O10" s="82" t="str">
        <f>+'Tabla IRC'!$C$20</f>
        <v>Número de personas que reciben artículos de primera necesidad (NFI – Non food items) en el marco de la intervención</v>
      </c>
      <c r="P10" t="str">
        <f>+'Tabla IRC'!$D$17</f>
        <v>TOTAL</v>
      </c>
      <c r="Q10" t="str">
        <f>+IF('Tabla IRC'!$D$20="","",'Tabla IRC'!$D$20)</f>
        <v/>
      </c>
      <c r="R10" s="13" t="str">
        <f>+IF('Tabla IRC'!$H$20="","",'Tabla IRC'!$H$20)</f>
        <v/>
      </c>
    </row>
    <row r="11" spans="1:20" x14ac:dyDescent="0.35">
      <c r="A11" s="99" t="str">
        <f>+'Tabla IRC'!$D$4</f>
        <v>AYUNTAMIENTO</v>
      </c>
      <c r="B11" t="str">
        <f>+'Tabla IRC'!$D$5</f>
        <v>ENTIDAD</v>
      </c>
      <c r="C11" t="str">
        <f>+'Tabla IRC'!$D$6</f>
        <v>NIF</v>
      </c>
      <c r="D11" t="str">
        <f>+'Tabla IRC'!$D$2</f>
        <v>AOD</v>
      </c>
      <c r="E11" t="str">
        <f>+'Tabla IRC'!$D$3</f>
        <v>FFF</v>
      </c>
      <c r="F11" t="str">
        <f>+'Tabla IRC'!$D$1</f>
        <v>DKOFÑHBFODÑHB</v>
      </c>
      <c r="G11">
        <f>+'Tabla IRC'!$D$7</f>
        <v>2020</v>
      </c>
      <c r="H11" t="str">
        <f>+'Tabla IRC'!$D$8</f>
        <v>Acción Humanitaria</v>
      </c>
      <c r="I11" t="str">
        <f>+'Tabla IRC'!$D$9</f>
        <v>ESPAÑA</v>
      </c>
      <c r="J11" s="100">
        <f>+'Tabla IRC'!$D$10</f>
        <v>44555</v>
      </c>
      <c r="K11" t="str">
        <f>+'Tabla IRC'!$D$11</f>
        <v>SÍ</v>
      </c>
      <c r="L11" s="81" t="str">
        <f>+'Tabla IRC'!$D$12</f>
        <v>1 - SÍ</v>
      </c>
      <c r="M11" s="11" t="str">
        <f>+'Tabla IRC'!$D$13</f>
        <v>CKS`K`DKDKDÇAV</v>
      </c>
      <c r="N11" s="12" t="str">
        <f>+'Tabla IRC'!$B$20</f>
        <v>iAH.1</v>
      </c>
      <c r="O11" s="82" t="str">
        <f>+'Tabla IRC'!$C$20</f>
        <v>Número de personas que reciben artículos de primera necesidad (NFI – Non food items) en el marco de la intervención</v>
      </c>
      <c r="P11" t="str">
        <f>+'Tabla IRC'!$E$17</f>
        <v>HOMBRES / NIÑOS</v>
      </c>
      <c r="Q11" t="str">
        <f>+IF('Tabla IRC'!$E$20="","",'Tabla IRC'!$E$20)</f>
        <v/>
      </c>
      <c r="R11" s="13"/>
    </row>
    <row r="12" spans="1:20" x14ac:dyDescent="0.35">
      <c r="A12" s="99" t="str">
        <f>+'Tabla IRC'!$D$4</f>
        <v>AYUNTAMIENTO</v>
      </c>
      <c r="B12" t="str">
        <f>+'Tabla IRC'!$D$5</f>
        <v>ENTIDAD</v>
      </c>
      <c r="C12" t="str">
        <f>+'Tabla IRC'!$D$6</f>
        <v>NIF</v>
      </c>
      <c r="D12" t="str">
        <f>+'Tabla IRC'!$D$2</f>
        <v>AOD</v>
      </c>
      <c r="E12" t="str">
        <f>+'Tabla IRC'!$D$3</f>
        <v>FFF</v>
      </c>
      <c r="F12" t="str">
        <f>+'Tabla IRC'!$D$1</f>
        <v>DKOFÑHBFODÑHB</v>
      </c>
      <c r="G12">
        <f>+'Tabla IRC'!$D$7</f>
        <v>2020</v>
      </c>
      <c r="H12" t="str">
        <f>+'Tabla IRC'!$D$8</f>
        <v>Acción Humanitaria</v>
      </c>
      <c r="I12" t="str">
        <f>+'Tabla IRC'!$D$9</f>
        <v>ESPAÑA</v>
      </c>
      <c r="J12" s="100">
        <f>+'Tabla IRC'!$D$10</f>
        <v>44555</v>
      </c>
      <c r="K12" t="str">
        <f>+'Tabla IRC'!$D$11</f>
        <v>SÍ</v>
      </c>
      <c r="L12" s="81" t="str">
        <f>+'Tabla IRC'!$D$12</f>
        <v>1 - SÍ</v>
      </c>
      <c r="M12" s="11" t="str">
        <f>+'Tabla IRC'!$D$13</f>
        <v>CKS`K`DKDKDÇAV</v>
      </c>
      <c r="N12" s="12" t="str">
        <f>+'Tabla IRC'!$B$20</f>
        <v>iAH.1</v>
      </c>
      <c r="O12" s="82" t="str">
        <f>+'Tabla IRC'!$C$20</f>
        <v>Número de personas que reciben artículos de primera necesidad (NFI – Non food items) en el marco de la intervención</v>
      </c>
      <c r="P12" t="str">
        <f>+'Tabla IRC'!$F$17</f>
        <v>MUJERES / NIÑAS</v>
      </c>
      <c r="Q12" t="str">
        <f>+IF('Tabla IRC'!$F$20="","",'Tabla IRC'!$F$20)</f>
        <v/>
      </c>
      <c r="R12" s="13"/>
    </row>
    <row r="13" spans="1:20" x14ac:dyDescent="0.35">
      <c r="A13" s="99" t="str">
        <f>+'Tabla IRC'!$D$4</f>
        <v>AYUNTAMIENTO</v>
      </c>
      <c r="B13" t="str">
        <f>+'Tabla IRC'!$D$5</f>
        <v>ENTIDAD</v>
      </c>
      <c r="C13" t="str">
        <f>+'Tabla IRC'!$D$6</f>
        <v>NIF</v>
      </c>
      <c r="D13" t="str">
        <f>+'Tabla IRC'!$D$2</f>
        <v>AOD</v>
      </c>
      <c r="E13" t="str">
        <f>+'Tabla IRC'!$D$3</f>
        <v>FFF</v>
      </c>
      <c r="F13" t="str">
        <f>+'Tabla IRC'!$D$1</f>
        <v>DKOFÑHBFODÑHB</v>
      </c>
      <c r="G13">
        <f>+'Tabla IRC'!$D$7</f>
        <v>2020</v>
      </c>
      <c r="H13" t="str">
        <f>+'Tabla IRC'!$D$8</f>
        <v>Acción Humanitaria</v>
      </c>
      <c r="I13" t="str">
        <f>+'Tabla IRC'!$D$9</f>
        <v>ESPAÑA</v>
      </c>
      <c r="J13" s="100">
        <f>+'Tabla IRC'!$D$10</f>
        <v>44555</v>
      </c>
      <c r="K13" t="str">
        <f>+'Tabla IRC'!$D$11</f>
        <v>SÍ</v>
      </c>
      <c r="L13" s="81" t="str">
        <f>+'Tabla IRC'!$D$12</f>
        <v>1 - SÍ</v>
      </c>
      <c r="M13" s="11" t="str">
        <f>+'Tabla IRC'!$D$13</f>
        <v>CKS`K`DKDKDÇAV</v>
      </c>
      <c r="N13" s="12" t="str">
        <f>+'Tabla IRC'!$B$20</f>
        <v>iAH.1</v>
      </c>
      <c r="O13" s="82" t="str">
        <f>+'Tabla IRC'!$C$20</f>
        <v>Número de personas que reciben artículos de primera necesidad (NFI – Non food items) en el marco de la intervención</v>
      </c>
      <c r="P13" t="str">
        <f>+'Tabla IRC'!$G$17</f>
        <v>NO BINARIO / OTROS</v>
      </c>
      <c r="Q13" t="str">
        <f>+IF('Tabla IRC'!$G$20="","",'Tabla IRC'!$G$20)</f>
        <v/>
      </c>
      <c r="R13" s="13"/>
    </row>
    <row r="14" spans="1:20" x14ac:dyDescent="0.35">
      <c r="A14" s="99" t="str">
        <f>+'Tabla IRC'!$D$4</f>
        <v>AYUNTAMIENTO</v>
      </c>
      <c r="B14" t="str">
        <f>+'Tabla IRC'!$D$5</f>
        <v>ENTIDAD</v>
      </c>
      <c r="C14" t="str">
        <f>+'Tabla IRC'!$D$6</f>
        <v>NIF</v>
      </c>
      <c r="D14" t="str">
        <f>+'Tabla IRC'!$D$2</f>
        <v>AOD</v>
      </c>
      <c r="E14" t="str">
        <f>+'Tabla IRC'!$D$3</f>
        <v>FFF</v>
      </c>
      <c r="F14" t="str">
        <f>+'Tabla IRC'!$D$1</f>
        <v>DKOFÑHBFODÑHB</v>
      </c>
      <c r="G14">
        <f>+'Tabla IRC'!$D$7</f>
        <v>2020</v>
      </c>
      <c r="H14" t="str">
        <f>+'Tabla IRC'!$D$8</f>
        <v>Acción Humanitaria</v>
      </c>
      <c r="I14" t="str">
        <f>+'Tabla IRC'!$D$9</f>
        <v>ESPAÑA</v>
      </c>
      <c r="J14" s="100">
        <f>+'Tabla IRC'!$D$10</f>
        <v>44555</v>
      </c>
      <c r="K14" t="str">
        <f>+'Tabla IRC'!$D$11</f>
        <v>SÍ</v>
      </c>
      <c r="L14" s="81" t="str">
        <f>+'Tabla IRC'!$D$12</f>
        <v>1 - SÍ</v>
      </c>
      <c r="M14" s="11" t="str">
        <f>+'Tabla IRC'!$D$13</f>
        <v>CKS`K`DKDKDÇAV</v>
      </c>
      <c r="N14" s="12" t="str">
        <f>+'Tabla IRC'!$B$21</f>
        <v>iAH.2</v>
      </c>
      <c r="O14" s="82" t="str">
        <f>+'Tabla IRC'!$C$21</f>
        <v>Número de personas que reciben asistencia financiera directa para atender sus primeras necesidades en el marco de la intervención</v>
      </c>
      <c r="P14" t="str">
        <f>+'Tabla IRC'!$D$17</f>
        <v>TOTAL</v>
      </c>
      <c r="Q14" t="str">
        <f>+IF('Tabla IRC'!$D$21="","",'Tabla IRC'!$D$21)</f>
        <v/>
      </c>
      <c r="R14" s="13" t="str">
        <f>+IF('Tabla IRC'!$H$21="","",'Tabla IRC'!$H$21)</f>
        <v/>
      </c>
    </row>
    <row r="15" spans="1:20" x14ac:dyDescent="0.35">
      <c r="A15" s="99" t="str">
        <f>+'Tabla IRC'!$D$4</f>
        <v>AYUNTAMIENTO</v>
      </c>
      <c r="B15" t="str">
        <f>+'Tabla IRC'!$D$5</f>
        <v>ENTIDAD</v>
      </c>
      <c r="C15" t="str">
        <f>+'Tabla IRC'!$D$6</f>
        <v>NIF</v>
      </c>
      <c r="D15" t="str">
        <f>+'Tabla IRC'!$D$2</f>
        <v>AOD</v>
      </c>
      <c r="E15" t="str">
        <f>+'Tabla IRC'!$D$3</f>
        <v>FFF</v>
      </c>
      <c r="F15" t="str">
        <f>+'Tabla IRC'!$D$1</f>
        <v>DKOFÑHBFODÑHB</v>
      </c>
      <c r="G15">
        <f>+'Tabla IRC'!$D$7</f>
        <v>2020</v>
      </c>
      <c r="H15" t="str">
        <f>+'Tabla IRC'!$D$8</f>
        <v>Acción Humanitaria</v>
      </c>
      <c r="I15" t="str">
        <f>+'Tabla IRC'!$D$9</f>
        <v>ESPAÑA</v>
      </c>
      <c r="J15" s="100">
        <f>+'Tabla IRC'!$D$10</f>
        <v>44555</v>
      </c>
      <c r="K15" t="str">
        <f>+'Tabla IRC'!$D$11</f>
        <v>SÍ</v>
      </c>
      <c r="L15" s="81" t="str">
        <f>+'Tabla IRC'!$D$12</f>
        <v>1 - SÍ</v>
      </c>
      <c r="M15" s="11" t="str">
        <f>+'Tabla IRC'!$D$13</f>
        <v>CKS`K`DKDKDÇAV</v>
      </c>
      <c r="N15" s="12" t="str">
        <f>+'Tabla IRC'!$B$21</f>
        <v>iAH.2</v>
      </c>
      <c r="O15" s="82" t="str">
        <f>+'Tabla IRC'!$C$21</f>
        <v>Número de personas que reciben asistencia financiera directa para atender sus primeras necesidades en el marco de la intervención</v>
      </c>
      <c r="P15" t="str">
        <f>+'Tabla IRC'!$E$17</f>
        <v>HOMBRES / NIÑOS</v>
      </c>
      <c r="Q15" t="str">
        <f>+IF('Tabla IRC'!$E$21="","",'Tabla IRC'!$E$21)</f>
        <v/>
      </c>
      <c r="R15" s="13"/>
    </row>
    <row r="16" spans="1:20" x14ac:dyDescent="0.35">
      <c r="A16" s="99" t="str">
        <f>+'Tabla IRC'!$D$4</f>
        <v>AYUNTAMIENTO</v>
      </c>
      <c r="B16" t="str">
        <f>+'Tabla IRC'!$D$5</f>
        <v>ENTIDAD</v>
      </c>
      <c r="C16" t="str">
        <f>+'Tabla IRC'!$D$6</f>
        <v>NIF</v>
      </c>
      <c r="D16" t="str">
        <f>+'Tabla IRC'!$D$2</f>
        <v>AOD</v>
      </c>
      <c r="E16" t="str">
        <f>+'Tabla IRC'!$D$3</f>
        <v>FFF</v>
      </c>
      <c r="F16" t="str">
        <f>+'Tabla IRC'!$D$1</f>
        <v>DKOFÑHBFODÑHB</v>
      </c>
      <c r="G16">
        <f>+'Tabla IRC'!$D$7</f>
        <v>2020</v>
      </c>
      <c r="H16" t="str">
        <f>+'Tabla IRC'!$D$8</f>
        <v>Acción Humanitaria</v>
      </c>
      <c r="I16" t="str">
        <f>+'Tabla IRC'!$D$9</f>
        <v>ESPAÑA</v>
      </c>
      <c r="J16" s="100">
        <f>+'Tabla IRC'!$D$10</f>
        <v>44555</v>
      </c>
      <c r="K16" t="str">
        <f>+'Tabla IRC'!$D$11</f>
        <v>SÍ</v>
      </c>
      <c r="L16" s="81" t="str">
        <f>+'Tabla IRC'!$D$12</f>
        <v>1 - SÍ</v>
      </c>
      <c r="M16" s="11" t="str">
        <f>+'Tabla IRC'!$D$13</f>
        <v>CKS`K`DKDKDÇAV</v>
      </c>
      <c r="N16" s="12" t="str">
        <f>+'Tabla IRC'!$B$21</f>
        <v>iAH.2</v>
      </c>
      <c r="O16" s="82" t="str">
        <f>+'Tabla IRC'!$C$21</f>
        <v>Número de personas que reciben asistencia financiera directa para atender sus primeras necesidades en el marco de la intervención</v>
      </c>
      <c r="P16" t="str">
        <f>+'Tabla IRC'!$F$17</f>
        <v>MUJERES / NIÑAS</v>
      </c>
      <c r="Q16" t="str">
        <f>+IF('Tabla IRC'!$F$21="","",'Tabla IRC'!$F$21)</f>
        <v/>
      </c>
      <c r="R16" s="13"/>
    </row>
    <row r="17" spans="1:18" x14ac:dyDescent="0.35">
      <c r="A17" s="99" t="str">
        <f>+'Tabla IRC'!$D$4</f>
        <v>AYUNTAMIENTO</v>
      </c>
      <c r="B17" t="str">
        <f>+'Tabla IRC'!$D$5</f>
        <v>ENTIDAD</v>
      </c>
      <c r="C17" t="str">
        <f>+'Tabla IRC'!$D$6</f>
        <v>NIF</v>
      </c>
      <c r="D17" t="str">
        <f>+'Tabla IRC'!$D$2</f>
        <v>AOD</v>
      </c>
      <c r="E17" t="str">
        <f>+'Tabla IRC'!$D$3</f>
        <v>FFF</v>
      </c>
      <c r="F17" t="str">
        <f>+'Tabla IRC'!$D$1</f>
        <v>DKOFÑHBFODÑHB</v>
      </c>
      <c r="G17">
        <f>+'Tabla IRC'!$D$7</f>
        <v>2020</v>
      </c>
      <c r="H17" t="str">
        <f>+'Tabla IRC'!$D$8</f>
        <v>Acción Humanitaria</v>
      </c>
      <c r="I17" t="str">
        <f>+'Tabla IRC'!$D$9</f>
        <v>ESPAÑA</v>
      </c>
      <c r="J17" s="100">
        <f>+'Tabla IRC'!$D$10</f>
        <v>44555</v>
      </c>
      <c r="K17" t="str">
        <f>+'Tabla IRC'!$D$11</f>
        <v>SÍ</v>
      </c>
      <c r="L17" s="81" t="str">
        <f>+'Tabla IRC'!$D$12</f>
        <v>1 - SÍ</v>
      </c>
      <c r="M17" s="11" t="str">
        <f>+'Tabla IRC'!$D$13</f>
        <v>CKS`K`DKDKDÇAV</v>
      </c>
      <c r="N17" s="12" t="str">
        <f>+'Tabla IRC'!$B$21</f>
        <v>iAH.2</v>
      </c>
      <c r="O17" s="82" t="str">
        <f>+'Tabla IRC'!$C$21</f>
        <v>Número de personas que reciben asistencia financiera directa para atender sus primeras necesidades en el marco de la intervención</v>
      </c>
      <c r="P17" t="str">
        <f>+'Tabla IRC'!$G$17</f>
        <v>NO BINARIO / OTROS</v>
      </c>
      <c r="Q17" t="str">
        <f>+IF('Tabla IRC'!$G$21="","",'Tabla IRC'!$G$21)</f>
        <v/>
      </c>
      <c r="R17" s="13"/>
    </row>
    <row r="18" spans="1:18" x14ac:dyDescent="0.35">
      <c r="A18" s="99" t="str">
        <f>+'Tabla IRC'!$D$4</f>
        <v>AYUNTAMIENTO</v>
      </c>
      <c r="B18" t="str">
        <f>+'Tabla IRC'!$D$5</f>
        <v>ENTIDAD</v>
      </c>
      <c r="C18" t="str">
        <f>+'Tabla IRC'!$D$6</f>
        <v>NIF</v>
      </c>
      <c r="D18" t="str">
        <f>+'Tabla IRC'!$D$2</f>
        <v>AOD</v>
      </c>
      <c r="E18" t="str">
        <f>+'Tabla IRC'!$D$3</f>
        <v>FFF</v>
      </c>
      <c r="F18" t="str">
        <f>+'Tabla IRC'!$D$1</f>
        <v>DKOFÑHBFODÑHB</v>
      </c>
      <c r="G18">
        <f>+'Tabla IRC'!$D$7</f>
        <v>2020</v>
      </c>
      <c r="H18" t="str">
        <f>+'Tabla IRC'!$D$8</f>
        <v>Acción Humanitaria</v>
      </c>
      <c r="I18" t="str">
        <f>+'Tabla IRC'!$D$9</f>
        <v>ESPAÑA</v>
      </c>
      <c r="J18" s="100">
        <f>+'Tabla IRC'!$D$10</f>
        <v>44555</v>
      </c>
      <c r="K18" t="str">
        <f>+'Tabla IRC'!$D$11</f>
        <v>SÍ</v>
      </c>
      <c r="L18" s="81" t="str">
        <f>+'Tabla IRC'!$D$12</f>
        <v>1 - SÍ</v>
      </c>
      <c r="M18" s="11" t="str">
        <f>+'Tabla IRC'!$D$13</f>
        <v>CKS`K`DKDKDÇAV</v>
      </c>
      <c r="N18" s="12" t="str">
        <f>+'Tabla IRC'!$B$22</f>
        <v>i1.1</v>
      </c>
      <c r="O18" s="82" t="str">
        <f>+'Tabla IRC'!$C$22</f>
        <v>Número de personas involucradas en medidas de reducción de riesgo de desastres en el marco de la intervención</v>
      </c>
      <c r="P18" t="str">
        <f>+'Tabla IRC'!$D$17</f>
        <v>TOTAL</v>
      </c>
      <c r="Q18" t="str">
        <f>+IF('Tabla IRC'!$D$22="","",'Tabla IRC'!$D$22)</f>
        <v/>
      </c>
      <c r="R18" s="13" t="str">
        <f>+IF('Tabla IRC'!$H$22="","",'Tabla IRC'!$H$22)</f>
        <v/>
      </c>
    </row>
    <row r="19" spans="1:18" x14ac:dyDescent="0.35">
      <c r="A19" s="99" t="str">
        <f>+'Tabla IRC'!$D$4</f>
        <v>AYUNTAMIENTO</v>
      </c>
      <c r="B19" t="str">
        <f>+'Tabla IRC'!$D$5</f>
        <v>ENTIDAD</v>
      </c>
      <c r="C19" t="str">
        <f>+'Tabla IRC'!$D$6</f>
        <v>NIF</v>
      </c>
      <c r="D19" t="str">
        <f>+'Tabla IRC'!$D$2</f>
        <v>AOD</v>
      </c>
      <c r="E19" t="str">
        <f>+'Tabla IRC'!$D$3</f>
        <v>FFF</v>
      </c>
      <c r="F19" t="str">
        <f>+'Tabla IRC'!$D$1</f>
        <v>DKOFÑHBFODÑHB</v>
      </c>
      <c r="G19">
        <f>+'Tabla IRC'!$D$7</f>
        <v>2020</v>
      </c>
      <c r="H19" t="str">
        <f>+'Tabla IRC'!$D$8</f>
        <v>Acción Humanitaria</v>
      </c>
      <c r="I19" t="str">
        <f>+'Tabla IRC'!$D$9</f>
        <v>ESPAÑA</v>
      </c>
      <c r="J19" s="100">
        <f>+'Tabla IRC'!$D$10</f>
        <v>44555</v>
      </c>
      <c r="K19" t="str">
        <f>+'Tabla IRC'!$D$11</f>
        <v>SÍ</v>
      </c>
      <c r="L19" s="81" t="str">
        <f>+'Tabla IRC'!$D$12</f>
        <v>1 - SÍ</v>
      </c>
      <c r="M19" s="11" t="str">
        <f>+'Tabla IRC'!$D$13</f>
        <v>CKS`K`DKDKDÇAV</v>
      </c>
      <c r="N19" s="12" t="str">
        <f>+'Tabla IRC'!$B$22</f>
        <v>i1.1</v>
      </c>
      <c r="O19" s="82" t="str">
        <f>+'Tabla IRC'!$C$22</f>
        <v>Número de personas involucradas en medidas de reducción de riesgo de desastres en el marco de la intervención</v>
      </c>
      <c r="P19" t="str">
        <f>+'Tabla IRC'!$E$17</f>
        <v>HOMBRES / NIÑOS</v>
      </c>
      <c r="Q19" t="str">
        <f>+IF('Tabla IRC'!$E$22="","",'Tabla IRC'!$E$22)</f>
        <v/>
      </c>
      <c r="R19" s="13"/>
    </row>
    <row r="20" spans="1:18" x14ac:dyDescent="0.35">
      <c r="A20" s="99" t="str">
        <f>+'Tabla IRC'!$D$4</f>
        <v>AYUNTAMIENTO</v>
      </c>
      <c r="B20" t="str">
        <f>+'Tabla IRC'!$D$5</f>
        <v>ENTIDAD</v>
      </c>
      <c r="C20" t="str">
        <f>+'Tabla IRC'!$D$6</f>
        <v>NIF</v>
      </c>
      <c r="D20" t="str">
        <f>+'Tabla IRC'!$D$2</f>
        <v>AOD</v>
      </c>
      <c r="E20" t="str">
        <f>+'Tabla IRC'!$D$3</f>
        <v>FFF</v>
      </c>
      <c r="F20" t="str">
        <f>+'Tabla IRC'!$D$1</f>
        <v>DKOFÑHBFODÑHB</v>
      </c>
      <c r="G20">
        <f>+'Tabla IRC'!$D$7</f>
        <v>2020</v>
      </c>
      <c r="H20" t="str">
        <f>+'Tabla IRC'!$D$8</f>
        <v>Acción Humanitaria</v>
      </c>
      <c r="I20" t="str">
        <f>+'Tabla IRC'!$D$9</f>
        <v>ESPAÑA</v>
      </c>
      <c r="J20" s="100">
        <f>+'Tabla IRC'!$D$10</f>
        <v>44555</v>
      </c>
      <c r="K20" t="str">
        <f>+'Tabla IRC'!$D$11</f>
        <v>SÍ</v>
      </c>
      <c r="L20" s="81" t="str">
        <f>+'Tabla IRC'!$D$12</f>
        <v>1 - SÍ</v>
      </c>
      <c r="M20" s="11" t="str">
        <f>+'Tabla IRC'!$D$13</f>
        <v>CKS`K`DKDKDÇAV</v>
      </c>
      <c r="N20" s="12" t="str">
        <f>+'Tabla IRC'!$B$22</f>
        <v>i1.1</v>
      </c>
      <c r="O20" s="82" t="str">
        <f>+'Tabla IRC'!$C$22</f>
        <v>Número de personas involucradas en medidas de reducción de riesgo de desastres en el marco de la intervención</v>
      </c>
      <c r="P20" t="str">
        <f>+'Tabla IRC'!$F$17</f>
        <v>MUJERES / NIÑAS</v>
      </c>
      <c r="Q20" t="str">
        <f>+IF('Tabla IRC'!$F$22="","",'Tabla IRC'!$F$22)</f>
        <v/>
      </c>
      <c r="R20" s="13"/>
    </row>
    <row r="21" spans="1:18" x14ac:dyDescent="0.35">
      <c r="A21" s="99" t="str">
        <f>+'Tabla IRC'!$D$4</f>
        <v>AYUNTAMIENTO</v>
      </c>
      <c r="B21" t="str">
        <f>+'Tabla IRC'!$D$5</f>
        <v>ENTIDAD</v>
      </c>
      <c r="C21" t="str">
        <f>+'Tabla IRC'!$D$6</f>
        <v>NIF</v>
      </c>
      <c r="D21" t="str">
        <f>+'Tabla IRC'!$D$2</f>
        <v>AOD</v>
      </c>
      <c r="E21" t="str">
        <f>+'Tabla IRC'!$D$3</f>
        <v>FFF</v>
      </c>
      <c r="F21" t="str">
        <f>+'Tabla IRC'!$D$1</f>
        <v>DKOFÑHBFODÑHB</v>
      </c>
      <c r="G21">
        <f>+'Tabla IRC'!$D$7</f>
        <v>2020</v>
      </c>
      <c r="H21" t="str">
        <f>+'Tabla IRC'!$D$8</f>
        <v>Acción Humanitaria</v>
      </c>
      <c r="I21" t="str">
        <f>+'Tabla IRC'!$D$9</f>
        <v>ESPAÑA</v>
      </c>
      <c r="J21" s="100">
        <f>+'Tabla IRC'!$D$10</f>
        <v>44555</v>
      </c>
      <c r="K21" t="str">
        <f>+'Tabla IRC'!$D$11</f>
        <v>SÍ</v>
      </c>
      <c r="L21" s="81" t="str">
        <f>+'Tabla IRC'!$D$12</f>
        <v>1 - SÍ</v>
      </c>
      <c r="M21" s="11" t="str">
        <f>+'Tabla IRC'!$D$13</f>
        <v>CKS`K`DKDKDÇAV</v>
      </c>
      <c r="N21" s="12" t="str">
        <f>+'Tabla IRC'!$B$22</f>
        <v>i1.1</v>
      </c>
      <c r="O21" s="82" t="str">
        <f>+'Tabla IRC'!$C$22</f>
        <v>Número de personas involucradas en medidas de reducción de riesgo de desastres en el marco de la intervención</v>
      </c>
      <c r="P21" t="str">
        <f>+'Tabla IRC'!$G$17</f>
        <v>NO BINARIO / OTROS</v>
      </c>
      <c r="Q21" t="str">
        <f>+IF('Tabla IRC'!$G$22="","",'Tabla IRC'!$G$22)</f>
        <v/>
      </c>
      <c r="R21" s="13"/>
    </row>
    <row r="22" spans="1:18" x14ac:dyDescent="0.35">
      <c r="A22" s="99" t="str">
        <f>+'Tabla IRC'!$D$4</f>
        <v>AYUNTAMIENTO</v>
      </c>
      <c r="B22" t="str">
        <f>+'Tabla IRC'!$D$5</f>
        <v>ENTIDAD</v>
      </c>
      <c r="C22" t="str">
        <f>+'Tabla IRC'!$D$6</f>
        <v>NIF</v>
      </c>
      <c r="D22" t="str">
        <f>+'Tabla IRC'!$D$2</f>
        <v>AOD</v>
      </c>
      <c r="E22" t="str">
        <f>+'Tabla IRC'!$D$3</f>
        <v>FFF</v>
      </c>
      <c r="F22" t="str">
        <f>+'Tabla IRC'!$D$1</f>
        <v>DKOFÑHBFODÑHB</v>
      </c>
      <c r="G22">
        <f>+'Tabla IRC'!$D$7</f>
        <v>2020</v>
      </c>
      <c r="H22" t="str">
        <f>+'Tabla IRC'!$D$8</f>
        <v>Acción Humanitaria</v>
      </c>
      <c r="I22" t="str">
        <f>+'Tabla IRC'!$D$9</f>
        <v>ESPAÑA</v>
      </c>
      <c r="J22" s="100">
        <f>+'Tabla IRC'!$D$10</f>
        <v>44555</v>
      </c>
      <c r="K22" t="str">
        <f>+'Tabla IRC'!$D$11</f>
        <v>SÍ</v>
      </c>
      <c r="L22" s="81" t="str">
        <f>+'Tabla IRC'!$D$12</f>
        <v>1 - SÍ</v>
      </c>
      <c r="M22" s="11" t="str">
        <f>+'Tabla IRC'!$D$13</f>
        <v>CKS`K`DKDKDÇAV</v>
      </c>
      <c r="N22" s="12" t="str">
        <f>+'Tabla IRC'!$B$23</f>
        <v>i1.2</v>
      </c>
      <c r="O22" s="82" t="str">
        <f>+'Tabla IRC'!$C$23</f>
        <v>Número de organismos a nivel local, regional o nacional que adoptan estrategias y medidas de reducción del riesgo de desastres en el marco de la intervención</v>
      </c>
      <c r="P22" t="str">
        <f>+'Tabla IRC'!$D$17</f>
        <v>TOTAL</v>
      </c>
      <c r="Q22" t="str">
        <f>+IF('Tabla IRC'!$D$23="","",'Tabla IRC'!$D$23)</f>
        <v/>
      </c>
      <c r="R22" s="13" t="str">
        <f>+IF('Tabla IRC'!$H$23="","",'Tabla IRC'!$H$23)</f>
        <v/>
      </c>
    </row>
    <row r="23" spans="1:18" x14ac:dyDescent="0.35">
      <c r="A23" s="99" t="str">
        <f>+'Tabla IRC'!$D$4</f>
        <v>AYUNTAMIENTO</v>
      </c>
      <c r="B23" t="str">
        <f>+'Tabla IRC'!$D$5</f>
        <v>ENTIDAD</v>
      </c>
      <c r="C23" t="str">
        <f>+'Tabla IRC'!$D$6</f>
        <v>NIF</v>
      </c>
      <c r="D23" t="str">
        <f>+'Tabla IRC'!$D$2</f>
        <v>AOD</v>
      </c>
      <c r="E23" t="str">
        <f>+'Tabla IRC'!$D$3</f>
        <v>FFF</v>
      </c>
      <c r="F23" t="str">
        <f>+'Tabla IRC'!$D$1</f>
        <v>DKOFÑHBFODÑHB</v>
      </c>
      <c r="G23">
        <f>+'Tabla IRC'!$D$7</f>
        <v>2020</v>
      </c>
      <c r="H23" t="str">
        <f>+'Tabla IRC'!$D$8</f>
        <v>Acción Humanitaria</v>
      </c>
      <c r="I23" t="str">
        <f>+'Tabla IRC'!$D$9</f>
        <v>ESPAÑA</v>
      </c>
      <c r="J23" s="100">
        <f>+'Tabla IRC'!$D$10</f>
        <v>44555</v>
      </c>
      <c r="K23" t="str">
        <f>+'Tabla IRC'!$D$11</f>
        <v>SÍ</v>
      </c>
      <c r="L23" s="81" t="str">
        <f>+'Tabla IRC'!$D$12</f>
        <v>1 - SÍ</v>
      </c>
      <c r="M23" s="11" t="str">
        <f>+'Tabla IRC'!$D$13</f>
        <v>CKS`K`DKDKDÇAV</v>
      </c>
      <c r="N23" s="12" t="str">
        <f>+'Tabla IRC'!$B$23</f>
        <v>i1.2</v>
      </c>
      <c r="O23" s="82" t="str">
        <f>+'Tabla IRC'!$C$23</f>
        <v>Número de organismos a nivel local, regional o nacional que adoptan estrategias y medidas de reducción del riesgo de desastres en el marco de la intervención</v>
      </c>
      <c r="P23" t="str">
        <f>+'Tabla IRC'!$E$17</f>
        <v>HOMBRES / NIÑOS</v>
      </c>
      <c r="Q23" t="str">
        <f>+IF('Tabla IRC'!$E$23="","",'Tabla IRC'!$E$23)</f>
        <v/>
      </c>
      <c r="R23" s="13"/>
    </row>
    <row r="24" spans="1:18" x14ac:dyDescent="0.35">
      <c r="A24" s="99" t="str">
        <f>+'Tabla IRC'!$D$4</f>
        <v>AYUNTAMIENTO</v>
      </c>
      <c r="B24" t="str">
        <f>+'Tabla IRC'!$D$5</f>
        <v>ENTIDAD</v>
      </c>
      <c r="C24" t="str">
        <f>+'Tabla IRC'!$D$6</f>
        <v>NIF</v>
      </c>
      <c r="D24" t="str">
        <f>+'Tabla IRC'!$D$2</f>
        <v>AOD</v>
      </c>
      <c r="E24" t="str">
        <f>+'Tabla IRC'!$D$3</f>
        <v>FFF</v>
      </c>
      <c r="F24" t="str">
        <f>+'Tabla IRC'!$D$1</f>
        <v>DKOFÑHBFODÑHB</v>
      </c>
      <c r="G24">
        <f>+'Tabla IRC'!$D$7</f>
        <v>2020</v>
      </c>
      <c r="H24" t="str">
        <f>+'Tabla IRC'!$D$8</f>
        <v>Acción Humanitaria</v>
      </c>
      <c r="I24" t="str">
        <f>+'Tabla IRC'!$D$9</f>
        <v>ESPAÑA</v>
      </c>
      <c r="J24" s="100">
        <f>+'Tabla IRC'!$D$10</f>
        <v>44555</v>
      </c>
      <c r="K24" t="str">
        <f>+'Tabla IRC'!$D$11</f>
        <v>SÍ</v>
      </c>
      <c r="L24" s="81" t="str">
        <f>+'Tabla IRC'!$D$12</f>
        <v>1 - SÍ</v>
      </c>
      <c r="M24" s="11" t="str">
        <f>+'Tabla IRC'!$D$13</f>
        <v>CKS`K`DKDKDÇAV</v>
      </c>
      <c r="N24" s="12" t="str">
        <f>+'Tabla IRC'!$B$23</f>
        <v>i1.2</v>
      </c>
      <c r="O24" s="82" t="str">
        <f>+'Tabla IRC'!$C$23</f>
        <v>Número de organismos a nivel local, regional o nacional que adoptan estrategias y medidas de reducción del riesgo de desastres en el marco de la intervención</v>
      </c>
      <c r="P24" t="str">
        <f>+'Tabla IRC'!$F$17</f>
        <v>MUJERES / NIÑAS</v>
      </c>
      <c r="Q24" t="str">
        <f>+IF('Tabla IRC'!$F$23="","",'Tabla IRC'!$F$23)</f>
        <v/>
      </c>
      <c r="R24" s="13"/>
    </row>
    <row r="25" spans="1:18" x14ac:dyDescent="0.35">
      <c r="A25" s="99" t="str">
        <f>+'Tabla IRC'!$D$4</f>
        <v>AYUNTAMIENTO</v>
      </c>
      <c r="B25" t="str">
        <f>+'Tabla IRC'!$D$5</f>
        <v>ENTIDAD</v>
      </c>
      <c r="C25" t="str">
        <f>+'Tabla IRC'!$D$6</f>
        <v>NIF</v>
      </c>
      <c r="D25" t="str">
        <f>+'Tabla IRC'!$D$2</f>
        <v>AOD</v>
      </c>
      <c r="E25" t="str">
        <f>+'Tabla IRC'!$D$3</f>
        <v>FFF</v>
      </c>
      <c r="F25" t="str">
        <f>+'Tabla IRC'!$D$1</f>
        <v>DKOFÑHBFODÑHB</v>
      </c>
      <c r="G25">
        <f>+'Tabla IRC'!$D$7</f>
        <v>2020</v>
      </c>
      <c r="H25" t="str">
        <f>+'Tabla IRC'!$D$8</f>
        <v>Acción Humanitaria</v>
      </c>
      <c r="I25" t="str">
        <f>+'Tabla IRC'!$D$9</f>
        <v>ESPAÑA</v>
      </c>
      <c r="J25" s="100">
        <f>+'Tabla IRC'!$D$10</f>
        <v>44555</v>
      </c>
      <c r="K25" t="str">
        <f>+'Tabla IRC'!$D$11</f>
        <v>SÍ</v>
      </c>
      <c r="L25" s="81" t="str">
        <f>+'Tabla IRC'!$D$12</f>
        <v>1 - SÍ</v>
      </c>
      <c r="M25" s="11" t="str">
        <f>+'Tabla IRC'!$D$13</f>
        <v>CKS`K`DKDKDÇAV</v>
      </c>
      <c r="N25" s="12" t="str">
        <f>+'Tabla IRC'!$B$23</f>
        <v>i1.2</v>
      </c>
      <c r="O25" s="82" t="str">
        <f>+'Tabla IRC'!$C$23</f>
        <v>Número de organismos a nivel local, regional o nacional que adoptan estrategias y medidas de reducción del riesgo de desastres en el marco de la intervención</v>
      </c>
      <c r="P25" t="str">
        <f>+'Tabla IRC'!$G$17</f>
        <v>NO BINARIO / OTROS</v>
      </c>
      <c r="Q25" t="str">
        <f>+IF('Tabla IRC'!$G$23="","",'Tabla IRC'!$G$23)</f>
        <v/>
      </c>
      <c r="R25" s="13"/>
    </row>
    <row r="26" spans="1:18" x14ac:dyDescent="0.35">
      <c r="A26" s="99" t="str">
        <f>+'Tabla IRC'!$D$4</f>
        <v>AYUNTAMIENTO</v>
      </c>
      <c r="B26" t="str">
        <f>+'Tabla IRC'!$D$5</f>
        <v>ENTIDAD</v>
      </c>
      <c r="C26" t="str">
        <f>+'Tabla IRC'!$D$6</f>
        <v>NIF</v>
      </c>
      <c r="D26" t="str">
        <f>+'Tabla IRC'!$D$2</f>
        <v>AOD</v>
      </c>
      <c r="E26" t="str">
        <f>+'Tabla IRC'!$D$3</f>
        <v>FFF</v>
      </c>
      <c r="F26" t="str">
        <f>+'Tabla IRC'!$D$1</f>
        <v>DKOFÑHBFODÑHB</v>
      </c>
      <c r="G26">
        <f>+'Tabla IRC'!$D$7</f>
        <v>2020</v>
      </c>
      <c r="H26" t="str">
        <f>+'Tabla IRC'!$D$8</f>
        <v>Acción Humanitaria</v>
      </c>
      <c r="I26" t="str">
        <f>+'Tabla IRC'!$D$9</f>
        <v>ESPAÑA</v>
      </c>
      <c r="J26" s="100">
        <f>+'Tabla IRC'!$D$10</f>
        <v>44555</v>
      </c>
      <c r="K26" t="str">
        <f>+'Tabla IRC'!$D$11</f>
        <v>SÍ</v>
      </c>
      <c r="L26" s="81" t="str">
        <f>+'Tabla IRC'!$D$12</f>
        <v>1 - SÍ</v>
      </c>
      <c r="M26" s="11" t="str">
        <f>+'Tabla IRC'!$D$13</f>
        <v>CKS`K`DKDKDÇAV</v>
      </c>
      <c r="N26" s="12" t="str">
        <f>+'Tabla IRC'!$B$24</f>
        <v>i2.1</v>
      </c>
      <c r="O26" s="82" t="str">
        <f>+'Tabla IRC'!$C$24</f>
        <v>Número de personas con inseguridad alimentaria que reciben asistencia en el marco de la intervención</v>
      </c>
      <c r="P26" t="str">
        <f>+'Tabla IRC'!$D$17</f>
        <v>TOTAL</v>
      </c>
      <c r="Q26" t="str">
        <f>+IF('Tabla IRC'!$D$24="","",'Tabla IRC'!$D$24)</f>
        <v/>
      </c>
      <c r="R26" s="13" t="str">
        <f>+IF('Tabla IRC'!$H$24="","",'Tabla IRC'!$H$24)</f>
        <v/>
      </c>
    </row>
    <row r="27" spans="1:18" x14ac:dyDescent="0.35">
      <c r="A27" s="99" t="str">
        <f>+'Tabla IRC'!$D$4</f>
        <v>AYUNTAMIENTO</v>
      </c>
      <c r="B27" t="str">
        <f>+'Tabla IRC'!$D$5</f>
        <v>ENTIDAD</v>
      </c>
      <c r="C27" t="str">
        <f>+'Tabla IRC'!$D$6</f>
        <v>NIF</v>
      </c>
      <c r="D27" t="str">
        <f>+'Tabla IRC'!$D$2</f>
        <v>AOD</v>
      </c>
      <c r="E27" t="str">
        <f>+'Tabla IRC'!$D$3</f>
        <v>FFF</v>
      </c>
      <c r="F27" t="str">
        <f>+'Tabla IRC'!$D$1</f>
        <v>DKOFÑHBFODÑHB</v>
      </c>
      <c r="G27">
        <f>+'Tabla IRC'!$D$7</f>
        <v>2020</v>
      </c>
      <c r="H27" t="str">
        <f>+'Tabla IRC'!$D$8</f>
        <v>Acción Humanitaria</v>
      </c>
      <c r="I27" t="str">
        <f>+'Tabla IRC'!$D$9</f>
        <v>ESPAÑA</v>
      </c>
      <c r="J27" s="100">
        <f>+'Tabla IRC'!$D$10</f>
        <v>44555</v>
      </c>
      <c r="K27" t="str">
        <f>+'Tabla IRC'!$D$11</f>
        <v>SÍ</v>
      </c>
      <c r="L27" s="81" t="str">
        <f>+'Tabla IRC'!$D$12</f>
        <v>1 - SÍ</v>
      </c>
      <c r="M27" s="11" t="str">
        <f>+'Tabla IRC'!$D$13</f>
        <v>CKS`K`DKDKDÇAV</v>
      </c>
      <c r="N27" s="12" t="str">
        <f>+'Tabla IRC'!$B$24</f>
        <v>i2.1</v>
      </c>
      <c r="O27" s="82" t="str">
        <f>+'Tabla IRC'!$C$24</f>
        <v>Número de personas con inseguridad alimentaria que reciben asistencia en el marco de la intervención</v>
      </c>
      <c r="P27" t="str">
        <f>+'Tabla IRC'!$E$17</f>
        <v>HOMBRES / NIÑOS</v>
      </c>
      <c r="Q27" t="str">
        <f>+IF('Tabla IRC'!$E$24="","",'Tabla IRC'!$E$24)</f>
        <v/>
      </c>
      <c r="R27" s="13"/>
    </row>
    <row r="28" spans="1:18" x14ac:dyDescent="0.35">
      <c r="A28" s="99" t="str">
        <f>+'Tabla IRC'!$D$4</f>
        <v>AYUNTAMIENTO</v>
      </c>
      <c r="B28" t="str">
        <f>+'Tabla IRC'!$D$5</f>
        <v>ENTIDAD</v>
      </c>
      <c r="C28" t="str">
        <f>+'Tabla IRC'!$D$6</f>
        <v>NIF</v>
      </c>
      <c r="D28" t="str">
        <f>+'Tabla IRC'!$D$2</f>
        <v>AOD</v>
      </c>
      <c r="E28" t="str">
        <f>+'Tabla IRC'!$D$3</f>
        <v>FFF</v>
      </c>
      <c r="F28" t="str">
        <f>+'Tabla IRC'!$D$1</f>
        <v>DKOFÑHBFODÑHB</v>
      </c>
      <c r="G28">
        <f>+'Tabla IRC'!$D$7</f>
        <v>2020</v>
      </c>
      <c r="H28" t="str">
        <f>+'Tabla IRC'!$D$8</f>
        <v>Acción Humanitaria</v>
      </c>
      <c r="I28" t="str">
        <f>+'Tabla IRC'!$D$9</f>
        <v>ESPAÑA</v>
      </c>
      <c r="J28" s="100">
        <f>+'Tabla IRC'!$D$10</f>
        <v>44555</v>
      </c>
      <c r="K28" t="str">
        <f>+'Tabla IRC'!$D$11</f>
        <v>SÍ</v>
      </c>
      <c r="L28" s="81" t="str">
        <f>+'Tabla IRC'!$D$12</f>
        <v>1 - SÍ</v>
      </c>
      <c r="M28" s="11" t="str">
        <f>+'Tabla IRC'!$D$13</f>
        <v>CKS`K`DKDKDÇAV</v>
      </c>
      <c r="N28" s="12" t="str">
        <f>+'Tabla IRC'!$B$24</f>
        <v>i2.1</v>
      </c>
      <c r="O28" s="82" t="str">
        <f>+'Tabla IRC'!$C$24</f>
        <v>Número de personas con inseguridad alimentaria que reciben asistencia en el marco de la intervención</v>
      </c>
      <c r="P28" t="str">
        <f>+'Tabla IRC'!$F$17</f>
        <v>MUJERES / NIÑAS</v>
      </c>
      <c r="Q28" t="str">
        <f>+IF('Tabla IRC'!$F$24="","",'Tabla IRC'!$F$24)</f>
        <v/>
      </c>
      <c r="R28" s="13"/>
    </row>
    <row r="29" spans="1:18" x14ac:dyDescent="0.35">
      <c r="A29" s="99" t="str">
        <f>+'Tabla IRC'!$D$4</f>
        <v>AYUNTAMIENTO</v>
      </c>
      <c r="B29" t="str">
        <f>+'Tabla IRC'!$D$5</f>
        <v>ENTIDAD</v>
      </c>
      <c r="C29" t="str">
        <f>+'Tabla IRC'!$D$6</f>
        <v>NIF</v>
      </c>
      <c r="D29" t="str">
        <f>+'Tabla IRC'!$D$2</f>
        <v>AOD</v>
      </c>
      <c r="E29" t="str">
        <f>+'Tabla IRC'!$D$3</f>
        <v>FFF</v>
      </c>
      <c r="F29" t="str">
        <f>+'Tabla IRC'!$D$1</f>
        <v>DKOFÑHBFODÑHB</v>
      </c>
      <c r="G29">
        <f>+'Tabla IRC'!$D$7</f>
        <v>2020</v>
      </c>
      <c r="H29" t="str">
        <f>+'Tabla IRC'!$D$8</f>
        <v>Acción Humanitaria</v>
      </c>
      <c r="I29" t="str">
        <f>+'Tabla IRC'!$D$9</f>
        <v>ESPAÑA</v>
      </c>
      <c r="J29" s="100">
        <f>+'Tabla IRC'!$D$10</f>
        <v>44555</v>
      </c>
      <c r="K29" t="str">
        <f>+'Tabla IRC'!$D$11</f>
        <v>SÍ</v>
      </c>
      <c r="L29" s="81" t="str">
        <f>+'Tabla IRC'!$D$12</f>
        <v>1 - SÍ</v>
      </c>
      <c r="M29" s="11" t="str">
        <f>+'Tabla IRC'!$D$13</f>
        <v>CKS`K`DKDKDÇAV</v>
      </c>
      <c r="N29" s="12" t="str">
        <f>+'Tabla IRC'!$B$24</f>
        <v>i2.1</v>
      </c>
      <c r="O29" s="82" t="str">
        <f>+'Tabla IRC'!$C$24</f>
        <v>Número de personas con inseguridad alimentaria que reciben asistencia en el marco de la intervención</v>
      </c>
      <c r="P29" t="str">
        <f>+'Tabla IRC'!$G$17</f>
        <v>NO BINARIO / OTROS</v>
      </c>
      <c r="Q29" t="str">
        <f>+IF('Tabla IRC'!$G$24="","",'Tabla IRC'!$G$24)</f>
        <v/>
      </c>
      <c r="R29" s="13"/>
    </row>
    <row r="30" spans="1:18" x14ac:dyDescent="0.35">
      <c r="A30" s="99" t="str">
        <f>+'Tabla IRC'!$D$4</f>
        <v>AYUNTAMIENTO</v>
      </c>
      <c r="B30" t="str">
        <f>+'Tabla IRC'!$D$5</f>
        <v>ENTIDAD</v>
      </c>
      <c r="C30" t="str">
        <f>+'Tabla IRC'!$D$6</f>
        <v>NIF</v>
      </c>
      <c r="D30" t="str">
        <f>+'Tabla IRC'!$D$2</f>
        <v>AOD</v>
      </c>
      <c r="E30" t="str">
        <f>+'Tabla IRC'!$D$3</f>
        <v>FFF</v>
      </c>
      <c r="F30" t="str">
        <f>+'Tabla IRC'!$D$1</f>
        <v>DKOFÑHBFODÑHB</v>
      </c>
      <c r="G30">
        <f>+'Tabla IRC'!$D$7</f>
        <v>2020</v>
      </c>
      <c r="H30" t="str">
        <f>+'Tabla IRC'!$D$8</f>
        <v>Acción Humanitaria</v>
      </c>
      <c r="I30" t="str">
        <f>+'Tabla IRC'!$D$9</f>
        <v>ESPAÑA</v>
      </c>
      <c r="J30" s="100">
        <f>+'Tabla IRC'!$D$10</f>
        <v>44555</v>
      </c>
      <c r="K30" t="str">
        <f>+'Tabla IRC'!$D$11</f>
        <v>SÍ</v>
      </c>
      <c r="L30" s="81" t="str">
        <f>+'Tabla IRC'!$D$12</f>
        <v>1 - SÍ</v>
      </c>
      <c r="M30" s="11" t="str">
        <f>+'Tabla IRC'!$D$13</f>
        <v>CKS`K`DKDKDÇAV</v>
      </c>
      <c r="N30" s="12" t="str">
        <f>+'Tabla IRC'!$B$25</f>
        <v>i2.2</v>
      </c>
      <c r="O30" s="82" t="str">
        <f>+'Tabla IRC'!$C$25</f>
        <v>Número de pequeños/as productores/as agrícolas, ganaderos, pesqueros o acuícolas que reciben apoyo o asistencia en el marco de la intervención</v>
      </c>
      <c r="P30" t="str">
        <f>+'Tabla IRC'!$D$17</f>
        <v>TOTAL</v>
      </c>
      <c r="Q30" t="str">
        <f>+IF('Tabla IRC'!$D$25="","",'Tabla IRC'!$D$25)</f>
        <v/>
      </c>
      <c r="R30" s="13" t="str">
        <f>+IF('Tabla IRC'!$H$25="","",'Tabla IRC'!$H$25)</f>
        <v/>
      </c>
    </row>
    <row r="31" spans="1:18" x14ac:dyDescent="0.35">
      <c r="A31" s="99" t="str">
        <f>+'Tabla IRC'!$D$4</f>
        <v>AYUNTAMIENTO</v>
      </c>
      <c r="B31" t="str">
        <f>+'Tabla IRC'!$D$5</f>
        <v>ENTIDAD</v>
      </c>
      <c r="C31" t="str">
        <f>+'Tabla IRC'!$D$6</f>
        <v>NIF</v>
      </c>
      <c r="D31" t="str">
        <f>+'Tabla IRC'!$D$2</f>
        <v>AOD</v>
      </c>
      <c r="E31" t="str">
        <f>+'Tabla IRC'!$D$3</f>
        <v>FFF</v>
      </c>
      <c r="F31" t="str">
        <f>+'Tabla IRC'!$D$1</f>
        <v>DKOFÑHBFODÑHB</v>
      </c>
      <c r="G31">
        <f>+'Tabla IRC'!$D$7</f>
        <v>2020</v>
      </c>
      <c r="H31" t="str">
        <f>+'Tabla IRC'!$D$8</f>
        <v>Acción Humanitaria</v>
      </c>
      <c r="I31" t="str">
        <f>+'Tabla IRC'!$D$9</f>
        <v>ESPAÑA</v>
      </c>
      <c r="J31" s="100">
        <f>+'Tabla IRC'!$D$10</f>
        <v>44555</v>
      </c>
      <c r="K31" t="str">
        <f>+'Tabla IRC'!$D$11</f>
        <v>SÍ</v>
      </c>
      <c r="L31" s="81" t="str">
        <f>+'Tabla IRC'!$D$12</f>
        <v>1 - SÍ</v>
      </c>
      <c r="M31" s="11" t="str">
        <f>+'Tabla IRC'!$D$13</f>
        <v>CKS`K`DKDKDÇAV</v>
      </c>
      <c r="N31" s="12" t="str">
        <f>+'Tabla IRC'!$B$25</f>
        <v>i2.2</v>
      </c>
      <c r="O31" s="82" t="str">
        <f>+'Tabla IRC'!$C$25</f>
        <v>Número de pequeños/as productores/as agrícolas, ganaderos, pesqueros o acuícolas que reciben apoyo o asistencia en el marco de la intervención</v>
      </c>
      <c r="P31" t="str">
        <f>+'Tabla IRC'!$E$17</f>
        <v>HOMBRES / NIÑOS</v>
      </c>
      <c r="Q31" t="str">
        <f>+IF('Tabla IRC'!$E$25="","",'Tabla IRC'!$E$25)</f>
        <v/>
      </c>
      <c r="R31" s="13"/>
    </row>
    <row r="32" spans="1:18" x14ac:dyDescent="0.35">
      <c r="A32" s="99" t="str">
        <f>+'Tabla IRC'!$D$4</f>
        <v>AYUNTAMIENTO</v>
      </c>
      <c r="B32" t="str">
        <f>+'Tabla IRC'!$D$5</f>
        <v>ENTIDAD</v>
      </c>
      <c r="C32" t="str">
        <f>+'Tabla IRC'!$D$6</f>
        <v>NIF</v>
      </c>
      <c r="D32" t="str">
        <f>+'Tabla IRC'!$D$2</f>
        <v>AOD</v>
      </c>
      <c r="E32" t="str">
        <f>+'Tabla IRC'!$D$3</f>
        <v>FFF</v>
      </c>
      <c r="F32" t="str">
        <f>+'Tabla IRC'!$D$1</f>
        <v>DKOFÑHBFODÑHB</v>
      </c>
      <c r="G32">
        <f>+'Tabla IRC'!$D$7</f>
        <v>2020</v>
      </c>
      <c r="H32" t="str">
        <f>+'Tabla IRC'!$D$8</f>
        <v>Acción Humanitaria</v>
      </c>
      <c r="I32" t="str">
        <f>+'Tabla IRC'!$D$9</f>
        <v>ESPAÑA</v>
      </c>
      <c r="J32" s="100">
        <f>+'Tabla IRC'!$D$10</f>
        <v>44555</v>
      </c>
      <c r="K32" t="str">
        <f>+'Tabla IRC'!$D$11</f>
        <v>SÍ</v>
      </c>
      <c r="L32" s="81" t="str">
        <f>+'Tabla IRC'!$D$12</f>
        <v>1 - SÍ</v>
      </c>
      <c r="M32" s="11" t="str">
        <f>+'Tabla IRC'!$D$13</f>
        <v>CKS`K`DKDKDÇAV</v>
      </c>
      <c r="N32" s="12" t="str">
        <f>+'Tabla IRC'!$B$25</f>
        <v>i2.2</v>
      </c>
      <c r="O32" s="82" t="str">
        <f>+'Tabla IRC'!$C$25</f>
        <v>Número de pequeños/as productores/as agrícolas, ganaderos, pesqueros o acuícolas que reciben apoyo o asistencia en el marco de la intervención</v>
      </c>
      <c r="P32" t="str">
        <f>+'Tabla IRC'!$F$17</f>
        <v>MUJERES / NIÑAS</v>
      </c>
      <c r="Q32" t="str">
        <f>+IF('Tabla IRC'!$F$25="","",'Tabla IRC'!$F$25)</f>
        <v/>
      </c>
      <c r="R32" s="13"/>
    </row>
    <row r="33" spans="1:18" x14ac:dyDescent="0.35">
      <c r="A33" s="99" t="str">
        <f>+'Tabla IRC'!$D$4</f>
        <v>AYUNTAMIENTO</v>
      </c>
      <c r="B33" t="str">
        <f>+'Tabla IRC'!$D$5</f>
        <v>ENTIDAD</v>
      </c>
      <c r="C33" t="str">
        <f>+'Tabla IRC'!$D$6</f>
        <v>NIF</v>
      </c>
      <c r="D33" t="str">
        <f>+'Tabla IRC'!$D$2</f>
        <v>AOD</v>
      </c>
      <c r="E33" t="str">
        <f>+'Tabla IRC'!$D$3</f>
        <v>FFF</v>
      </c>
      <c r="F33" t="str">
        <f>+'Tabla IRC'!$D$1</f>
        <v>DKOFÑHBFODÑHB</v>
      </c>
      <c r="G33">
        <f>+'Tabla IRC'!$D$7</f>
        <v>2020</v>
      </c>
      <c r="H33" t="str">
        <f>+'Tabla IRC'!$D$8</f>
        <v>Acción Humanitaria</v>
      </c>
      <c r="I33" t="str">
        <f>+'Tabla IRC'!$D$9</f>
        <v>ESPAÑA</v>
      </c>
      <c r="J33" s="100">
        <f>+'Tabla IRC'!$D$10</f>
        <v>44555</v>
      </c>
      <c r="K33" t="str">
        <f>+'Tabla IRC'!$D$11</f>
        <v>SÍ</v>
      </c>
      <c r="L33" s="81" t="str">
        <f>+'Tabla IRC'!$D$12</f>
        <v>1 - SÍ</v>
      </c>
      <c r="M33" s="11" t="str">
        <f>+'Tabla IRC'!$D$13</f>
        <v>CKS`K`DKDKDÇAV</v>
      </c>
      <c r="N33" s="12" t="str">
        <f>+'Tabla IRC'!$B$25</f>
        <v>i2.2</v>
      </c>
      <c r="O33" s="82" t="str">
        <f>+'Tabla IRC'!$C$25</f>
        <v>Número de pequeños/as productores/as agrícolas, ganaderos, pesqueros o acuícolas que reciben apoyo o asistencia en el marco de la intervención</v>
      </c>
      <c r="P33" t="str">
        <f>+'Tabla IRC'!$G$17</f>
        <v>NO BINARIO / OTROS</v>
      </c>
      <c r="Q33" t="str">
        <f>+IF('Tabla IRC'!$G$25="","",'Tabla IRC'!$G$25)</f>
        <v/>
      </c>
      <c r="R33" s="13"/>
    </row>
    <row r="34" spans="1:18" x14ac:dyDescent="0.35">
      <c r="A34" s="99" t="str">
        <f>+'Tabla IRC'!$D$4</f>
        <v>AYUNTAMIENTO</v>
      </c>
      <c r="B34" t="str">
        <f>+'Tabla IRC'!$D$5</f>
        <v>ENTIDAD</v>
      </c>
      <c r="C34" t="str">
        <f>+'Tabla IRC'!$D$6</f>
        <v>NIF</v>
      </c>
      <c r="D34" t="str">
        <f>+'Tabla IRC'!$D$2</f>
        <v>AOD</v>
      </c>
      <c r="E34" t="str">
        <f>+'Tabla IRC'!$D$3</f>
        <v>FFF</v>
      </c>
      <c r="F34" t="str">
        <f>+'Tabla IRC'!$D$1</f>
        <v>DKOFÑHBFODÑHB</v>
      </c>
      <c r="G34">
        <f>+'Tabla IRC'!$D$7</f>
        <v>2020</v>
      </c>
      <c r="H34" t="str">
        <f>+'Tabla IRC'!$D$8</f>
        <v>Acción Humanitaria</v>
      </c>
      <c r="I34" t="str">
        <f>+'Tabla IRC'!$D$9</f>
        <v>ESPAÑA</v>
      </c>
      <c r="J34" s="100">
        <f>+'Tabla IRC'!$D$10</f>
        <v>44555</v>
      </c>
      <c r="K34" t="str">
        <f>+'Tabla IRC'!$D$11</f>
        <v>SÍ</v>
      </c>
      <c r="L34" s="81" t="str">
        <f>+'Tabla IRC'!$D$12</f>
        <v>1 - SÍ</v>
      </c>
      <c r="M34" s="11" t="str">
        <f>+'Tabla IRC'!$D$13</f>
        <v>CKS`K`DKDKDÇAV</v>
      </c>
      <c r="N34" s="12" t="str">
        <f>+'Tabla IRC'!$B$26</f>
        <v>i3.1</v>
      </c>
      <c r="O34" s="82" t="str">
        <f>+'Tabla IRC'!$C$26</f>
        <v>Número de personas que mejoran su acceso a atención sanitaria en el marco de la intervención.</v>
      </c>
      <c r="P34" t="str">
        <f>+'Tabla IRC'!$D$17</f>
        <v>TOTAL</v>
      </c>
      <c r="Q34" t="str">
        <f>+IF('Tabla IRC'!$D$26="","",'Tabla IRC'!$D$26)</f>
        <v/>
      </c>
      <c r="R34" s="13" t="str">
        <f>+IF('Tabla IRC'!$H$26="","",'Tabla IRC'!$H$26)</f>
        <v/>
      </c>
    </row>
    <row r="35" spans="1:18" x14ac:dyDescent="0.35">
      <c r="A35" s="99" t="str">
        <f>+'Tabla IRC'!$D$4</f>
        <v>AYUNTAMIENTO</v>
      </c>
      <c r="B35" t="str">
        <f>+'Tabla IRC'!$D$5</f>
        <v>ENTIDAD</v>
      </c>
      <c r="C35" t="str">
        <f>+'Tabla IRC'!$D$6</f>
        <v>NIF</v>
      </c>
      <c r="D35" t="str">
        <f>+'Tabla IRC'!$D$2</f>
        <v>AOD</v>
      </c>
      <c r="E35" t="str">
        <f>+'Tabla IRC'!$D$3</f>
        <v>FFF</v>
      </c>
      <c r="F35" t="str">
        <f>+'Tabla IRC'!$D$1</f>
        <v>DKOFÑHBFODÑHB</v>
      </c>
      <c r="G35">
        <f>+'Tabla IRC'!$D$7</f>
        <v>2020</v>
      </c>
      <c r="H35" t="str">
        <f>+'Tabla IRC'!$D$8</f>
        <v>Acción Humanitaria</v>
      </c>
      <c r="I35" t="str">
        <f>+'Tabla IRC'!$D$9</f>
        <v>ESPAÑA</v>
      </c>
      <c r="J35" s="100">
        <f>+'Tabla IRC'!$D$10</f>
        <v>44555</v>
      </c>
      <c r="K35" t="str">
        <f>+'Tabla IRC'!$D$11</f>
        <v>SÍ</v>
      </c>
      <c r="L35" s="81" t="str">
        <f>+'Tabla IRC'!$D$12</f>
        <v>1 - SÍ</v>
      </c>
      <c r="M35" s="11" t="str">
        <f>+'Tabla IRC'!$D$13</f>
        <v>CKS`K`DKDKDÇAV</v>
      </c>
      <c r="N35" s="12" t="str">
        <f>+'Tabla IRC'!$B$26</f>
        <v>i3.1</v>
      </c>
      <c r="O35" s="82" t="str">
        <f>+'Tabla IRC'!$C$26</f>
        <v>Número de personas que mejoran su acceso a atención sanitaria en el marco de la intervención.</v>
      </c>
      <c r="P35" t="str">
        <f>+'Tabla IRC'!$E$17</f>
        <v>HOMBRES / NIÑOS</v>
      </c>
      <c r="Q35" t="str">
        <f>+IF('Tabla IRC'!$E$26="","",'Tabla IRC'!$E$26)</f>
        <v/>
      </c>
      <c r="R35" s="13"/>
    </row>
    <row r="36" spans="1:18" x14ac:dyDescent="0.35">
      <c r="A36" s="99" t="str">
        <f>+'Tabla IRC'!$D$4</f>
        <v>AYUNTAMIENTO</v>
      </c>
      <c r="B36" t="str">
        <f>+'Tabla IRC'!$D$5</f>
        <v>ENTIDAD</v>
      </c>
      <c r="C36" t="str">
        <f>+'Tabla IRC'!$D$6</f>
        <v>NIF</v>
      </c>
      <c r="D36" t="str">
        <f>+'Tabla IRC'!$D$2</f>
        <v>AOD</v>
      </c>
      <c r="E36" t="str">
        <f>+'Tabla IRC'!$D$3</f>
        <v>FFF</v>
      </c>
      <c r="F36" t="str">
        <f>+'Tabla IRC'!$D$1</f>
        <v>DKOFÑHBFODÑHB</v>
      </c>
      <c r="G36">
        <f>+'Tabla IRC'!$D$7</f>
        <v>2020</v>
      </c>
      <c r="H36" t="str">
        <f>+'Tabla IRC'!$D$8</f>
        <v>Acción Humanitaria</v>
      </c>
      <c r="I36" t="str">
        <f>+'Tabla IRC'!$D$9</f>
        <v>ESPAÑA</v>
      </c>
      <c r="J36" s="100">
        <f>+'Tabla IRC'!$D$10</f>
        <v>44555</v>
      </c>
      <c r="K36" t="str">
        <f>+'Tabla IRC'!$D$11</f>
        <v>SÍ</v>
      </c>
      <c r="L36" s="81" t="str">
        <f>+'Tabla IRC'!$D$12</f>
        <v>1 - SÍ</v>
      </c>
      <c r="M36" s="11" t="str">
        <f>+'Tabla IRC'!$D$13</f>
        <v>CKS`K`DKDKDÇAV</v>
      </c>
      <c r="N36" s="12" t="str">
        <f>+'Tabla IRC'!$B$26</f>
        <v>i3.1</v>
      </c>
      <c r="O36" s="82" t="str">
        <f>+'Tabla IRC'!$C$26</f>
        <v>Número de personas que mejoran su acceso a atención sanitaria en el marco de la intervención.</v>
      </c>
      <c r="P36" t="str">
        <f>+'Tabla IRC'!$F$17</f>
        <v>MUJERES / NIÑAS</v>
      </c>
      <c r="Q36" t="str">
        <f>+IF('Tabla IRC'!$F$26="","",'Tabla IRC'!$F$26)</f>
        <v/>
      </c>
      <c r="R36" s="13"/>
    </row>
    <row r="37" spans="1:18" x14ac:dyDescent="0.35">
      <c r="A37" s="99" t="str">
        <f>+'Tabla IRC'!$D$4</f>
        <v>AYUNTAMIENTO</v>
      </c>
      <c r="B37" t="str">
        <f>+'Tabla IRC'!$D$5</f>
        <v>ENTIDAD</v>
      </c>
      <c r="C37" t="str">
        <f>+'Tabla IRC'!$D$6</f>
        <v>NIF</v>
      </c>
      <c r="D37" t="str">
        <f>+'Tabla IRC'!$D$2</f>
        <v>AOD</v>
      </c>
      <c r="E37" t="str">
        <f>+'Tabla IRC'!$D$3</f>
        <v>FFF</v>
      </c>
      <c r="F37" t="str">
        <f>+'Tabla IRC'!$D$1</f>
        <v>DKOFÑHBFODÑHB</v>
      </c>
      <c r="G37">
        <f>+'Tabla IRC'!$D$7</f>
        <v>2020</v>
      </c>
      <c r="H37" t="str">
        <f>+'Tabla IRC'!$D$8</f>
        <v>Acción Humanitaria</v>
      </c>
      <c r="I37" t="str">
        <f>+'Tabla IRC'!$D$9</f>
        <v>ESPAÑA</v>
      </c>
      <c r="J37" s="100">
        <f>+'Tabla IRC'!$D$10</f>
        <v>44555</v>
      </c>
      <c r="K37" t="str">
        <f>+'Tabla IRC'!$D$11</f>
        <v>SÍ</v>
      </c>
      <c r="L37" s="81" t="str">
        <f>+'Tabla IRC'!$D$12</f>
        <v>1 - SÍ</v>
      </c>
      <c r="M37" s="11" t="str">
        <f>+'Tabla IRC'!$D$13</f>
        <v>CKS`K`DKDKDÇAV</v>
      </c>
      <c r="N37" s="12" t="str">
        <f>+'Tabla IRC'!$B$26</f>
        <v>i3.1</v>
      </c>
      <c r="O37" s="82" t="str">
        <f>+'Tabla IRC'!$C$26</f>
        <v>Número de personas que mejoran su acceso a atención sanitaria en el marco de la intervención.</v>
      </c>
      <c r="P37" t="str">
        <f>+'Tabla IRC'!$G$17</f>
        <v>NO BINARIO / OTROS</v>
      </c>
      <c r="Q37" t="str">
        <f>+IF('Tabla IRC'!$G$26="","",'Tabla IRC'!$G$26)</f>
        <v/>
      </c>
      <c r="R37" s="13"/>
    </row>
    <row r="38" spans="1:18" x14ac:dyDescent="0.35">
      <c r="A38" s="99" t="str">
        <f>+'Tabla IRC'!$D$4</f>
        <v>AYUNTAMIENTO</v>
      </c>
      <c r="B38" t="str">
        <f>+'Tabla IRC'!$D$5</f>
        <v>ENTIDAD</v>
      </c>
      <c r="C38" t="str">
        <f>+'Tabla IRC'!$D$6</f>
        <v>NIF</v>
      </c>
      <c r="D38" t="str">
        <f>+'Tabla IRC'!$D$2</f>
        <v>AOD</v>
      </c>
      <c r="E38" t="str">
        <f>+'Tabla IRC'!$D$3</f>
        <v>FFF</v>
      </c>
      <c r="F38" t="str">
        <f>+'Tabla IRC'!$D$1</f>
        <v>DKOFÑHBFODÑHB</v>
      </c>
      <c r="G38">
        <f>+'Tabla IRC'!$D$7</f>
        <v>2020</v>
      </c>
      <c r="H38" t="str">
        <f>+'Tabla IRC'!$D$8</f>
        <v>Acción Humanitaria</v>
      </c>
      <c r="I38" t="str">
        <f>+'Tabla IRC'!$D$9</f>
        <v>ESPAÑA</v>
      </c>
      <c r="J38" s="100">
        <f>+'Tabla IRC'!$D$10</f>
        <v>44555</v>
      </c>
      <c r="K38" t="str">
        <f>+'Tabla IRC'!$D$11</f>
        <v>SÍ</v>
      </c>
      <c r="L38" s="81" t="str">
        <f>+'Tabla IRC'!$D$12</f>
        <v>1 - SÍ</v>
      </c>
      <c r="M38" s="11" t="str">
        <f>+'Tabla IRC'!$D$13</f>
        <v>CKS`K`DKDKDÇAV</v>
      </c>
      <c r="N38" s="12" t="str">
        <f>+'Tabla IRC'!$B$27</f>
        <v>i3.2</v>
      </c>
      <c r="O38" s="82" t="str">
        <f>+'Tabla IRC'!$C$27</f>
        <v>Número de personal sanitario que recibe capacitación en el marco de la intervención</v>
      </c>
      <c r="P38" t="str">
        <f>+'Tabla IRC'!$D$17</f>
        <v>TOTAL</v>
      </c>
      <c r="Q38" t="str">
        <f>+IF('Tabla IRC'!$D$27="","",'Tabla IRC'!$D$27)</f>
        <v/>
      </c>
      <c r="R38" s="13" t="str">
        <f>+IF('Tabla IRC'!$H$27="","",'Tabla IRC'!$H$27)</f>
        <v/>
      </c>
    </row>
    <row r="39" spans="1:18" x14ac:dyDescent="0.35">
      <c r="A39" s="99" t="str">
        <f>+'Tabla IRC'!$D$4</f>
        <v>AYUNTAMIENTO</v>
      </c>
      <c r="B39" t="str">
        <f>+'Tabla IRC'!$D$5</f>
        <v>ENTIDAD</v>
      </c>
      <c r="C39" t="str">
        <f>+'Tabla IRC'!$D$6</f>
        <v>NIF</v>
      </c>
      <c r="D39" t="str">
        <f>+'Tabla IRC'!$D$2</f>
        <v>AOD</v>
      </c>
      <c r="E39" t="str">
        <f>+'Tabla IRC'!$D$3</f>
        <v>FFF</v>
      </c>
      <c r="F39" t="str">
        <f>+'Tabla IRC'!$D$1</f>
        <v>DKOFÑHBFODÑHB</v>
      </c>
      <c r="G39">
        <f>+'Tabla IRC'!$D$7</f>
        <v>2020</v>
      </c>
      <c r="H39" t="str">
        <f>+'Tabla IRC'!$D$8</f>
        <v>Acción Humanitaria</v>
      </c>
      <c r="I39" t="str">
        <f>+'Tabla IRC'!$D$9</f>
        <v>ESPAÑA</v>
      </c>
      <c r="J39" s="100">
        <f>+'Tabla IRC'!$D$10</f>
        <v>44555</v>
      </c>
      <c r="K39" t="str">
        <f>+'Tabla IRC'!$D$11</f>
        <v>SÍ</v>
      </c>
      <c r="L39" s="81" t="str">
        <f>+'Tabla IRC'!$D$12</f>
        <v>1 - SÍ</v>
      </c>
      <c r="M39" s="11" t="str">
        <f>+'Tabla IRC'!$D$13</f>
        <v>CKS`K`DKDKDÇAV</v>
      </c>
      <c r="N39" s="12" t="str">
        <f>+'Tabla IRC'!$B$27</f>
        <v>i3.2</v>
      </c>
      <c r="O39" s="82" t="str">
        <f>+'Tabla IRC'!$C$27</f>
        <v>Número de personal sanitario que recibe capacitación en el marco de la intervención</v>
      </c>
      <c r="P39" t="str">
        <f>+'Tabla IRC'!$E$17</f>
        <v>HOMBRES / NIÑOS</v>
      </c>
      <c r="Q39" t="str">
        <f>+IF('Tabla IRC'!$E$27="","",'Tabla IRC'!$E$27)</f>
        <v/>
      </c>
      <c r="R39" s="13"/>
    </row>
    <row r="40" spans="1:18" x14ac:dyDescent="0.35">
      <c r="A40" s="99" t="str">
        <f>+'Tabla IRC'!$D$4</f>
        <v>AYUNTAMIENTO</v>
      </c>
      <c r="B40" t="str">
        <f>+'Tabla IRC'!$D$5</f>
        <v>ENTIDAD</v>
      </c>
      <c r="C40" t="str">
        <f>+'Tabla IRC'!$D$6</f>
        <v>NIF</v>
      </c>
      <c r="D40" t="str">
        <f>+'Tabla IRC'!$D$2</f>
        <v>AOD</v>
      </c>
      <c r="E40" t="str">
        <f>+'Tabla IRC'!$D$3</f>
        <v>FFF</v>
      </c>
      <c r="F40" t="str">
        <f>+'Tabla IRC'!$D$1</f>
        <v>DKOFÑHBFODÑHB</v>
      </c>
      <c r="G40">
        <f>+'Tabla IRC'!$D$7</f>
        <v>2020</v>
      </c>
      <c r="H40" t="str">
        <f>+'Tabla IRC'!$D$8</f>
        <v>Acción Humanitaria</v>
      </c>
      <c r="I40" t="str">
        <f>+'Tabla IRC'!$D$9</f>
        <v>ESPAÑA</v>
      </c>
      <c r="J40" s="100">
        <f>+'Tabla IRC'!$D$10</f>
        <v>44555</v>
      </c>
      <c r="K40" t="str">
        <f>+'Tabla IRC'!$D$11</f>
        <v>SÍ</v>
      </c>
      <c r="L40" s="81" t="str">
        <f>+'Tabla IRC'!$D$12</f>
        <v>1 - SÍ</v>
      </c>
      <c r="M40" s="11" t="str">
        <f>+'Tabla IRC'!$D$13</f>
        <v>CKS`K`DKDKDÇAV</v>
      </c>
      <c r="N40" s="12" t="str">
        <f>+'Tabla IRC'!$B$27</f>
        <v>i3.2</v>
      </c>
      <c r="O40" s="82" t="str">
        <f>+'Tabla IRC'!$C$27</f>
        <v>Número de personal sanitario que recibe capacitación en el marco de la intervención</v>
      </c>
      <c r="P40" t="str">
        <f>+'Tabla IRC'!$F$17</f>
        <v>MUJERES / NIÑAS</v>
      </c>
      <c r="Q40" t="str">
        <f>+IF('Tabla IRC'!$F$27="","",'Tabla IRC'!$F$27)</f>
        <v/>
      </c>
      <c r="R40" s="13"/>
    </row>
    <row r="41" spans="1:18" x14ac:dyDescent="0.35">
      <c r="A41" s="99" t="str">
        <f>+'Tabla IRC'!$D$4</f>
        <v>AYUNTAMIENTO</v>
      </c>
      <c r="B41" t="str">
        <f>+'Tabla IRC'!$D$5</f>
        <v>ENTIDAD</v>
      </c>
      <c r="C41" t="str">
        <f>+'Tabla IRC'!$D$6</f>
        <v>NIF</v>
      </c>
      <c r="D41" t="str">
        <f>+'Tabla IRC'!$D$2</f>
        <v>AOD</v>
      </c>
      <c r="E41" t="str">
        <f>+'Tabla IRC'!$D$3</f>
        <v>FFF</v>
      </c>
      <c r="F41" t="str">
        <f>+'Tabla IRC'!$D$1</f>
        <v>DKOFÑHBFODÑHB</v>
      </c>
      <c r="G41">
        <f>+'Tabla IRC'!$D$7</f>
        <v>2020</v>
      </c>
      <c r="H41" t="str">
        <f>+'Tabla IRC'!$D$8</f>
        <v>Acción Humanitaria</v>
      </c>
      <c r="I41" t="str">
        <f>+'Tabla IRC'!$D$9</f>
        <v>ESPAÑA</v>
      </c>
      <c r="J41" s="100">
        <f>+'Tabla IRC'!$D$10</f>
        <v>44555</v>
      </c>
      <c r="K41" t="str">
        <f>+'Tabla IRC'!$D$11</f>
        <v>SÍ</v>
      </c>
      <c r="L41" s="81" t="str">
        <f>+'Tabla IRC'!$D$12</f>
        <v>1 - SÍ</v>
      </c>
      <c r="M41" s="11" t="str">
        <f>+'Tabla IRC'!$D$13</f>
        <v>CKS`K`DKDKDÇAV</v>
      </c>
      <c r="N41" s="12" t="str">
        <f>+'Tabla IRC'!$B$27</f>
        <v>i3.2</v>
      </c>
      <c r="O41" s="82" t="str">
        <f>+'Tabla IRC'!$C$27</f>
        <v>Número de personal sanitario que recibe capacitación en el marco de la intervención</v>
      </c>
      <c r="P41" t="str">
        <f>+'Tabla IRC'!$G$17</f>
        <v>NO BINARIO / OTROS</v>
      </c>
      <c r="Q41" t="str">
        <f>+IF('Tabla IRC'!$G$27="","",'Tabla IRC'!$G$27)</f>
        <v/>
      </c>
      <c r="R41" s="13"/>
    </row>
    <row r="42" spans="1:18" x14ac:dyDescent="0.35">
      <c r="A42" s="99" t="str">
        <f>+'Tabla IRC'!$D$4</f>
        <v>AYUNTAMIENTO</v>
      </c>
      <c r="B42" t="str">
        <f>+'Tabla IRC'!$D$5</f>
        <v>ENTIDAD</v>
      </c>
      <c r="C42" t="str">
        <f>+'Tabla IRC'!$D$6</f>
        <v>NIF</v>
      </c>
      <c r="D42" t="str">
        <f>+'Tabla IRC'!$D$2</f>
        <v>AOD</v>
      </c>
      <c r="E42" t="str">
        <f>+'Tabla IRC'!$D$3</f>
        <v>FFF</v>
      </c>
      <c r="F42" t="str">
        <f>+'Tabla IRC'!$D$1</f>
        <v>DKOFÑHBFODÑHB</v>
      </c>
      <c r="G42">
        <f>+'Tabla IRC'!$D$7</f>
        <v>2020</v>
      </c>
      <c r="H42" t="str">
        <f>+'Tabla IRC'!$D$8</f>
        <v>Acción Humanitaria</v>
      </c>
      <c r="I42" t="str">
        <f>+'Tabla IRC'!$D$9</f>
        <v>ESPAÑA</v>
      </c>
      <c r="J42" s="100">
        <f>+'Tabla IRC'!$D$10</f>
        <v>44555</v>
      </c>
      <c r="K42" t="str">
        <f>+'Tabla IRC'!$D$11</f>
        <v>SÍ</v>
      </c>
      <c r="L42" s="81" t="str">
        <f>+'Tabla IRC'!$D$12</f>
        <v>1 - SÍ</v>
      </c>
      <c r="M42" s="11" t="str">
        <f>+'Tabla IRC'!$D$13</f>
        <v>CKS`K`DKDKDÇAV</v>
      </c>
      <c r="N42" s="12" t="str">
        <f>+'Tabla IRC'!$B$28</f>
        <v>i3.3</v>
      </c>
      <c r="O42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2" t="str">
        <f>+'Tabla IRC'!$D$17</f>
        <v>TOTAL</v>
      </c>
      <c r="Q42" t="str">
        <f>+IF('Tabla IRC'!$D$28="","",'Tabla IRC'!$D$28)</f>
        <v/>
      </c>
      <c r="R42" s="13" t="str">
        <f>+IF('Tabla IRC'!$H$28="","",'Tabla IRC'!$H$28)</f>
        <v/>
      </c>
    </row>
    <row r="43" spans="1:18" x14ac:dyDescent="0.35">
      <c r="A43" s="99" t="str">
        <f>+'Tabla IRC'!$D$4</f>
        <v>AYUNTAMIENTO</v>
      </c>
      <c r="B43" t="str">
        <f>+'Tabla IRC'!$D$5</f>
        <v>ENTIDAD</v>
      </c>
      <c r="C43" t="str">
        <f>+'Tabla IRC'!$D$6</f>
        <v>NIF</v>
      </c>
      <c r="D43" t="str">
        <f>+'Tabla IRC'!$D$2</f>
        <v>AOD</v>
      </c>
      <c r="E43" t="str">
        <f>+'Tabla IRC'!$D$3</f>
        <v>FFF</v>
      </c>
      <c r="F43" t="str">
        <f>+'Tabla IRC'!$D$1</f>
        <v>DKOFÑHBFODÑHB</v>
      </c>
      <c r="G43">
        <f>+'Tabla IRC'!$D$7</f>
        <v>2020</v>
      </c>
      <c r="H43" t="str">
        <f>+'Tabla IRC'!$D$8</f>
        <v>Acción Humanitaria</v>
      </c>
      <c r="I43" t="str">
        <f>+'Tabla IRC'!$D$9</f>
        <v>ESPAÑA</v>
      </c>
      <c r="J43" s="100">
        <f>+'Tabla IRC'!$D$10</f>
        <v>44555</v>
      </c>
      <c r="K43" t="str">
        <f>+'Tabla IRC'!$D$11</f>
        <v>SÍ</v>
      </c>
      <c r="L43" s="81" t="str">
        <f>+'Tabla IRC'!$D$12</f>
        <v>1 - SÍ</v>
      </c>
      <c r="M43" s="11" t="str">
        <f>+'Tabla IRC'!$D$13</f>
        <v>CKS`K`DKDKDÇAV</v>
      </c>
      <c r="N43" s="12" t="str">
        <f>+'Tabla IRC'!$B$28</f>
        <v>i3.3</v>
      </c>
      <c r="O43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3" t="str">
        <f>+'Tabla IRC'!$E$17</f>
        <v>HOMBRES / NIÑOS</v>
      </c>
      <c r="Q43" t="str">
        <f>+IF('Tabla IRC'!$E$28="","",'Tabla IRC'!$E$28)</f>
        <v/>
      </c>
      <c r="R43" s="13"/>
    </row>
    <row r="44" spans="1:18" x14ac:dyDescent="0.35">
      <c r="A44" s="99" t="str">
        <f>+'Tabla IRC'!$D$4</f>
        <v>AYUNTAMIENTO</v>
      </c>
      <c r="B44" t="str">
        <f>+'Tabla IRC'!$D$5</f>
        <v>ENTIDAD</v>
      </c>
      <c r="C44" t="str">
        <f>+'Tabla IRC'!$D$6</f>
        <v>NIF</v>
      </c>
      <c r="D44" t="str">
        <f>+'Tabla IRC'!$D$2</f>
        <v>AOD</v>
      </c>
      <c r="E44" t="str">
        <f>+'Tabla IRC'!$D$3</f>
        <v>FFF</v>
      </c>
      <c r="F44" t="str">
        <f>+'Tabla IRC'!$D$1</f>
        <v>DKOFÑHBFODÑHB</v>
      </c>
      <c r="G44">
        <f>+'Tabla IRC'!$D$7</f>
        <v>2020</v>
      </c>
      <c r="H44" t="str">
        <f>+'Tabla IRC'!$D$8</f>
        <v>Acción Humanitaria</v>
      </c>
      <c r="I44" t="str">
        <f>+'Tabla IRC'!$D$9</f>
        <v>ESPAÑA</v>
      </c>
      <c r="J44" s="100">
        <f>+'Tabla IRC'!$D$10</f>
        <v>44555</v>
      </c>
      <c r="K44" t="str">
        <f>+'Tabla IRC'!$D$11</f>
        <v>SÍ</v>
      </c>
      <c r="L44" s="81" t="str">
        <f>+'Tabla IRC'!$D$12</f>
        <v>1 - SÍ</v>
      </c>
      <c r="M44" s="11" t="str">
        <f>+'Tabla IRC'!$D$13</f>
        <v>CKS`K`DKDKDÇAV</v>
      </c>
      <c r="N44" s="12" t="str">
        <f>+'Tabla IRC'!$B$28</f>
        <v>i3.3</v>
      </c>
      <c r="O44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4" t="str">
        <f>+'Tabla IRC'!$F$17</f>
        <v>MUJERES / NIÑAS</v>
      </c>
      <c r="Q44" t="str">
        <f>+IF('Tabla IRC'!$F$28="","",'Tabla IRC'!$F$28)</f>
        <v/>
      </c>
      <c r="R44" s="13"/>
    </row>
    <row r="45" spans="1:18" x14ac:dyDescent="0.35">
      <c r="A45" s="99" t="str">
        <f>+'Tabla IRC'!$D$4</f>
        <v>AYUNTAMIENTO</v>
      </c>
      <c r="B45" t="str">
        <f>+'Tabla IRC'!$D$5</f>
        <v>ENTIDAD</v>
      </c>
      <c r="C45" t="str">
        <f>+'Tabla IRC'!$D$6</f>
        <v>NIF</v>
      </c>
      <c r="D45" t="str">
        <f>+'Tabla IRC'!$D$2</f>
        <v>AOD</v>
      </c>
      <c r="E45" t="str">
        <f>+'Tabla IRC'!$D$3</f>
        <v>FFF</v>
      </c>
      <c r="F45" t="str">
        <f>+'Tabla IRC'!$D$1</f>
        <v>DKOFÑHBFODÑHB</v>
      </c>
      <c r="G45">
        <f>+'Tabla IRC'!$D$7</f>
        <v>2020</v>
      </c>
      <c r="H45" t="str">
        <f>+'Tabla IRC'!$D$8</f>
        <v>Acción Humanitaria</v>
      </c>
      <c r="I45" t="str">
        <f>+'Tabla IRC'!$D$9</f>
        <v>ESPAÑA</v>
      </c>
      <c r="J45" s="100">
        <f>+'Tabla IRC'!$D$10</f>
        <v>44555</v>
      </c>
      <c r="K45" t="str">
        <f>+'Tabla IRC'!$D$11</f>
        <v>SÍ</v>
      </c>
      <c r="L45" s="81" t="str">
        <f>+'Tabla IRC'!$D$12</f>
        <v>1 - SÍ</v>
      </c>
      <c r="M45" s="11" t="str">
        <f>+'Tabla IRC'!$D$13</f>
        <v>CKS`K`DKDKDÇAV</v>
      </c>
      <c r="N45" s="12" t="str">
        <f>+'Tabla IRC'!$B$28</f>
        <v>i3.3</v>
      </c>
      <c r="O45" s="82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5" t="str">
        <f>+'Tabla IRC'!$G$17</f>
        <v>NO BINARIO / OTROS</v>
      </c>
      <c r="Q45" t="str">
        <f>+IF('Tabla IRC'!$G$28="","",'Tabla IRC'!$G$28)</f>
        <v/>
      </c>
      <c r="R45" s="13"/>
    </row>
    <row r="46" spans="1:18" x14ac:dyDescent="0.35">
      <c r="A46" s="99" t="str">
        <f>+'Tabla IRC'!$D$4</f>
        <v>AYUNTAMIENTO</v>
      </c>
      <c r="B46" t="str">
        <f>+'Tabla IRC'!$D$5</f>
        <v>ENTIDAD</v>
      </c>
      <c r="C46" t="str">
        <f>+'Tabla IRC'!$D$6</f>
        <v>NIF</v>
      </c>
      <c r="D46" t="str">
        <f>+'Tabla IRC'!$D$2</f>
        <v>AOD</v>
      </c>
      <c r="E46" t="str">
        <f>+'Tabla IRC'!$D$3</f>
        <v>FFF</v>
      </c>
      <c r="F46" t="str">
        <f>+'Tabla IRC'!$D$1</f>
        <v>DKOFÑHBFODÑHB</v>
      </c>
      <c r="G46">
        <f>+'Tabla IRC'!$D$7</f>
        <v>2020</v>
      </c>
      <c r="H46" t="str">
        <f>+'Tabla IRC'!$D$8</f>
        <v>Acción Humanitaria</v>
      </c>
      <c r="I46" t="str">
        <f>+'Tabla IRC'!$D$9</f>
        <v>ESPAÑA</v>
      </c>
      <c r="J46" s="100">
        <f>+'Tabla IRC'!$D$10</f>
        <v>44555</v>
      </c>
      <c r="K46" t="str">
        <f>+'Tabla IRC'!$D$11</f>
        <v>SÍ</v>
      </c>
      <c r="L46" s="81" t="str">
        <f>+'Tabla IRC'!$D$12</f>
        <v>1 - SÍ</v>
      </c>
      <c r="M46" s="11" t="str">
        <f>+'Tabla IRC'!$D$13</f>
        <v>CKS`K`DKDKDÇAV</v>
      </c>
      <c r="N46" s="12" t="str">
        <f>+'Tabla IRC'!$B$29</f>
        <v>i3.4</v>
      </c>
      <c r="O46" s="82" t="str">
        <f>+'Tabla IRC'!$C$29</f>
        <v>Número de niñas y niños a los que se les aplican vacunas en el marco de la intervención</v>
      </c>
      <c r="P46" t="str">
        <f>+'Tabla IRC'!$D$17</f>
        <v>TOTAL</v>
      </c>
      <c r="Q46" t="str">
        <f>+IF('Tabla IRC'!$D$29="","",'Tabla IRC'!$D$29)</f>
        <v/>
      </c>
      <c r="R46" s="13" t="str">
        <f>+IF('Tabla IRC'!$H$29="","",'Tabla IRC'!$H$29)</f>
        <v/>
      </c>
    </row>
    <row r="47" spans="1:18" x14ac:dyDescent="0.35">
      <c r="A47" s="99" t="str">
        <f>+'Tabla IRC'!$D$4</f>
        <v>AYUNTAMIENTO</v>
      </c>
      <c r="B47" t="str">
        <f>+'Tabla IRC'!$D$5</f>
        <v>ENTIDAD</v>
      </c>
      <c r="C47" t="str">
        <f>+'Tabla IRC'!$D$6</f>
        <v>NIF</v>
      </c>
      <c r="D47" t="str">
        <f>+'Tabla IRC'!$D$2</f>
        <v>AOD</v>
      </c>
      <c r="E47" t="str">
        <f>+'Tabla IRC'!$D$3</f>
        <v>FFF</v>
      </c>
      <c r="F47" t="str">
        <f>+'Tabla IRC'!$D$1</f>
        <v>DKOFÑHBFODÑHB</v>
      </c>
      <c r="G47">
        <f>+'Tabla IRC'!$D$7</f>
        <v>2020</v>
      </c>
      <c r="H47" t="str">
        <f>+'Tabla IRC'!$D$8</f>
        <v>Acción Humanitaria</v>
      </c>
      <c r="I47" t="str">
        <f>+'Tabla IRC'!$D$9</f>
        <v>ESPAÑA</v>
      </c>
      <c r="J47" s="100">
        <f>+'Tabla IRC'!$D$10</f>
        <v>44555</v>
      </c>
      <c r="K47" t="str">
        <f>+'Tabla IRC'!$D$11</f>
        <v>SÍ</v>
      </c>
      <c r="L47" s="81" t="str">
        <f>+'Tabla IRC'!$D$12</f>
        <v>1 - SÍ</v>
      </c>
      <c r="M47" s="11" t="str">
        <f>+'Tabla IRC'!$D$13</f>
        <v>CKS`K`DKDKDÇAV</v>
      </c>
      <c r="N47" s="12" t="str">
        <f>+'Tabla IRC'!$B$29</f>
        <v>i3.4</v>
      </c>
      <c r="O47" s="82" t="str">
        <f>+'Tabla IRC'!$C$29</f>
        <v>Número de niñas y niños a los que se les aplican vacunas en el marco de la intervención</v>
      </c>
      <c r="P47" t="str">
        <f>+'Tabla IRC'!$E$17</f>
        <v>HOMBRES / NIÑOS</v>
      </c>
      <c r="Q47" t="str">
        <f>+IF('Tabla IRC'!$E$29="","",'Tabla IRC'!$E$29)</f>
        <v/>
      </c>
      <c r="R47" s="13"/>
    </row>
    <row r="48" spans="1:18" x14ac:dyDescent="0.35">
      <c r="A48" s="99" t="str">
        <f>+'Tabla IRC'!$D$4</f>
        <v>AYUNTAMIENTO</v>
      </c>
      <c r="B48" t="str">
        <f>+'Tabla IRC'!$D$5</f>
        <v>ENTIDAD</v>
      </c>
      <c r="C48" t="str">
        <f>+'Tabla IRC'!$D$6</f>
        <v>NIF</v>
      </c>
      <c r="D48" t="str">
        <f>+'Tabla IRC'!$D$2</f>
        <v>AOD</v>
      </c>
      <c r="E48" t="str">
        <f>+'Tabla IRC'!$D$3</f>
        <v>FFF</v>
      </c>
      <c r="F48" t="str">
        <f>+'Tabla IRC'!$D$1</f>
        <v>DKOFÑHBFODÑHB</v>
      </c>
      <c r="G48">
        <f>+'Tabla IRC'!$D$7</f>
        <v>2020</v>
      </c>
      <c r="H48" t="str">
        <f>+'Tabla IRC'!$D$8</f>
        <v>Acción Humanitaria</v>
      </c>
      <c r="I48" t="str">
        <f>+'Tabla IRC'!$D$9</f>
        <v>ESPAÑA</v>
      </c>
      <c r="J48" s="100">
        <f>+'Tabla IRC'!$D$10</f>
        <v>44555</v>
      </c>
      <c r="K48" t="str">
        <f>+'Tabla IRC'!$D$11</f>
        <v>SÍ</v>
      </c>
      <c r="L48" s="81" t="str">
        <f>+'Tabla IRC'!$D$12</f>
        <v>1 - SÍ</v>
      </c>
      <c r="M48" s="11" t="str">
        <f>+'Tabla IRC'!$D$13</f>
        <v>CKS`K`DKDKDÇAV</v>
      </c>
      <c r="N48" s="12" t="str">
        <f>+'Tabla IRC'!$B$29</f>
        <v>i3.4</v>
      </c>
      <c r="O48" s="82" t="str">
        <f>+'Tabla IRC'!$C$29</f>
        <v>Número de niñas y niños a los que se les aplican vacunas en el marco de la intervención</v>
      </c>
      <c r="P48" t="str">
        <f>+'Tabla IRC'!$F$17</f>
        <v>MUJERES / NIÑAS</v>
      </c>
      <c r="Q48" t="str">
        <f>+IF('Tabla IRC'!$F$29="","",'Tabla IRC'!$F$29)</f>
        <v/>
      </c>
      <c r="R48" s="13"/>
    </row>
    <row r="49" spans="1:18" x14ac:dyDescent="0.35">
      <c r="A49" s="99" t="str">
        <f>+'Tabla IRC'!$D$4</f>
        <v>AYUNTAMIENTO</v>
      </c>
      <c r="B49" t="str">
        <f>+'Tabla IRC'!$D$5</f>
        <v>ENTIDAD</v>
      </c>
      <c r="C49" t="str">
        <f>+'Tabla IRC'!$D$6</f>
        <v>NIF</v>
      </c>
      <c r="D49" t="str">
        <f>+'Tabla IRC'!$D$2</f>
        <v>AOD</v>
      </c>
      <c r="E49" t="str">
        <f>+'Tabla IRC'!$D$3</f>
        <v>FFF</v>
      </c>
      <c r="F49" t="str">
        <f>+'Tabla IRC'!$D$1</f>
        <v>DKOFÑHBFODÑHB</v>
      </c>
      <c r="G49">
        <f>+'Tabla IRC'!$D$7</f>
        <v>2020</v>
      </c>
      <c r="H49" t="str">
        <f>+'Tabla IRC'!$D$8</f>
        <v>Acción Humanitaria</v>
      </c>
      <c r="I49" t="str">
        <f>+'Tabla IRC'!$D$9</f>
        <v>ESPAÑA</v>
      </c>
      <c r="J49" s="100">
        <f>+'Tabla IRC'!$D$10</f>
        <v>44555</v>
      </c>
      <c r="K49" t="str">
        <f>+'Tabla IRC'!$D$11</f>
        <v>SÍ</v>
      </c>
      <c r="L49" s="81" t="str">
        <f>+'Tabla IRC'!$D$12</f>
        <v>1 - SÍ</v>
      </c>
      <c r="M49" s="11" t="str">
        <f>+'Tabla IRC'!$D$13</f>
        <v>CKS`K`DKDKDÇAV</v>
      </c>
      <c r="N49" s="12" t="str">
        <f>+'Tabla IRC'!$B$29</f>
        <v>i3.4</v>
      </c>
      <c r="O49" s="82" t="str">
        <f>+'Tabla IRC'!$C$29</f>
        <v>Número de niñas y niños a los que se les aplican vacunas en el marco de la intervención</v>
      </c>
      <c r="P49" t="str">
        <f>+'Tabla IRC'!$G$17</f>
        <v>NO BINARIO / OTROS</v>
      </c>
      <c r="Q49" t="str">
        <f>+IF('Tabla IRC'!$G$29="","",'Tabla IRC'!$G$29)</f>
        <v/>
      </c>
      <c r="R49" s="13"/>
    </row>
    <row r="50" spans="1:18" x14ac:dyDescent="0.35">
      <c r="A50" s="99" t="str">
        <f>+'Tabla IRC'!$D$4</f>
        <v>AYUNTAMIENTO</v>
      </c>
      <c r="B50" t="str">
        <f>+'Tabla IRC'!$D$5</f>
        <v>ENTIDAD</v>
      </c>
      <c r="C50" t="str">
        <f>+'Tabla IRC'!$D$6</f>
        <v>NIF</v>
      </c>
      <c r="D50" t="str">
        <f>+'Tabla IRC'!$D$2</f>
        <v>AOD</v>
      </c>
      <c r="E50" t="str">
        <f>+'Tabla IRC'!$D$3</f>
        <v>FFF</v>
      </c>
      <c r="F50" t="str">
        <f>+'Tabla IRC'!$D$1</f>
        <v>DKOFÑHBFODÑHB</v>
      </c>
      <c r="G50">
        <f>+'Tabla IRC'!$D$7</f>
        <v>2020</v>
      </c>
      <c r="H50" t="str">
        <f>+'Tabla IRC'!$D$8</f>
        <v>Acción Humanitaria</v>
      </c>
      <c r="I50" t="str">
        <f>+'Tabla IRC'!$D$9</f>
        <v>ESPAÑA</v>
      </c>
      <c r="J50" s="100">
        <f>+'Tabla IRC'!$D$10</f>
        <v>44555</v>
      </c>
      <c r="K50" t="str">
        <f>+'Tabla IRC'!$D$11</f>
        <v>SÍ</v>
      </c>
      <c r="L50" s="81" t="str">
        <f>+'Tabla IRC'!$D$12</f>
        <v>1 - SÍ</v>
      </c>
      <c r="M50" s="11" t="str">
        <f>+'Tabla IRC'!$D$13</f>
        <v>CKS`K`DKDKDÇAV</v>
      </c>
      <c r="N50" s="12" t="str">
        <f>+'Tabla IRC'!$B$30</f>
        <v>i4.1</v>
      </c>
      <c r="O50" s="82" t="str">
        <f>+'Tabla IRC'!$C$30</f>
        <v>Número de niños, niñas y adolescentes que mejoran su acceso a la educación y a la equidad y calidad de su enseñanza en el marco de la intervención</v>
      </c>
      <c r="P50" t="str">
        <f>+'Tabla IRC'!$D$17</f>
        <v>TOTAL</v>
      </c>
      <c r="Q50" t="str">
        <f>+IF('Tabla IRC'!$D$30="","",'Tabla IRC'!$D$30)</f>
        <v/>
      </c>
      <c r="R50" s="13" t="str">
        <f>+IF('Tabla IRC'!$H$30="","",'Tabla IRC'!$H$30)</f>
        <v/>
      </c>
    </row>
    <row r="51" spans="1:18" x14ac:dyDescent="0.35">
      <c r="A51" s="99" t="str">
        <f>+'Tabla IRC'!$D$4</f>
        <v>AYUNTAMIENTO</v>
      </c>
      <c r="B51" t="str">
        <f>+'Tabla IRC'!$D$5</f>
        <v>ENTIDAD</v>
      </c>
      <c r="C51" t="str">
        <f>+'Tabla IRC'!$D$6</f>
        <v>NIF</v>
      </c>
      <c r="D51" t="str">
        <f>+'Tabla IRC'!$D$2</f>
        <v>AOD</v>
      </c>
      <c r="E51" t="str">
        <f>+'Tabla IRC'!$D$3</f>
        <v>FFF</v>
      </c>
      <c r="F51" t="str">
        <f>+'Tabla IRC'!$D$1</f>
        <v>DKOFÑHBFODÑHB</v>
      </c>
      <c r="G51">
        <f>+'Tabla IRC'!$D$7</f>
        <v>2020</v>
      </c>
      <c r="H51" t="str">
        <f>+'Tabla IRC'!$D$8</f>
        <v>Acción Humanitaria</v>
      </c>
      <c r="I51" t="str">
        <f>+'Tabla IRC'!$D$9</f>
        <v>ESPAÑA</v>
      </c>
      <c r="J51" s="100">
        <f>+'Tabla IRC'!$D$10</f>
        <v>44555</v>
      </c>
      <c r="K51" t="str">
        <f>+'Tabla IRC'!$D$11</f>
        <v>SÍ</v>
      </c>
      <c r="L51" s="81" t="str">
        <f>+'Tabla IRC'!$D$12</f>
        <v>1 - SÍ</v>
      </c>
      <c r="M51" s="11" t="str">
        <f>+'Tabla IRC'!$D$13</f>
        <v>CKS`K`DKDKDÇAV</v>
      </c>
      <c r="N51" s="12" t="str">
        <f>+'Tabla IRC'!$B$30</f>
        <v>i4.1</v>
      </c>
      <c r="O51" s="82" t="str">
        <f>+'Tabla IRC'!$C$30</f>
        <v>Número de niños, niñas y adolescentes que mejoran su acceso a la educación y a la equidad y calidad de su enseñanza en el marco de la intervención</v>
      </c>
      <c r="P51" t="str">
        <f>+'Tabla IRC'!$E$17</f>
        <v>HOMBRES / NIÑOS</v>
      </c>
      <c r="Q51" t="str">
        <f>+IF('Tabla IRC'!$E$30="","",'Tabla IRC'!$E$30)</f>
        <v/>
      </c>
      <c r="R51" s="13"/>
    </row>
    <row r="52" spans="1:18" x14ac:dyDescent="0.35">
      <c r="A52" s="99" t="str">
        <f>+'Tabla IRC'!$D$4</f>
        <v>AYUNTAMIENTO</v>
      </c>
      <c r="B52" t="str">
        <f>+'Tabla IRC'!$D$5</f>
        <v>ENTIDAD</v>
      </c>
      <c r="C52" t="str">
        <f>+'Tabla IRC'!$D$6</f>
        <v>NIF</v>
      </c>
      <c r="D52" t="str">
        <f>+'Tabla IRC'!$D$2</f>
        <v>AOD</v>
      </c>
      <c r="E52" t="str">
        <f>+'Tabla IRC'!$D$3</f>
        <v>FFF</v>
      </c>
      <c r="F52" t="str">
        <f>+'Tabla IRC'!$D$1</f>
        <v>DKOFÑHBFODÑHB</v>
      </c>
      <c r="G52">
        <f>+'Tabla IRC'!$D$7</f>
        <v>2020</v>
      </c>
      <c r="H52" t="str">
        <f>+'Tabla IRC'!$D$8</f>
        <v>Acción Humanitaria</v>
      </c>
      <c r="I52" t="str">
        <f>+'Tabla IRC'!$D$9</f>
        <v>ESPAÑA</v>
      </c>
      <c r="J52" s="100">
        <f>+'Tabla IRC'!$D$10</f>
        <v>44555</v>
      </c>
      <c r="K52" t="str">
        <f>+'Tabla IRC'!$D$11</f>
        <v>SÍ</v>
      </c>
      <c r="L52" s="81" t="str">
        <f>+'Tabla IRC'!$D$12</f>
        <v>1 - SÍ</v>
      </c>
      <c r="M52" s="11" t="str">
        <f>+'Tabla IRC'!$D$13</f>
        <v>CKS`K`DKDKDÇAV</v>
      </c>
      <c r="N52" s="12" t="str">
        <f>+'Tabla IRC'!$B$30</f>
        <v>i4.1</v>
      </c>
      <c r="O52" s="82" t="str">
        <f>+'Tabla IRC'!$C$30</f>
        <v>Número de niños, niñas y adolescentes que mejoran su acceso a la educación y a la equidad y calidad de su enseñanza en el marco de la intervención</v>
      </c>
      <c r="P52" t="str">
        <f>+'Tabla IRC'!$F$17</f>
        <v>MUJERES / NIÑAS</v>
      </c>
      <c r="Q52" t="str">
        <f>+IF('Tabla IRC'!$F$30="","",'Tabla IRC'!$F$30)</f>
        <v/>
      </c>
      <c r="R52" s="13"/>
    </row>
    <row r="53" spans="1:18" x14ac:dyDescent="0.35">
      <c r="A53" s="99" t="str">
        <f>+'Tabla IRC'!$D$4</f>
        <v>AYUNTAMIENTO</v>
      </c>
      <c r="B53" t="str">
        <f>+'Tabla IRC'!$D$5</f>
        <v>ENTIDAD</v>
      </c>
      <c r="C53" t="str">
        <f>+'Tabla IRC'!$D$6</f>
        <v>NIF</v>
      </c>
      <c r="D53" t="str">
        <f>+'Tabla IRC'!$D$2</f>
        <v>AOD</v>
      </c>
      <c r="E53" t="str">
        <f>+'Tabla IRC'!$D$3</f>
        <v>FFF</v>
      </c>
      <c r="F53" t="str">
        <f>+'Tabla IRC'!$D$1</f>
        <v>DKOFÑHBFODÑHB</v>
      </c>
      <c r="G53">
        <f>+'Tabla IRC'!$D$7</f>
        <v>2020</v>
      </c>
      <c r="H53" t="str">
        <f>+'Tabla IRC'!$D$8</f>
        <v>Acción Humanitaria</v>
      </c>
      <c r="I53" t="str">
        <f>+'Tabla IRC'!$D$9</f>
        <v>ESPAÑA</v>
      </c>
      <c r="J53" s="100">
        <f>+'Tabla IRC'!$D$10</f>
        <v>44555</v>
      </c>
      <c r="K53" t="str">
        <f>+'Tabla IRC'!$D$11</f>
        <v>SÍ</v>
      </c>
      <c r="L53" s="81" t="str">
        <f>+'Tabla IRC'!$D$12</f>
        <v>1 - SÍ</v>
      </c>
      <c r="M53" s="11" t="str">
        <f>+'Tabla IRC'!$D$13</f>
        <v>CKS`K`DKDKDÇAV</v>
      </c>
      <c r="N53" s="12" t="str">
        <f>+'Tabla IRC'!$B$30</f>
        <v>i4.1</v>
      </c>
      <c r="O53" s="82" t="str">
        <f>+'Tabla IRC'!$C$30</f>
        <v>Número de niños, niñas y adolescentes que mejoran su acceso a la educación y a la equidad y calidad de su enseñanza en el marco de la intervención</v>
      </c>
      <c r="P53" t="str">
        <f>+'Tabla IRC'!$G$17</f>
        <v>NO BINARIO / OTROS</v>
      </c>
      <c r="Q53" t="str">
        <f>+IF('Tabla IRC'!$G$30="","",'Tabla IRC'!$G$30)</f>
        <v/>
      </c>
      <c r="R53" s="13"/>
    </row>
    <row r="54" spans="1:18" x14ac:dyDescent="0.35">
      <c r="A54" s="99" t="str">
        <f>+'Tabla IRC'!$D$4</f>
        <v>AYUNTAMIENTO</v>
      </c>
      <c r="B54" t="str">
        <f>+'Tabla IRC'!$D$5</f>
        <v>ENTIDAD</v>
      </c>
      <c r="C54" t="str">
        <f>+'Tabla IRC'!$D$6</f>
        <v>NIF</v>
      </c>
      <c r="D54" t="str">
        <f>+'Tabla IRC'!$D$2</f>
        <v>AOD</v>
      </c>
      <c r="E54" t="str">
        <f>+'Tabla IRC'!$D$3</f>
        <v>FFF</v>
      </c>
      <c r="F54" t="str">
        <f>+'Tabla IRC'!$D$1</f>
        <v>DKOFÑHBFODÑHB</v>
      </c>
      <c r="G54">
        <f>+'Tabla IRC'!$D$7</f>
        <v>2020</v>
      </c>
      <c r="H54" t="str">
        <f>+'Tabla IRC'!$D$8</f>
        <v>Acción Humanitaria</v>
      </c>
      <c r="I54" t="str">
        <f>+'Tabla IRC'!$D$9</f>
        <v>ESPAÑA</v>
      </c>
      <c r="J54" s="100">
        <f>+'Tabla IRC'!$D$10</f>
        <v>44555</v>
      </c>
      <c r="K54" t="str">
        <f>+'Tabla IRC'!$D$11</f>
        <v>SÍ</v>
      </c>
      <c r="L54" s="81" t="str">
        <f>+'Tabla IRC'!$D$12</f>
        <v>1 - SÍ</v>
      </c>
      <c r="M54" s="11" t="str">
        <f>+'Tabla IRC'!$D$13</f>
        <v>CKS`K`DKDKDÇAV</v>
      </c>
      <c r="N54" s="12" t="str">
        <f>+'Tabla IRC'!$B$31</f>
        <v>i4.2</v>
      </c>
      <c r="O54" s="82" t="str">
        <f>+'Tabla IRC'!$C$31</f>
        <v>Número de personal docente que recibe capacitación para mejorar sus competencias y la calidad de la enseñanza en el marco de la intervención</v>
      </c>
      <c r="P54" t="str">
        <f>+'Tabla IRC'!$D$17</f>
        <v>TOTAL</v>
      </c>
      <c r="Q54" t="str">
        <f>+IF('Tabla IRC'!$D$31="","",'Tabla IRC'!$D$31)</f>
        <v/>
      </c>
      <c r="R54" s="13" t="str">
        <f>+IF('Tabla IRC'!$H$31="","",'Tabla IRC'!$H$31)</f>
        <v/>
      </c>
    </row>
    <row r="55" spans="1:18" x14ac:dyDescent="0.35">
      <c r="A55" s="99" t="str">
        <f>+'Tabla IRC'!$D$4</f>
        <v>AYUNTAMIENTO</v>
      </c>
      <c r="B55" t="str">
        <f>+'Tabla IRC'!$D$5</f>
        <v>ENTIDAD</v>
      </c>
      <c r="C55" t="str">
        <f>+'Tabla IRC'!$D$6</f>
        <v>NIF</v>
      </c>
      <c r="D55" t="str">
        <f>+'Tabla IRC'!$D$2</f>
        <v>AOD</v>
      </c>
      <c r="E55" t="str">
        <f>+'Tabla IRC'!$D$3</f>
        <v>FFF</v>
      </c>
      <c r="F55" t="str">
        <f>+'Tabla IRC'!$D$1</f>
        <v>DKOFÑHBFODÑHB</v>
      </c>
      <c r="G55">
        <f>+'Tabla IRC'!$D$7</f>
        <v>2020</v>
      </c>
      <c r="H55" t="str">
        <f>+'Tabla IRC'!$D$8</f>
        <v>Acción Humanitaria</v>
      </c>
      <c r="I55" t="str">
        <f>+'Tabla IRC'!$D$9</f>
        <v>ESPAÑA</v>
      </c>
      <c r="J55" s="100">
        <f>+'Tabla IRC'!$D$10</f>
        <v>44555</v>
      </c>
      <c r="K55" t="str">
        <f>+'Tabla IRC'!$D$11</f>
        <v>SÍ</v>
      </c>
      <c r="L55" s="81" t="str">
        <f>+'Tabla IRC'!$D$12</f>
        <v>1 - SÍ</v>
      </c>
      <c r="M55" s="11" t="str">
        <f>+'Tabla IRC'!$D$13</f>
        <v>CKS`K`DKDKDÇAV</v>
      </c>
      <c r="N55" s="12" t="str">
        <f>+'Tabla IRC'!$B$31</f>
        <v>i4.2</v>
      </c>
      <c r="O55" s="82" t="str">
        <f>+'Tabla IRC'!$C$31</f>
        <v>Número de personal docente que recibe capacitación para mejorar sus competencias y la calidad de la enseñanza en el marco de la intervención</v>
      </c>
      <c r="P55" t="str">
        <f>+'Tabla IRC'!$E$17</f>
        <v>HOMBRES / NIÑOS</v>
      </c>
      <c r="Q55" t="str">
        <f>+IF('Tabla IRC'!$E$31="","",'Tabla IRC'!$E$31)</f>
        <v/>
      </c>
      <c r="R55" s="13"/>
    </row>
    <row r="56" spans="1:18" x14ac:dyDescent="0.35">
      <c r="A56" s="99" t="str">
        <f>+'Tabla IRC'!$D$4</f>
        <v>AYUNTAMIENTO</v>
      </c>
      <c r="B56" t="str">
        <f>+'Tabla IRC'!$D$5</f>
        <v>ENTIDAD</v>
      </c>
      <c r="C56" t="str">
        <f>+'Tabla IRC'!$D$6</f>
        <v>NIF</v>
      </c>
      <c r="D56" t="str">
        <f>+'Tabla IRC'!$D$2</f>
        <v>AOD</v>
      </c>
      <c r="E56" t="str">
        <f>+'Tabla IRC'!$D$3</f>
        <v>FFF</v>
      </c>
      <c r="F56" t="str">
        <f>+'Tabla IRC'!$D$1</f>
        <v>DKOFÑHBFODÑHB</v>
      </c>
      <c r="G56">
        <f>+'Tabla IRC'!$D$7</f>
        <v>2020</v>
      </c>
      <c r="H56" t="str">
        <f>+'Tabla IRC'!$D$8</f>
        <v>Acción Humanitaria</v>
      </c>
      <c r="I56" t="str">
        <f>+'Tabla IRC'!$D$9</f>
        <v>ESPAÑA</v>
      </c>
      <c r="J56" s="100">
        <f>+'Tabla IRC'!$D$10</f>
        <v>44555</v>
      </c>
      <c r="K56" t="str">
        <f>+'Tabla IRC'!$D$11</f>
        <v>SÍ</v>
      </c>
      <c r="L56" s="81" t="str">
        <f>+'Tabla IRC'!$D$12</f>
        <v>1 - SÍ</v>
      </c>
      <c r="M56" s="11" t="str">
        <f>+'Tabla IRC'!$D$13</f>
        <v>CKS`K`DKDKDÇAV</v>
      </c>
      <c r="N56" s="12" t="str">
        <f>+'Tabla IRC'!$B$31</f>
        <v>i4.2</v>
      </c>
      <c r="O56" s="82" t="str">
        <f>+'Tabla IRC'!$C$31</f>
        <v>Número de personal docente que recibe capacitación para mejorar sus competencias y la calidad de la enseñanza en el marco de la intervención</v>
      </c>
      <c r="P56" t="str">
        <f>+'Tabla IRC'!$F$17</f>
        <v>MUJERES / NIÑAS</v>
      </c>
      <c r="Q56" t="str">
        <f>+IF('Tabla IRC'!$F$31="","",'Tabla IRC'!$F$31)</f>
        <v/>
      </c>
      <c r="R56" s="13"/>
    </row>
    <row r="57" spans="1:18" x14ac:dyDescent="0.35">
      <c r="A57" s="99" t="str">
        <f>+'Tabla IRC'!$D$4</f>
        <v>AYUNTAMIENTO</v>
      </c>
      <c r="B57" t="str">
        <f>+'Tabla IRC'!$D$5</f>
        <v>ENTIDAD</v>
      </c>
      <c r="C57" t="str">
        <f>+'Tabla IRC'!$D$6</f>
        <v>NIF</v>
      </c>
      <c r="D57" t="str">
        <f>+'Tabla IRC'!$D$2</f>
        <v>AOD</v>
      </c>
      <c r="E57" t="str">
        <f>+'Tabla IRC'!$D$3</f>
        <v>FFF</v>
      </c>
      <c r="F57" t="str">
        <f>+'Tabla IRC'!$D$1</f>
        <v>DKOFÑHBFODÑHB</v>
      </c>
      <c r="G57">
        <f>+'Tabla IRC'!$D$7</f>
        <v>2020</v>
      </c>
      <c r="H57" t="str">
        <f>+'Tabla IRC'!$D$8</f>
        <v>Acción Humanitaria</v>
      </c>
      <c r="I57" t="str">
        <f>+'Tabla IRC'!$D$9</f>
        <v>ESPAÑA</v>
      </c>
      <c r="J57" s="100">
        <f>+'Tabla IRC'!$D$10</f>
        <v>44555</v>
      </c>
      <c r="K57" t="str">
        <f>+'Tabla IRC'!$D$11</f>
        <v>SÍ</v>
      </c>
      <c r="L57" s="81" t="str">
        <f>+'Tabla IRC'!$D$12</f>
        <v>1 - SÍ</v>
      </c>
      <c r="M57" s="11" t="str">
        <f>+'Tabla IRC'!$D$13</f>
        <v>CKS`K`DKDKDÇAV</v>
      </c>
      <c r="N57" s="12" t="str">
        <f>+'Tabla IRC'!$B$31</f>
        <v>i4.2</v>
      </c>
      <c r="O57" s="82" t="str">
        <f>+'Tabla IRC'!$C$31</f>
        <v>Número de personal docente que recibe capacitación para mejorar sus competencias y la calidad de la enseñanza en el marco de la intervención</v>
      </c>
      <c r="P57" t="str">
        <f>+'Tabla IRC'!$G$17</f>
        <v>NO BINARIO / OTROS</v>
      </c>
      <c r="Q57" t="str">
        <f>+IF('Tabla IRC'!$G$31="","",'Tabla IRC'!$G$31)</f>
        <v/>
      </c>
      <c r="R57" s="13"/>
    </row>
    <row r="58" spans="1:18" x14ac:dyDescent="0.35">
      <c r="A58" s="99" t="str">
        <f>+'Tabla IRC'!$D$4</f>
        <v>AYUNTAMIENTO</v>
      </c>
      <c r="B58" t="str">
        <f>+'Tabla IRC'!$D$5</f>
        <v>ENTIDAD</v>
      </c>
      <c r="C58" t="str">
        <f>+'Tabla IRC'!$D$6</f>
        <v>NIF</v>
      </c>
      <c r="D58" t="str">
        <f>+'Tabla IRC'!$D$2</f>
        <v>AOD</v>
      </c>
      <c r="E58" t="str">
        <f>+'Tabla IRC'!$D$3</f>
        <v>FFF</v>
      </c>
      <c r="F58" t="str">
        <f>+'Tabla IRC'!$D$1</f>
        <v>DKOFÑHBFODÑHB</v>
      </c>
      <c r="G58">
        <f>+'Tabla IRC'!$D$7</f>
        <v>2020</v>
      </c>
      <c r="H58" t="str">
        <f>+'Tabla IRC'!$D$8</f>
        <v>Acción Humanitaria</v>
      </c>
      <c r="I58" t="str">
        <f>+'Tabla IRC'!$D$9</f>
        <v>ESPAÑA</v>
      </c>
      <c r="J58" s="100">
        <f>+'Tabla IRC'!$D$10</f>
        <v>44555</v>
      </c>
      <c r="K58" t="str">
        <f>+'Tabla IRC'!$D$11</f>
        <v>SÍ</v>
      </c>
      <c r="L58" s="81" t="str">
        <f>+'Tabla IRC'!$D$12</f>
        <v>1 - SÍ</v>
      </c>
      <c r="M58" s="11" t="str">
        <f>+'Tabla IRC'!$D$13</f>
        <v>CKS`K`DKDKDÇAV</v>
      </c>
      <c r="N58" s="12" t="str">
        <f>+'Tabla IRC'!$B$32</f>
        <v>i4.3</v>
      </c>
      <c r="O58" s="82" t="str">
        <f>+'Tabla IRC'!$C$32</f>
        <v>Número de personas que mejoran acceso y/o calidad de la formación técnico-profesional en el marco de la intervención</v>
      </c>
      <c r="P58" t="str">
        <f>+'Tabla IRC'!$D$17</f>
        <v>TOTAL</v>
      </c>
      <c r="Q58" t="str">
        <f>+IF('Tabla IRC'!$D$32="","",'Tabla IRC'!$D$32)</f>
        <v/>
      </c>
      <c r="R58" s="13" t="str">
        <f>+IF('Tabla IRC'!$H$32="","",'Tabla IRC'!$H$32)</f>
        <v/>
      </c>
    </row>
    <row r="59" spans="1:18" x14ac:dyDescent="0.35">
      <c r="A59" s="99" t="str">
        <f>+'Tabla IRC'!$D$4</f>
        <v>AYUNTAMIENTO</v>
      </c>
      <c r="B59" t="str">
        <f>+'Tabla IRC'!$D$5</f>
        <v>ENTIDAD</v>
      </c>
      <c r="C59" t="str">
        <f>+'Tabla IRC'!$D$6</f>
        <v>NIF</v>
      </c>
      <c r="D59" t="str">
        <f>+'Tabla IRC'!$D$2</f>
        <v>AOD</v>
      </c>
      <c r="E59" t="str">
        <f>+'Tabla IRC'!$D$3</f>
        <v>FFF</v>
      </c>
      <c r="F59" t="str">
        <f>+'Tabla IRC'!$D$1</f>
        <v>DKOFÑHBFODÑHB</v>
      </c>
      <c r="G59">
        <f>+'Tabla IRC'!$D$7</f>
        <v>2020</v>
      </c>
      <c r="H59" t="str">
        <f>+'Tabla IRC'!$D$8</f>
        <v>Acción Humanitaria</v>
      </c>
      <c r="I59" t="str">
        <f>+'Tabla IRC'!$D$9</f>
        <v>ESPAÑA</v>
      </c>
      <c r="J59" s="100">
        <f>+'Tabla IRC'!$D$10</f>
        <v>44555</v>
      </c>
      <c r="K59" t="str">
        <f>+'Tabla IRC'!$D$11</f>
        <v>SÍ</v>
      </c>
      <c r="L59" s="81" t="str">
        <f>+'Tabla IRC'!$D$12</f>
        <v>1 - SÍ</v>
      </c>
      <c r="M59" s="11" t="str">
        <f>+'Tabla IRC'!$D$13</f>
        <v>CKS`K`DKDKDÇAV</v>
      </c>
      <c r="N59" s="12" t="str">
        <f>+'Tabla IRC'!$B$32</f>
        <v>i4.3</v>
      </c>
      <c r="O59" s="82" t="str">
        <f>+'Tabla IRC'!$C$32</f>
        <v>Número de personas que mejoran acceso y/o calidad de la formación técnico-profesional en el marco de la intervención</v>
      </c>
      <c r="P59" t="str">
        <f>+'Tabla IRC'!$E$17</f>
        <v>HOMBRES / NIÑOS</v>
      </c>
      <c r="Q59" t="str">
        <f>+IF('Tabla IRC'!$E$32="","",'Tabla IRC'!$E$32)</f>
        <v/>
      </c>
      <c r="R59" s="13"/>
    </row>
    <row r="60" spans="1:18" x14ac:dyDescent="0.35">
      <c r="A60" s="99" t="str">
        <f>+'Tabla IRC'!$D$4</f>
        <v>AYUNTAMIENTO</v>
      </c>
      <c r="B60" t="str">
        <f>+'Tabla IRC'!$D$5</f>
        <v>ENTIDAD</v>
      </c>
      <c r="C60" t="str">
        <f>+'Tabla IRC'!$D$6</f>
        <v>NIF</v>
      </c>
      <c r="D60" t="str">
        <f>+'Tabla IRC'!$D$2</f>
        <v>AOD</v>
      </c>
      <c r="E60" t="str">
        <f>+'Tabla IRC'!$D$3</f>
        <v>FFF</v>
      </c>
      <c r="F60" t="str">
        <f>+'Tabla IRC'!$D$1</f>
        <v>DKOFÑHBFODÑHB</v>
      </c>
      <c r="G60">
        <f>+'Tabla IRC'!$D$7</f>
        <v>2020</v>
      </c>
      <c r="H60" t="str">
        <f>+'Tabla IRC'!$D$8</f>
        <v>Acción Humanitaria</v>
      </c>
      <c r="I60" t="str">
        <f>+'Tabla IRC'!$D$9</f>
        <v>ESPAÑA</v>
      </c>
      <c r="J60" s="100">
        <f>+'Tabla IRC'!$D$10</f>
        <v>44555</v>
      </c>
      <c r="K60" t="str">
        <f>+'Tabla IRC'!$D$11</f>
        <v>SÍ</v>
      </c>
      <c r="L60" s="81" t="str">
        <f>+'Tabla IRC'!$D$12</f>
        <v>1 - SÍ</v>
      </c>
      <c r="M60" s="11" t="str">
        <f>+'Tabla IRC'!$D$13</f>
        <v>CKS`K`DKDKDÇAV</v>
      </c>
      <c r="N60" s="12" t="str">
        <f>+'Tabla IRC'!$B$32</f>
        <v>i4.3</v>
      </c>
      <c r="O60" s="82" t="str">
        <f>+'Tabla IRC'!$C$32</f>
        <v>Número de personas que mejoran acceso y/o calidad de la formación técnico-profesional en el marco de la intervención</v>
      </c>
      <c r="P60" t="str">
        <f>+'Tabla IRC'!$F$17</f>
        <v>MUJERES / NIÑAS</v>
      </c>
      <c r="Q60" t="str">
        <f>+IF('Tabla IRC'!$F$32="","",'Tabla IRC'!$F$32)</f>
        <v/>
      </c>
      <c r="R60" s="13"/>
    </row>
    <row r="61" spans="1:18" x14ac:dyDescent="0.35">
      <c r="A61" s="99" t="str">
        <f>+'Tabla IRC'!$D$4</f>
        <v>AYUNTAMIENTO</v>
      </c>
      <c r="B61" t="str">
        <f>+'Tabla IRC'!$D$5</f>
        <v>ENTIDAD</v>
      </c>
      <c r="C61" t="str">
        <f>+'Tabla IRC'!$D$6</f>
        <v>NIF</v>
      </c>
      <c r="D61" t="str">
        <f>+'Tabla IRC'!$D$2</f>
        <v>AOD</v>
      </c>
      <c r="E61" t="str">
        <f>+'Tabla IRC'!$D$3</f>
        <v>FFF</v>
      </c>
      <c r="F61" t="str">
        <f>+'Tabla IRC'!$D$1</f>
        <v>DKOFÑHBFODÑHB</v>
      </c>
      <c r="G61">
        <f>+'Tabla IRC'!$D$7</f>
        <v>2020</v>
      </c>
      <c r="H61" t="str">
        <f>+'Tabla IRC'!$D$8</f>
        <v>Acción Humanitaria</v>
      </c>
      <c r="I61" t="str">
        <f>+'Tabla IRC'!$D$9</f>
        <v>ESPAÑA</v>
      </c>
      <c r="J61" s="100">
        <f>+'Tabla IRC'!$D$10</f>
        <v>44555</v>
      </c>
      <c r="K61" t="str">
        <f>+'Tabla IRC'!$D$11</f>
        <v>SÍ</v>
      </c>
      <c r="L61" s="81" t="str">
        <f>+'Tabla IRC'!$D$12</f>
        <v>1 - SÍ</v>
      </c>
      <c r="M61" s="11" t="str">
        <f>+'Tabla IRC'!$D$13</f>
        <v>CKS`K`DKDKDÇAV</v>
      </c>
      <c r="N61" s="12" t="str">
        <f>+'Tabla IRC'!$B$32</f>
        <v>i4.3</v>
      </c>
      <c r="O61" s="82" t="str">
        <f>+'Tabla IRC'!$C$32</f>
        <v>Número de personas que mejoran acceso y/o calidad de la formación técnico-profesional en el marco de la intervención</v>
      </c>
      <c r="P61" t="str">
        <f>+'Tabla IRC'!$G$17</f>
        <v>NO BINARIO / OTROS</v>
      </c>
      <c r="Q61" t="str">
        <f>+IF('Tabla IRC'!$G$32="","",'Tabla IRC'!$G$32)</f>
        <v/>
      </c>
      <c r="R61" s="13"/>
    </row>
    <row r="62" spans="1:18" x14ac:dyDescent="0.35">
      <c r="A62" s="99" t="str">
        <f>+'Tabla IRC'!$D$4</f>
        <v>AYUNTAMIENTO</v>
      </c>
      <c r="B62" t="str">
        <f>+'Tabla IRC'!$D$5</f>
        <v>ENTIDAD</v>
      </c>
      <c r="C62" t="str">
        <f>+'Tabla IRC'!$D$6</f>
        <v>NIF</v>
      </c>
      <c r="D62" t="str">
        <f>+'Tabla IRC'!$D$2</f>
        <v>AOD</v>
      </c>
      <c r="E62" t="str">
        <f>+'Tabla IRC'!$D$3</f>
        <v>FFF</v>
      </c>
      <c r="F62" t="str">
        <f>+'Tabla IRC'!$D$1</f>
        <v>DKOFÑHBFODÑHB</v>
      </c>
      <c r="G62">
        <f>+'Tabla IRC'!$D$7</f>
        <v>2020</v>
      </c>
      <c r="H62" t="str">
        <f>+'Tabla IRC'!$D$8</f>
        <v>Acción Humanitaria</v>
      </c>
      <c r="I62" t="str">
        <f>+'Tabla IRC'!$D$9</f>
        <v>ESPAÑA</v>
      </c>
      <c r="J62" s="100">
        <f>+'Tabla IRC'!$D$10</f>
        <v>44555</v>
      </c>
      <c r="K62" t="str">
        <f>+'Tabla IRC'!$D$11</f>
        <v>SÍ</v>
      </c>
      <c r="L62" s="81" t="str">
        <f>+'Tabla IRC'!$D$12</f>
        <v>1 - SÍ</v>
      </c>
      <c r="M62" s="11" t="str">
        <f>+'Tabla IRC'!$D$13</f>
        <v>CKS`K`DKDKDÇAV</v>
      </c>
      <c r="N62" s="12" t="str">
        <f>+'Tabla IRC'!$B$33</f>
        <v>i4.4</v>
      </c>
      <c r="O62" s="82" t="str">
        <f>+'Tabla IRC'!$C$33</f>
        <v>Número de participantes en acciones de Educación para el Desarrollo (EpD) o Educación para la Ciudadanía Global (EpCG) en el marco de la intervención</v>
      </c>
      <c r="P62" t="str">
        <f>+'Tabla IRC'!$D$17</f>
        <v>TOTAL</v>
      </c>
      <c r="Q62" t="str">
        <f>+IF('Tabla IRC'!$D$33="","",'Tabla IRC'!$D$33)</f>
        <v/>
      </c>
      <c r="R62" s="13" t="str">
        <f>+IF('Tabla IRC'!$H$33="","",'Tabla IRC'!$H$33)</f>
        <v/>
      </c>
    </row>
    <row r="63" spans="1:18" x14ac:dyDescent="0.35">
      <c r="A63" s="99" t="str">
        <f>+'Tabla IRC'!$D$4</f>
        <v>AYUNTAMIENTO</v>
      </c>
      <c r="B63" t="str">
        <f>+'Tabla IRC'!$D$5</f>
        <v>ENTIDAD</v>
      </c>
      <c r="C63" t="str">
        <f>+'Tabla IRC'!$D$6</f>
        <v>NIF</v>
      </c>
      <c r="D63" t="str">
        <f>+'Tabla IRC'!$D$2</f>
        <v>AOD</v>
      </c>
      <c r="E63" t="str">
        <f>+'Tabla IRC'!$D$3</f>
        <v>FFF</v>
      </c>
      <c r="F63" t="str">
        <f>+'Tabla IRC'!$D$1</f>
        <v>DKOFÑHBFODÑHB</v>
      </c>
      <c r="G63">
        <f>+'Tabla IRC'!$D$7</f>
        <v>2020</v>
      </c>
      <c r="H63" t="str">
        <f>+'Tabla IRC'!$D$8</f>
        <v>Acción Humanitaria</v>
      </c>
      <c r="I63" t="str">
        <f>+'Tabla IRC'!$D$9</f>
        <v>ESPAÑA</v>
      </c>
      <c r="J63" s="100">
        <f>+'Tabla IRC'!$D$10</f>
        <v>44555</v>
      </c>
      <c r="K63" t="str">
        <f>+'Tabla IRC'!$D$11</f>
        <v>SÍ</v>
      </c>
      <c r="L63" s="81" t="str">
        <f>+'Tabla IRC'!$D$12</f>
        <v>1 - SÍ</v>
      </c>
      <c r="M63" s="11" t="str">
        <f>+'Tabla IRC'!$D$13</f>
        <v>CKS`K`DKDKDÇAV</v>
      </c>
      <c r="N63" s="12" t="str">
        <f>+'Tabla IRC'!$B$33</f>
        <v>i4.4</v>
      </c>
      <c r="O63" s="82" t="str">
        <f>+'Tabla IRC'!$C$33</f>
        <v>Número de participantes en acciones de Educación para el Desarrollo (EpD) o Educación para la Ciudadanía Global (EpCG) en el marco de la intervención</v>
      </c>
      <c r="P63" t="str">
        <f>+'Tabla IRC'!$E$17</f>
        <v>HOMBRES / NIÑOS</v>
      </c>
      <c r="Q63" t="str">
        <f>+IF('Tabla IRC'!$E$33="","",'Tabla IRC'!$E$33)</f>
        <v/>
      </c>
      <c r="R63" s="13"/>
    </row>
    <row r="64" spans="1:18" x14ac:dyDescent="0.35">
      <c r="A64" s="99" t="str">
        <f>+'Tabla IRC'!$D$4</f>
        <v>AYUNTAMIENTO</v>
      </c>
      <c r="B64" t="str">
        <f>+'Tabla IRC'!$D$5</f>
        <v>ENTIDAD</v>
      </c>
      <c r="C64" t="str">
        <f>+'Tabla IRC'!$D$6</f>
        <v>NIF</v>
      </c>
      <c r="D64" t="str">
        <f>+'Tabla IRC'!$D$2</f>
        <v>AOD</v>
      </c>
      <c r="E64" t="str">
        <f>+'Tabla IRC'!$D$3</f>
        <v>FFF</v>
      </c>
      <c r="F64" t="str">
        <f>+'Tabla IRC'!$D$1</f>
        <v>DKOFÑHBFODÑHB</v>
      </c>
      <c r="G64">
        <f>+'Tabla IRC'!$D$7</f>
        <v>2020</v>
      </c>
      <c r="H64" t="str">
        <f>+'Tabla IRC'!$D$8</f>
        <v>Acción Humanitaria</v>
      </c>
      <c r="I64" t="str">
        <f>+'Tabla IRC'!$D$9</f>
        <v>ESPAÑA</v>
      </c>
      <c r="J64" s="100">
        <f>+'Tabla IRC'!$D$10</f>
        <v>44555</v>
      </c>
      <c r="K64" t="str">
        <f>+'Tabla IRC'!$D$11</f>
        <v>SÍ</v>
      </c>
      <c r="L64" s="81" t="str">
        <f>+'Tabla IRC'!$D$12</f>
        <v>1 - SÍ</v>
      </c>
      <c r="M64" s="11" t="str">
        <f>+'Tabla IRC'!$D$13</f>
        <v>CKS`K`DKDKDÇAV</v>
      </c>
      <c r="N64" s="12" t="str">
        <f>+'Tabla IRC'!$B$33</f>
        <v>i4.4</v>
      </c>
      <c r="O64" s="82" t="str">
        <f>+'Tabla IRC'!$C$33</f>
        <v>Número de participantes en acciones de Educación para el Desarrollo (EpD) o Educación para la Ciudadanía Global (EpCG) en el marco de la intervención</v>
      </c>
      <c r="P64" t="str">
        <f>+'Tabla IRC'!$F$17</f>
        <v>MUJERES / NIÑAS</v>
      </c>
      <c r="Q64" t="str">
        <f>+IF('Tabla IRC'!$F$33="","",'Tabla IRC'!$F$33)</f>
        <v/>
      </c>
      <c r="R64" s="13"/>
    </row>
    <row r="65" spans="1:18" x14ac:dyDescent="0.35">
      <c r="A65" s="99" t="str">
        <f>+'Tabla IRC'!$D$4</f>
        <v>AYUNTAMIENTO</v>
      </c>
      <c r="B65" t="str">
        <f>+'Tabla IRC'!$D$5</f>
        <v>ENTIDAD</v>
      </c>
      <c r="C65" t="str">
        <f>+'Tabla IRC'!$D$6</f>
        <v>NIF</v>
      </c>
      <c r="D65" t="str">
        <f>+'Tabla IRC'!$D$2</f>
        <v>AOD</v>
      </c>
      <c r="E65" t="str">
        <f>+'Tabla IRC'!$D$3</f>
        <v>FFF</v>
      </c>
      <c r="F65" t="str">
        <f>+'Tabla IRC'!$D$1</f>
        <v>DKOFÑHBFODÑHB</v>
      </c>
      <c r="G65">
        <f>+'Tabla IRC'!$D$7</f>
        <v>2020</v>
      </c>
      <c r="H65" t="str">
        <f>+'Tabla IRC'!$D$8</f>
        <v>Acción Humanitaria</v>
      </c>
      <c r="I65" t="str">
        <f>+'Tabla IRC'!$D$9</f>
        <v>ESPAÑA</v>
      </c>
      <c r="J65" s="100">
        <f>+'Tabla IRC'!$D$10</f>
        <v>44555</v>
      </c>
      <c r="K65" t="str">
        <f>+'Tabla IRC'!$D$11</f>
        <v>SÍ</v>
      </c>
      <c r="L65" s="81" t="str">
        <f>+'Tabla IRC'!$D$12</f>
        <v>1 - SÍ</v>
      </c>
      <c r="M65" s="11" t="str">
        <f>+'Tabla IRC'!$D$13</f>
        <v>CKS`K`DKDKDÇAV</v>
      </c>
      <c r="N65" s="12" t="str">
        <f>+'Tabla IRC'!$B$33</f>
        <v>i4.4</v>
      </c>
      <c r="O65" s="82" t="str">
        <f>+'Tabla IRC'!$C$33</f>
        <v>Número de participantes en acciones de Educación para el Desarrollo (EpD) o Educación para la Ciudadanía Global (EpCG) en el marco de la intervención</v>
      </c>
      <c r="P65" t="str">
        <f>+'Tabla IRC'!$G$17</f>
        <v>NO BINARIO / OTROS</v>
      </c>
      <c r="Q65" t="str">
        <f>+IF('Tabla IRC'!$G$33="","",'Tabla IRC'!$G$33)</f>
        <v/>
      </c>
      <c r="R65" s="13"/>
    </row>
    <row r="66" spans="1:18" x14ac:dyDescent="0.35">
      <c r="A66" s="99" t="str">
        <f>+'Tabla IRC'!$D$4</f>
        <v>AYUNTAMIENTO</v>
      </c>
      <c r="B66" t="str">
        <f>+'Tabla IRC'!$D$5</f>
        <v>ENTIDAD</v>
      </c>
      <c r="C66" t="str">
        <f>+'Tabla IRC'!$D$6</f>
        <v>NIF</v>
      </c>
      <c r="D66" t="str">
        <f>+'Tabla IRC'!$D$2</f>
        <v>AOD</v>
      </c>
      <c r="E66" t="str">
        <f>+'Tabla IRC'!$D$3</f>
        <v>FFF</v>
      </c>
      <c r="F66" t="str">
        <f>+'Tabla IRC'!$D$1</f>
        <v>DKOFÑHBFODÑHB</v>
      </c>
      <c r="G66">
        <f>+'Tabla IRC'!$D$7</f>
        <v>2020</v>
      </c>
      <c r="H66" t="str">
        <f>+'Tabla IRC'!$D$8</f>
        <v>Acción Humanitaria</v>
      </c>
      <c r="I66" t="str">
        <f>+'Tabla IRC'!$D$9</f>
        <v>ESPAÑA</v>
      </c>
      <c r="J66" s="100">
        <f>+'Tabla IRC'!$D$10</f>
        <v>44555</v>
      </c>
      <c r="K66" t="str">
        <f>+'Tabla IRC'!$D$11</f>
        <v>SÍ</v>
      </c>
      <c r="L66" s="81" t="str">
        <f>+'Tabla IRC'!$D$12</f>
        <v>1 - SÍ</v>
      </c>
      <c r="M66" s="11" t="str">
        <f>+'Tabla IRC'!$D$13</f>
        <v>CKS`K`DKDKDÇAV</v>
      </c>
      <c r="N66" s="12" t="str">
        <f>+'Tabla IRC'!$B$34</f>
        <v>i5.1</v>
      </c>
      <c r="O66" s="82" t="str">
        <f>+'Tabla IRC'!$C$34</f>
        <v>Número de personas receptoras de información y educación sobre igualdad de género en el marco de la intervención</v>
      </c>
      <c r="P66" t="str">
        <f>+'Tabla IRC'!$D$17</f>
        <v>TOTAL</v>
      </c>
      <c r="Q66" t="str">
        <f>+IF('Tabla IRC'!$D$34="","",'Tabla IRC'!$D$34)</f>
        <v/>
      </c>
      <c r="R66" s="13" t="str">
        <f>+IF('Tabla IRC'!$H$34="","",'Tabla IRC'!$H$34)</f>
        <v/>
      </c>
    </row>
    <row r="67" spans="1:18" x14ac:dyDescent="0.35">
      <c r="A67" s="99" t="str">
        <f>+'Tabla IRC'!$D$4</f>
        <v>AYUNTAMIENTO</v>
      </c>
      <c r="B67" t="str">
        <f>+'Tabla IRC'!$D$5</f>
        <v>ENTIDAD</v>
      </c>
      <c r="C67" t="str">
        <f>+'Tabla IRC'!$D$6</f>
        <v>NIF</v>
      </c>
      <c r="D67" t="str">
        <f>+'Tabla IRC'!$D$2</f>
        <v>AOD</v>
      </c>
      <c r="E67" t="str">
        <f>+'Tabla IRC'!$D$3</f>
        <v>FFF</v>
      </c>
      <c r="F67" t="str">
        <f>+'Tabla IRC'!$D$1</f>
        <v>DKOFÑHBFODÑHB</v>
      </c>
      <c r="G67">
        <f>+'Tabla IRC'!$D$7</f>
        <v>2020</v>
      </c>
      <c r="H67" t="str">
        <f>+'Tabla IRC'!$D$8</f>
        <v>Acción Humanitaria</v>
      </c>
      <c r="I67" t="str">
        <f>+'Tabla IRC'!$D$9</f>
        <v>ESPAÑA</v>
      </c>
      <c r="J67" s="100">
        <f>+'Tabla IRC'!$D$10</f>
        <v>44555</v>
      </c>
      <c r="K67" t="str">
        <f>+'Tabla IRC'!$D$11</f>
        <v>SÍ</v>
      </c>
      <c r="L67" s="81" t="str">
        <f>+'Tabla IRC'!$D$12</f>
        <v>1 - SÍ</v>
      </c>
      <c r="M67" s="11" t="str">
        <f>+'Tabla IRC'!$D$13</f>
        <v>CKS`K`DKDKDÇAV</v>
      </c>
      <c r="N67" s="12" t="str">
        <f>+'Tabla IRC'!$B$34</f>
        <v>i5.1</v>
      </c>
      <c r="O67" s="82" t="str">
        <f>+'Tabla IRC'!$C$34</f>
        <v>Número de personas receptoras de información y educación sobre igualdad de género en el marco de la intervención</v>
      </c>
      <c r="P67" t="str">
        <f>+'Tabla IRC'!$E$17</f>
        <v>HOMBRES / NIÑOS</v>
      </c>
      <c r="Q67" t="str">
        <f>+IF('Tabla IRC'!$E$34="","",'Tabla IRC'!$E$34)</f>
        <v/>
      </c>
      <c r="R67" s="13"/>
    </row>
    <row r="68" spans="1:18" x14ac:dyDescent="0.35">
      <c r="A68" s="99" t="str">
        <f>+'Tabla IRC'!$D$4</f>
        <v>AYUNTAMIENTO</v>
      </c>
      <c r="B68" t="str">
        <f>+'Tabla IRC'!$D$5</f>
        <v>ENTIDAD</v>
      </c>
      <c r="C68" t="str">
        <f>+'Tabla IRC'!$D$6</f>
        <v>NIF</v>
      </c>
      <c r="D68" t="str">
        <f>+'Tabla IRC'!$D$2</f>
        <v>AOD</v>
      </c>
      <c r="E68" t="str">
        <f>+'Tabla IRC'!$D$3</f>
        <v>FFF</v>
      </c>
      <c r="F68" t="str">
        <f>+'Tabla IRC'!$D$1</f>
        <v>DKOFÑHBFODÑHB</v>
      </c>
      <c r="G68">
        <f>+'Tabla IRC'!$D$7</f>
        <v>2020</v>
      </c>
      <c r="H68" t="str">
        <f>+'Tabla IRC'!$D$8</f>
        <v>Acción Humanitaria</v>
      </c>
      <c r="I68" t="str">
        <f>+'Tabla IRC'!$D$9</f>
        <v>ESPAÑA</v>
      </c>
      <c r="J68" s="100">
        <f>+'Tabla IRC'!$D$10</f>
        <v>44555</v>
      </c>
      <c r="K68" t="str">
        <f>+'Tabla IRC'!$D$11</f>
        <v>SÍ</v>
      </c>
      <c r="L68" s="81" t="str">
        <f>+'Tabla IRC'!$D$12</f>
        <v>1 - SÍ</v>
      </c>
      <c r="M68" s="11" t="str">
        <f>+'Tabla IRC'!$D$13</f>
        <v>CKS`K`DKDKDÇAV</v>
      </c>
      <c r="N68" s="12" t="str">
        <f>+'Tabla IRC'!$B$34</f>
        <v>i5.1</v>
      </c>
      <c r="O68" s="82" t="str">
        <f>+'Tabla IRC'!$C$34</f>
        <v>Número de personas receptoras de información y educación sobre igualdad de género en el marco de la intervención</v>
      </c>
      <c r="P68" t="str">
        <f>+'Tabla IRC'!$F$17</f>
        <v>MUJERES / NIÑAS</v>
      </c>
      <c r="Q68" t="str">
        <f>+IF('Tabla IRC'!$F$34="","",'Tabla IRC'!$F$34)</f>
        <v/>
      </c>
      <c r="R68" s="13"/>
    </row>
    <row r="69" spans="1:18" x14ac:dyDescent="0.35">
      <c r="A69" s="99" t="str">
        <f>+'Tabla IRC'!$D$4</f>
        <v>AYUNTAMIENTO</v>
      </c>
      <c r="B69" t="str">
        <f>+'Tabla IRC'!$D$5</f>
        <v>ENTIDAD</v>
      </c>
      <c r="C69" t="str">
        <f>+'Tabla IRC'!$D$6</f>
        <v>NIF</v>
      </c>
      <c r="D69" t="str">
        <f>+'Tabla IRC'!$D$2</f>
        <v>AOD</v>
      </c>
      <c r="E69" t="str">
        <f>+'Tabla IRC'!$D$3</f>
        <v>FFF</v>
      </c>
      <c r="F69" t="str">
        <f>+'Tabla IRC'!$D$1</f>
        <v>DKOFÑHBFODÑHB</v>
      </c>
      <c r="G69">
        <f>+'Tabla IRC'!$D$7</f>
        <v>2020</v>
      </c>
      <c r="H69" t="str">
        <f>+'Tabla IRC'!$D$8</f>
        <v>Acción Humanitaria</v>
      </c>
      <c r="I69" t="str">
        <f>+'Tabla IRC'!$D$9</f>
        <v>ESPAÑA</v>
      </c>
      <c r="J69" s="100">
        <f>+'Tabla IRC'!$D$10</f>
        <v>44555</v>
      </c>
      <c r="K69" t="str">
        <f>+'Tabla IRC'!$D$11</f>
        <v>SÍ</v>
      </c>
      <c r="L69" s="81" t="str">
        <f>+'Tabla IRC'!$D$12</f>
        <v>1 - SÍ</v>
      </c>
      <c r="M69" s="11" t="str">
        <f>+'Tabla IRC'!$D$13</f>
        <v>CKS`K`DKDKDÇAV</v>
      </c>
      <c r="N69" s="12" t="str">
        <f>+'Tabla IRC'!$B$34</f>
        <v>i5.1</v>
      </c>
      <c r="O69" s="82" t="str">
        <f>+'Tabla IRC'!$C$34</f>
        <v>Número de personas receptoras de información y educación sobre igualdad de género en el marco de la intervención</v>
      </c>
      <c r="P69" t="str">
        <f>+'Tabla IRC'!$G$17</f>
        <v>NO BINARIO / OTROS</v>
      </c>
      <c r="Q69" t="str">
        <f>+IF('Tabla IRC'!$G$34="","",'Tabla IRC'!$G$34)</f>
        <v/>
      </c>
      <c r="R69" s="13"/>
    </row>
    <row r="70" spans="1:18" x14ac:dyDescent="0.35">
      <c r="A70" s="99" t="str">
        <f>+'Tabla IRC'!$D$4</f>
        <v>AYUNTAMIENTO</v>
      </c>
      <c r="B70" t="str">
        <f>+'Tabla IRC'!$D$5</f>
        <v>ENTIDAD</v>
      </c>
      <c r="C70" t="str">
        <f>+'Tabla IRC'!$D$6</f>
        <v>NIF</v>
      </c>
      <c r="D70" t="str">
        <f>+'Tabla IRC'!$D$2</f>
        <v>AOD</v>
      </c>
      <c r="E70" t="str">
        <f>+'Tabla IRC'!$D$3</f>
        <v>FFF</v>
      </c>
      <c r="F70" t="str">
        <f>+'Tabla IRC'!$D$1</f>
        <v>DKOFÑHBFODÑHB</v>
      </c>
      <c r="G70">
        <f>+'Tabla IRC'!$D$7</f>
        <v>2020</v>
      </c>
      <c r="H70" t="str">
        <f>+'Tabla IRC'!$D$8</f>
        <v>Acción Humanitaria</v>
      </c>
      <c r="I70" t="str">
        <f>+'Tabla IRC'!$D$9</f>
        <v>ESPAÑA</v>
      </c>
      <c r="J70" s="100">
        <f>+'Tabla IRC'!$D$10</f>
        <v>44555</v>
      </c>
      <c r="K70" t="str">
        <f>+'Tabla IRC'!$D$11</f>
        <v>SÍ</v>
      </c>
      <c r="L70" s="81" t="str">
        <f>+'Tabla IRC'!$D$12</f>
        <v>1 - SÍ</v>
      </c>
      <c r="M70" s="11" t="str">
        <f>+'Tabla IRC'!$D$13</f>
        <v>CKS`K`DKDKDÇAV</v>
      </c>
      <c r="N70" s="12" t="str">
        <f>+'Tabla IRC'!$B$35</f>
        <v>i5.2</v>
      </c>
      <c r="O70" s="82" t="str">
        <f>+'Tabla IRC'!$C$35</f>
        <v>Número de mujeres víctimas de violencia de género y sus hijos o hijas que reciben asistencia o atención en el marco de la intervención</v>
      </c>
      <c r="P70" t="str">
        <f>+'Tabla IRC'!$D$17</f>
        <v>TOTAL</v>
      </c>
      <c r="Q70" t="str">
        <f>+IF('Tabla IRC'!$D$35="","",'Tabla IRC'!$D$35)</f>
        <v/>
      </c>
      <c r="R70" s="13" t="str">
        <f>+IF('Tabla IRC'!$H$35="","",'Tabla IRC'!$H$35)</f>
        <v/>
      </c>
    </row>
    <row r="71" spans="1:18" x14ac:dyDescent="0.35">
      <c r="A71" s="99" t="str">
        <f>+'Tabla IRC'!$D$4</f>
        <v>AYUNTAMIENTO</v>
      </c>
      <c r="B71" t="str">
        <f>+'Tabla IRC'!$D$5</f>
        <v>ENTIDAD</v>
      </c>
      <c r="C71" t="str">
        <f>+'Tabla IRC'!$D$6</f>
        <v>NIF</v>
      </c>
      <c r="D71" t="str">
        <f>+'Tabla IRC'!$D$2</f>
        <v>AOD</v>
      </c>
      <c r="E71" t="str">
        <f>+'Tabla IRC'!$D$3</f>
        <v>FFF</v>
      </c>
      <c r="F71" t="str">
        <f>+'Tabla IRC'!$D$1</f>
        <v>DKOFÑHBFODÑHB</v>
      </c>
      <c r="G71">
        <f>+'Tabla IRC'!$D$7</f>
        <v>2020</v>
      </c>
      <c r="H71" t="str">
        <f>+'Tabla IRC'!$D$8</f>
        <v>Acción Humanitaria</v>
      </c>
      <c r="I71" t="str">
        <f>+'Tabla IRC'!$D$9</f>
        <v>ESPAÑA</v>
      </c>
      <c r="J71" s="100">
        <f>+'Tabla IRC'!$D$10</f>
        <v>44555</v>
      </c>
      <c r="K71" t="str">
        <f>+'Tabla IRC'!$D$11</f>
        <v>SÍ</v>
      </c>
      <c r="L71" s="81" t="str">
        <f>+'Tabla IRC'!$D$12</f>
        <v>1 - SÍ</v>
      </c>
      <c r="M71" s="11" t="str">
        <f>+'Tabla IRC'!$D$13</f>
        <v>CKS`K`DKDKDÇAV</v>
      </c>
      <c r="N71" s="12" t="str">
        <f>+'Tabla IRC'!$B$35</f>
        <v>i5.2</v>
      </c>
      <c r="O71" s="82" t="str">
        <f>+'Tabla IRC'!$C$35</f>
        <v>Número de mujeres víctimas de violencia de género y sus hijos o hijas que reciben asistencia o atención en el marco de la intervención</v>
      </c>
      <c r="P71" t="str">
        <f>+'Tabla IRC'!$E$17</f>
        <v>HOMBRES / NIÑOS</v>
      </c>
      <c r="Q71" t="str">
        <f>+IF('Tabla IRC'!$E$35="","",'Tabla IRC'!$E$35)</f>
        <v/>
      </c>
      <c r="R71" s="13"/>
    </row>
    <row r="72" spans="1:18" x14ac:dyDescent="0.35">
      <c r="A72" s="99" t="str">
        <f>+'Tabla IRC'!$D$4</f>
        <v>AYUNTAMIENTO</v>
      </c>
      <c r="B72" t="str">
        <f>+'Tabla IRC'!$D$5</f>
        <v>ENTIDAD</v>
      </c>
      <c r="C72" t="str">
        <f>+'Tabla IRC'!$D$6</f>
        <v>NIF</v>
      </c>
      <c r="D72" t="str">
        <f>+'Tabla IRC'!$D$2</f>
        <v>AOD</v>
      </c>
      <c r="E72" t="str">
        <f>+'Tabla IRC'!$D$3</f>
        <v>FFF</v>
      </c>
      <c r="F72" t="str">
        <f>+'Tabla IRC'!$D$1</f>
        <v>DKOFÑHBFODÑHB</v>
      </c>
      <c r="G72">
        <f>+'Tabla IRC'!$D$7</f>
        <v>2020</v>
      </c>
      <c r="H72" t="str">
        <f>+'Tabla IRC'!$D$8</f>
        <v>Acción Humanitaria</v>
      </c>
      <c r="I72" t="str">
        <f>+'Tabla IRC'!$D$9</f>
        <v>ESPAÑA</v>
      </c>
      <c r="J72" s="100">
        <f>+'Tabla IRC'!$D$10</f>
        <v>44555</v>
      </c>
      <c r="K72" t="str">
        <f>+'Tabla IRC'!$D$11</f>
        <v>SÍ</v>
      </c>
      <c r="L72" s="81" t="str">
        <f>+'Tabla IRC'!$D$12</f>
        <v>1 - SÍ</v>
      </c>
      <c r="M72" s="11" t="str">
        <f>+'Tabla IRC'!$D$13</f>
        <v>CKS`K`DKDKDÇAV</v>
      </c>
      <c r="N72" s="12" t="str">
        <f>+'Tabla IRC'!$B$35</f>
        <v>i5.2</v>
      </c>
      <c r="O72" s="82" t="str">
        <f>+'Tabla IRC'!$C$35</f>
        <v>Número de mujeres víctimas de violencia de género y sus hijos o hijas que reciben asistencia o atención en el marco de la intervención</v>
      </c>
      <c r="P72" t="str">
        <f>+'Tabla IRC'!$F$17</f>
        <v>MUJERES / NIÑAS</v>
      </c>
      <c r="Q72" t="str">
        <f>+IF('Tabla IRC'!$F$35="","",'Tabla IRC'!$F$35)</f>
        <v/>
      </c>
      <c r="R72" s="13"/>
    </row>
    <row r="73" spans="1:18" x14ac:dyDescent="0.35">
      <c r="A73" s="99" t="str">
        <f>+'Tabla IRC'!$D$4</f>
        <v>AYUNTAMIENTO</v>
      </c>
      <c r="B73" t="str">
        <f>+'Tabla IRC'!$D$5</f>
        <v>ENTIDAD</v>
      </c>
      <c r="C73" t="str">
        <f>+'Tabla IRC'!$D$6</f>
        <v>NIF</v>
      </c>
      <c r="D73" t="str">
        <f>+'Tabla IRC'!$D$2</f>
        <v>AOD</v>
      </c>
      <c r="E73" t="str">
        <f>+'Tabla IRC'!$D$3</f>
        <v>FFF</v>
      </c>
      <c r="F73" t="str">
        <f>+'Tabla IRC'!$D$1</f>
        <v>DKOFÑHBFODÑHB</v>
      </c>
      <c r="G73">
        <f>+'Tabla IRC'!$D$7</f>
        <v>2020</v>
      </c>
      <c r="H73" t="str">
        <f>+'Tabla IRC'!$D$8</f>
        <v>Acción Humanitaria</v>
      </c>
      <c r="I73" t="str">
        <f>+'Tabla IRC'!$D$9</f>
        <v>ESPAÑA</v>
      </c>
      <c r="J73" s="100">
        <f>+'Tabla IRC'!$D$10</f>
        <v>44555</v>
      </c>
      <c r="K73" t="str">
        <f>+'Tabla IRC'!$D$11</f>
        <v>SÍ</v>
      </c>
      <c r="L73" s="81" t="str">
        <f>+'Tabla IRC'!$D$12</f>
        <v>1 - SÍ</v>
      </c>
      <c r="M73" s="11" t="str">
        <f>+'Tabla IRC'!$D$13</f>
        <v>CKS`K`DKDKDÇAV</v>
      </c>
      <c r="N73" s="12" t="str">
        <f>+'Tabla IRC'!$B$35</f>
        <v>i5.2</v>
      </c>
      <c r="O73" s="82" t="str">
        <f>+'Tabla IRC'!$C$35</f>
        <v>Número de mujeres víctimas de violencia de género y sus hijos o hijas que reciben asistencia o atención en el marco de la intervención</v>
      </c>
      <c r="P73" t="str">
        <f>+'Tabla IRC'!$G$17</f>
        <v>NO BINARIO / OTROS</v>
      </c>
      <c r="Q73" t="str">
        <f>+IF('Tabla IRC'!$G$35="","",'Tabla IRC'!$G$35)</f>
        <v/>
      </c>
      <c r="R73" s="13"/>
    </row>
    <row r="74" spans="1:18" x14ac:dyDescent="0.35">
      <c r="A74" s="99" t="str">
        <f>+'Tabla IRC'!$D$4</f>
        <v>AYUNTAMIENTO</v>
      </c>
      <c r="B74" t="str">
        <f>+'Tabla IRC'!$D$5</f>
        <v>ENTIDAD</v>
      </c>
      <c r="C74" t="str">
        <f>+'Tabla IRC'!$D$6</f>
        <v>NIF</v>
      </c>
      <c r="D74" t="str">
        <f>+'Tabla IRC'!$D$2</f>
        <v>AOD</v>
      </c>
      <c r="E74" t="str">
        <f>+'Tabla IRC'!$D$3</f>
        <v>FFF</v>
      </c>
      <c r="F74" t="str">
        <f>+'Tabla IRC'!$D$1</f>
        <v>DKOFÑHBFODÑHB</v>
      </c>
      <c r="G74">
        <f>+'Tabla IRC'!$D$7</f>
        <v>2020</v>
      </c>
      <c r="H74" t="str">
        <f>+'Tabla IRC'!$D$8</f>
        <v>Acción Humanitaria</v>
      </c>
      <c r="I74" t="str">
        <f>+'Tabla IRC'!$D$9</f>
        <v>ESPAÑA</v>
      </c>
      <c r="J74" s="100">
        <f>+'Tabla IRC'!$D$10</f>
        <v>44555</v>
      </c>
      <c r="K74" t="str">
        <f>+'Tabla IRC'!$D$11</f>
        <v>SÍ</v>
      </c>
      <c r="L74" s="81" t="str">
        <f>+'Tabla IRC'!$D$12</f>
        <v>1 - SÍ</v>
      </c>
      <c r="M74" s="11" t="str">
        <f>+'Tabla IRC'!$D$13</f>
        <v>CKS`K`DKDKDÇAV</v>
      </c>
      <c r="N74" s="12" t="str">
        <f>+'Tabla IRC'!$B$36</f>
        <v>i5.3</v>
      </c>
      <c r="O74" s="82" t="str">
        <f>+'Tabla IRC'!$C$36</f>
        <v>Número de mujeres alfabetizadas en el marco de la intervención</v>
      </c>
      <c r="P74" t="str">
        <f>+'Tabla IRC'!$D$17</f>
        <v>TOTAL</v>
      </c>
      <c r="Q74">
        <f>+IF('Tabla IRC'!$D$36="","",'Tabla IRC'!$D$36)</f>
        <v>0</v>
      </c>
      <c r="R74" s="13" t="str">
        <f>+IF('Tabla IRC'!$H$36="","",'Tabla IRC'!$H$36)</f>
        <v/>
      </c>
    </row>
    <row r="75" spans="1:18" x14ac:dyDescent="0.35">
      <c r="A75" s="99" t="str">
        <f>+'Tabla IRC'!$D$4</f>
        <v>AYUNTAMIENTO</v>
      </c>
      <c r="B75" t="str">
        <f>+'Tabla IRC'!$D$5</f>
        <v>ENTIDAD</v>
      </c>
      <c r="C75" t="str">
        <f>+'Tabla IRC'!$D$6</f>
        <v>NIF</v>
      </c>
      <c r="D75" t="str">
        <f>+'Tabla IRC'!$D$2</f>
        <v>AOD</v>
      </c>
      <c r="E75" t="str">
        <f>+'Tabla IRC'!$D$3</f>
        <v>FFF</v>
      </c>
      <c r="F75" t="str">
        <f>+'Tabla IRC'!$D$1</f>
        <v>DKOFÑHBFODÑHB</v>
      </c>
      <c r="G75">
        <f>+'Tabla IRC'!$D$7</f>
        <v>2020</v>
      </c>
      <c r="H75" t="str">
        <f>+'Tabla IRC'!$D$8</f>
        <v>Acción Humanitaria</v>
      </c>
      <c r="I75" t="str">
        <f>+'Tabla IRC'!$D$9</f>
        <v>ESPAÑA</v>
      </c>
      <c r="J75" s="100">
        <f>+'Tabla IRC'!$D$10</f>
        <v>44555</v>
      </c>
      <c r="K75" t="str">
        <f>+'Tabla IRC'!$D$11</f>
        <v>SÍ</v>
      </c>
      <c r="L75" s="81" t="str">
        <f>+'Tabla IRC'!$D$12</f>
        <v>1 - SÍ</v>
      </c>
      <c r="M75" s="11" t="str">
        <f>+'Tabla IRC'!$D$13</f>
        <v>CKS`K`DKDKDÇAV</v>
      </c>
      <c r="N75" s="12" t="str">
        <f>+'Tabla IRC'!$B$36</f>
        <v>i5.3</v>
      </c>
      <c r="O75" s="82" t="str">
        <f>+'Tabla IRC'!$C$36</f>
        <v>Número de mujeres alfabetizadas en el marco de la intervención</v>
      </c>
      <c r="P75" t="str">
        <f>+'Tabla IRC'!$E$17</f>
        <v>HOMBRES / NIÑOS</v>
      </c>
      <c r="Q75" t="str">
        <f>+IF('Tabla IRC'!$E$36="","",'Tabla IRC'!$E$36)</f>
        <v/>
      </c>
      <c r="R75" s="13"/>
    </row>
    <row r="76" spans="1:18" x14ac:dyDescent="0.35">
      <c r="A76" s="99" t="str">
        <f>+'Tabla IRC'!$D$4</f>
        <v>AYUNTAMIENTO</v>
      </c>
      <c r="B76" t="str">
        <f>+'Tabla IRC'!$D$5</f>
        <v>ENTIDAD</v>
      </c>
      <c r="C76" t="str">
        <f>+'Tabla IRC'!$D$6</f>
        <v>NIF</v>
      </c>
      <c r="D76" t="str">
        <f>+'Tabla IRC'!$D$2</f>
        <v>AOD</v>
      </c>
      <c r="E76" t="str">
        <f>+'Tabla IRC'!$D$3</f>
        <v>FFF</v>
      </c>
      <c r="F76" t="str">
        <f>+'Tabla IRC'!$D$1</f>
        <v>DKOFÑHBFODÑHB</v>
      </c>
      <c r="G76">
        <f>+'Tabla IRC'!$D$7</f>
        <v>2020</v>
      </c>
      <c r="H76" t="str">
        <f>+'Tabla IRC'!$D$8</f>
        <v>Acción Humanitaria</v>
      </c>
      <c r="I76" t="str">
        <f>+'Tabla IRC'!$D$9</f>
        <v>ESPAÑA</v>
      </c>
      <c r="J76" s="100">
        <f>+'Tabla IRC'!$D$10</f>
        <v>44555</v>
      </c>
      <c r="K76" t="str">
        <f>+'Tabla IRC'!$D$11</f>
        <v>SÍ</v>
      </c>
      <c r="L76" s="81" t="str">
        <f>+'Tabla IRC'!$D$12</f>
        <v>1 - SÍ</v>
      </c>
      <c r="M76" s="11" t="str">
        <f>+'Tabla IRC'!$D$13</f>
        <v>CKS`K`DKDKDÇAV</v>
      </c>
      <c r="N76" s="12" t="str">
        <f>+'Tabla IRC'!$B$36</f>
        <v>i5.3</v>
      </c>
      <c r="O76" s="82" t="str">
        <f>+'Tabla IRC'!$C$36</f>
        <v>Número de mujeres alfabetizadas en el marco de la intervención</v>
      </c>
      <c r="P76" t="str">
        <f>+'Tabla IRC'!$F$17</f>
        <v>MUJERES / NIÑAS</v>
      </c>
      <c r="Q76" t="str">
        <f>+IF('Tabla IRC'!$F$36="","",'Tabla IRC'!$F$36)</f>
        <v/>
      </c>
      <c r="R76" s="13"/>
    </row>
    <row r="77" spans="1:18" x14ac:dyDescent="0.35">
      <c r="A77" s="99" t="str">
        <f>+'Tabla IRC'!$D$4</f>
        <v>AYUNTAMIENTO</v>
      </c>
      <c r="B77" t="str">
        <f>+'Tabla IRC'!$D$5</f>
        <v>ENTIDAD</v>
      </c>
      <c r="C77" t="str">
        <f>+'Tabla IRC'!$D$6</f>
        <v>NIF</v>
      </c>
      <c r="D77" t="str">
        <f>+'Tabla IRC'!$D$2</f>
        <v>AOD</v>
      </c>
      <c r="E77" t="str">
        <f>+'Tabla IRC'!$D$3</f>
        <v>FFF</v>
      </c>
      <c r="F77" t="str">
        <f>+'Tabla IRC'!$D$1</f>
        <v>DKOFÑHBFODÑHB</v>
      </c>
      <c r="G77">
        <f>+'Tabla IRC'!$D$7</f>
        <v>2020</v>
      </c>
      <c r="H77" t="str">
        <f>+'Tabla IRC'!$D$8</f>
        <v>Acción Humanitaria</v>
      </c>
      <c r="I77" t="str">
        <f>+'Tabla IRC'!$D$9</f>
        <v>ESPAÑA</v>
      </c>
      <c r="J77" s="100">
        <f>+'Tabla IRC'!$D$10</f>
        <v>44555</v>
      </c>
      <c r="K77" t="str">
        <f>+'Tabla IRC'!$D$11</f>
        <v>SÍ</v>
      </c>
      <c r="L77" s="81" t="str">
        <f>+'Tabla IRC'!$D$12</f>
        <v>1 - SÍ</v>
      </c>
      <c r="M77" s="11" t="str">
        <f>+'Tabla IRC'!$D$13</f>
        <v>CKS`K`DKDKDÇAV</v>
      </c>
      <c r="N77" s="12" t="str">
        <f>+'Tabla IRC'!$B$36</f>
        <v>i5.3</v>
      </c>
      <c r="O77" s="82" t="str">
        <f>+'Tabla IRC'!$C$36</f>
        <v>Número de mujeres alfabetizadas en el marco de la intervención</v>
      </c>
      <c r="P77" t="str">
        <f>+'Tabla IRC'!$G$17</f>
        <v>NO BINARIO / OTROS</v>
      </c>
      <c r="Q77" t="str">
        <f>+IF('Tabla IRC'!$G$36="","",'Tabla IRC'!$G$36)</f>
        <v/>
      </c>
      <c r="R77" s="13"/>
    </row>
    <row r="78" spans="1:18" x14ac:dyDescent="0.35">
      <c r="A78" s="99" t="str">
        <f>+'Tabla IRC'!$D$4</f>
        <v>AYUNTAMIENTO</v>
      </c>
      <c r="B78" t="str">
        <f>+'Tabla IRC'!$D$5</f>
        <v>ENTIDAD</v>
      </c>
      <c r="C78" t="str">
        <f>+'Tabla IRC'!$D$6</f>
        <v>NIF</v>
      </c>
      <c r="D78" t="str">
        <f>+'Tabla IRC'!$D$2</f>
        <v>AOD</v>
      </c>
      <c r="E78" t="str">
        <f>+'Tabla IRC'!$D$3</f>
        <v>FFF</v>
      </c>
      <c r="F78" t="str">
        <f>+'Tabla IRC'!$D$1</f>
        <v>DKOFÑHBFODÑHB</v>
      </c>
      <c r="G78">
        <f>+'Tabla IRC'!$D$7</f>
        <v>2020</v>
      </c>
      <c r="H78" t="str">
        <f>+'Tabla IRC'!$D$8</f>
        <v>Acción Humanitaria</v>
      </c>
      <c r="I78" t="str">
        <f>+'Tabla IRC'!$D$9</f>
        <v>ESPAÑA</v>
      </c>
      <c r="J78" s="100">
        <f>+'Tabla IRC'!$D$10</f>
        <v>44555</v>
      </c>
      <c r="K78" t="str">
        <f>+'Tabla IRC'!$D$11</f>
        <v>SÍ</v>
      </c>
      <c r="L78" s="81" t="str">
        <f>+'Tabla IRC'!$D$12</f>
        <v>1 - SÍ</v>
      </c>
      <c r="M78" s="11" t="str">
        <f>+'Tabla IRC'!$D$13</f>
        <v>CKS`K`DKDKDÇAV</v>
      </c>
      <c r="N78" s="12" t="str">
        <f>+'Tabla IRC'!$B$37</f>
        <v>i5.4</v>
      </c>
      <c r="O78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8" t="str">
        <f>+'Tabla IRC'!$D$17</f>
        <v>TOTAL</v>
      </c>
      <c r="Q78" t="str">
        <f>+IF('Tabla IRC'!$D$37="","",'Tabla IRC'!$D$37)</f>
        <v/>
      </c>
      <c r="R78" s="13" t="str">
        <f>+IF('Tabla IRC'!$H$37="","",'Tabla IRC'!$H$37)</f>
        <v/>
      </c>
    </row>
    <row r="79" spans="1:18" x14ac:dyDescent="0.35">
      <c r="A79" s="99" t="str">
        <f>+'Tabla IRC'!$D$4</f>
        <v>AYUNTAMIENTO</v>
      </c>
      <c r="B79" t="str">
        <f>+'Tabla IRC'!$D$5</f>
        <v>ENTIDAD</v>
      </c>
      <c r="C79" t="str">
        <f>+'Tabla IRC'!$D$6</f>
        <v>NIF</v>
      </c>
      <c r="D79" t="str">
        <f>+'Tabla IRC'!$D$2</f>
        <v>AOD</v>
      </c>
      <c r="E79" t="str">
        <f>+'Tabla IRC'!$D$3</f>
        <v>FFF</v>
      </c>
      <c r="F79" t="str">
        <f>+'Tabla IRC'!$D$1</f>
        <v>DKOFÑHBFODÑHB</v>
      </c>
      <c r="G79">
        <f>+'Tabla IRC'!$D$7</f>
        <v>2020</v>
      </c>
      <c r="H79" t="str">
        <f>+'Tabla IRC'!$D$8</f>
        <v>Acción Humanitaria</v>
      </c>
      <c r="I79" t="str">
        <f>+'Tabla IRC'!$D$9</f>
        <v>ESPAÑA</v>
      </c>
      <c r="J79" s="100">
        <f>+'Tabla IRC'!$D$10</f>
        <v>44555</v>
      </c>
      <c r="K79" t="str">
        <f>+'Tabla IRC'!$D$11</f>
        <v>SÍ</v>
      </c>
      <c r="L79" s="81" t="str">
        <f>+'Tabla IRC'!$D$12</f>
        <v>1 - SÍ</v>
      </c>
      <c r="M79" s="11" t="str">
        <f>+'Tabla IRC'!$D$13</f>
        <v>CKS`K`DKDKDÇAV</v>
      </c>
      <c r="N79" s="12" t="str">
        <f>+'Tabla IRC'!$B$37</f>
        <v>i5.4</v>
      </c>
      <c r="O79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9" t="str">
        <f>+'Tabla IRC'!$E$17</f>
        <v>HOMBRES / NIÑOS</v>
      </c>
      <c r="Q79" t="str">
        <f>+IF('Tabla IRC'!$E$37="","",'Tabla IRC'!$E$37)</f>
        <v/>
      </c>
      <c r="R79" s="13"/>
    </row>
    <row r="80" spans="1:18" x14ac:dyDescent="0.35">
      <c r="A80" s="99" t="str">
        <f>+'Tabla IRC'!$D$4</f>
        <v>AYUNTAMIENTO</v>
      </c>
      <c r="B80" t="str">
        <f>+'Tabla IRC'!$D$5</f>
        <v>ENTIDAD</v>
      </c>
      <c r="C80" t="str">
        <f>+'Tabla IRC'!$D$6</f>
        <v>NIF</v>
      </c>
      <c r="D80" t="str">
        <f>+'Tabla IRC'!$D$2</f>
        <v>AOD</v>
      </c>
      <c r="E80" t="str">
        <f>+'Tabla IRC'!$D$3</f>
        <v>FFF</v>
      </c>
      <c r="F80" t="str">
        <f>+'Tabla IRC'!$D$1</f>
        <v>DKOFÑHBFODÑHB</v>
      </c>
      <c r="G80">
        <f>+'Tabla IRC'!$D$7</f>
        <v>2020</v>
      </c>
      <c r="H80" t="str">
        <f>+'Tabla IRC'!$D$8</f>
        <v>Acción Humanitaria</v>
      </c>
      <c r="I80" t="str">
        <f>+'Tabla IRC'!$D$9</f>
        <v>ESPAÑA</v>
      </c>
      <c r="J80" s="100">
        <f>+'Tabla IRC'!$D$10</f>
        <v>44555</v>
      </c>
      <c r="K80" t="str">
        <f>+'Tabla IRC'!$D$11</f>
        <v>SÍ</v>
      </c>
      <c r="L80" s="81" t="str">
        <f>+'Tabla IRC'!$D$12</f>
        <v>1 - SÍ</v>
      </c>
      <c r="M80" s="11" t="str">
        <f>+'Tabla IRC'!$D$13</f>
        <v>CKS`K`DKDKDÇAV</v>
      </c>
      <c r="N80" s="12" t="str">
        <f>+'Tabla IRC'!$B$37</f>
        <v>i5.4</v>
      </c>
      <c r="O80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0" t="str">
        <f>+'Tabla IRC'!$F$17</f>
        <v>MUJERES / NIÑAS</v>
      </c>
      <c r="Q80" t="str">
        <f>+IF('Tabla IRC'!$F$37="","",'Tabla IRC'!$F$37)</f>
        <v/>
      </c>
      <c r="R80" s="13"/>
    </row>
    <row r="81" spans="1:18" x14ac:dyDescent="0.35">
      <c r="A81" s="99" t="str">
        <f>+'Tabla IRC'!$D$4</f>
        <v>AYUNTAMIENTO</v>
      </c>
      <c r="B81" t="str">
        <f>+'Tabla IRC'!$D$5</f>
        <v>ENTIDAD</v>
      </c>
      <c r="C81" t="str">
        <f>+'Tabla IRC'!$D$6</f>
        <v>NIF</v>
      </c>
      <c r="D81" t="str">
        <f>+'Tabla IRC'!$D$2</f>
        <v>AOD</v>
      </c>
      <c r="E81" t="str">
        <f>+'Tabla IRC'!$D$3</f>
        <v>FFF</v>
      </c>
      <c r="F81" t="str">
        <f>+'Tabla IRC'!$D$1</f>
        <v>DKOFÑHBFODÑHB</v>
      </c>
      <c r="G81">
        <f>+'Tabla IRC'!$D$7</f>
        <v>2020</v>
      </c>
      <c r="H81" t="str">
        <f>+'Tabla IRC'!$D$8</f>
        <v>Acción Humanitaria</v>
      </c>
      <c r="I81" t="str">
        <f>+'Tabla IRC'!$D$9</f>
        <v>ESPAÑA</v>
      </c>
      <c r="J81" s="100">
        <f>+'Tabla IRC'!$D$10</f>
        <v>44555</v>
      </c>
      <c r="K81" t="str">
        <f>+'Tabla IRC'!$D$11</f>
        <v>SÍ</v>
      </c>
      <c r="L81" s="81" t="str">
        <f>+'Tabla IRC'!$D$12</f>
        <v>1 - SÍ</v>
      </c>
      <c r="M81" s="11" t="str">
        <f>+'Tabla IRC'!$D$13</f>
        <v>CKS`K`DKDKDÇAV</v>
      </c>
      <c r="N81" s="12" t="str">
        <f>+'Tabla IRC'!$B$37</f>
        <v>i5.4</v>
      </c>
      <c r="O81" s="82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1" t="str">
        <f>+'Tabla IRC'!$G$17</f>
        <v>NO BINARIO / OTROS</v>
      </c>
      <c r="Q81" t="str">
        <f>+IF('Tabla IRC'!$G$37="","",'Tabla IRC'!$G$37)</f>
        <v/>
      </c>
      <c r="R81" s="13"/>
    </row>
    <row r="82" spans="1:18" x14ac:dyDescent="0.35">
      <c r="A82" s="99" t="str">
        <f>+'Tabla IRC'!$D$4</f>
        <v>AYUNTAMIENTO</v>
      </c>
      <c r="B82" t="str">
        <f>+'Tabla IRC'!$D$5</f>
        <v>ENTIDAD</v>
      </c>
      <c r="C82" t="str">
        <f>+'Tabla IRC'!$D$6</f>
        <v>NIF</v>
      </c>
      <c r="D82" t="str">
        <f>+'Tabla IRC'!$D$2</f>
        <v>AOD</v>
      </c>
      <c r="E82" t="str">
        <f>+'Tabla IRC'!$D$3</f>
        <v>FFF</v>
      </c>
      <c r="F82" t="str">
        <f>+'Tabla IRC'!$D$1</f>
        <v>DKOFÑHBFODÑHB</v>
      </c>
      <c r="G82">
        <f>+'Tabla IRC'!$D$7</f>
        <v>2020</v>
      </c>
      <c r="H82" t="str">
        <f>+'Tabla IRC'!$D$8</f>
        <v>Acción Humanitaria</v>
      </c>
      <c r="I82" t="str">
        <f>+'Tabla IRC'!$D$9</f>
        <v>ESPAÑA</v>
      </c>
      <c r="J82" s="100">
        <f>+'Tabla IRC'!$D$10</f>
        <v>44555</v>
      </c>
      <c r="K82" t="str">
        <f>+'Tabla IRC'!$D$11</f>
        <v>SÍ</v>
      </c>
      <c r="L82" s="81" t="str">
        <f>+'Tabla IRC'!$D$12</f>
        <v>1 - SÍ</v>
      </c>
      <c r="M82" s="11" t="str">
        <f>+'Tabla IRC'!$D$13</f>
        <v>CKS`K`DKDKDÇAV</v>
      </c>
      <c r="N82" s="12" t="str">
        <f>+'Tabla IRC'!$B$38</f>
        <v>i5.5</v>
      </c>
      <c r="O82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2" t="str">
        <f>+'Tabla IRC'!$D$17</f>
        <v>TOTAL</v>
      </c>
      <c r="Q82" t="str">
        <f>+IF('Tabla IRC'!$D$38="","",'Tabla IRC'!$D$38)</f>
        <v/>
      </c>
      <c r="R82" s="13" t="str">
        <f>+IF('Tabla IRC'!$H$38="","",'Tabla IRC'!$H$38)</f>
        <v/>
      </c>
    </row>
    <row r="83" spans="1:18" x14ac:dyDescent="0.35">
      <c r="A83" s="99" t="str">
        <f>+'Tabla IRC'!$D$4</f>
        <v>AYUNTAMIENTO</v>
      </c>
      <c r="B83" t="str">
        <f>+'Tabla IRC'!$D$5</f>
        <v>ENTIDAD</v>
      </c>
      <c r="C83" t="str">
        <f>+'Tabla IRC'!$D$6</f>
        <v>NIF</v>
      </c>
      <c r="D83" t="str">
        <f>+'Tabla IRC'!$D$2</f>
        <v>AOD</v>
      </c>
      <c r="E83" t="str">
        <f>+'Tabla IRC'!$D$3</f>
        <v>FFF</v>
      </c>
      <c r="F83" t="str">
        <f>+'Tabla IRC'!$D$1</f>
        <v>DKOFÑHBFODÑHB</v>
      </c>
      <c r="G83">
        <f>+'Tabla IRC'!$D$7</f>
        <v>2020</v>
      </c>
      <c r="H83" t="str">
        <f>+'Tabla IRC'!$D$8</f>
        <v>Acción Humanitaria</v>
      </c>
      <c r="I83" t="str">
        <f>+'Tabla IRC'!$D$9</f>
        <v>ESPAÑA</v>
      </c>
      <c r="J83" s="100">
        <f>+'Tabla IRC'!$D$10</f>
        <v>44555</v>
      </c>
      <c r="K83" t="str">
        <f>+'Tabla IRC'!$D$11</f>
        <v>SÍ</v>
      </c>
      <c r="L83" s="81" t="str">
        <f>+'Tabla IRC'!$D$12</f>
        <v>1 - SÍ</v>
      </c>
      <c r="M83" s="11" t="str">
        <f>+'Tabla IRC'!$D$13</f>
        <v>CKS`K`DKDKDÇAV</v>
      </c>
      <c r="N83" s="12" t="str">
        <f>+'Tabla IRC'!$B$38</f>
        <v>i5.5</v>
      </c>
      <c r="O83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3" t="str">
        <f>+'Tabla IRC'!$E$17</f>
        <v>HOMBRES / NIÑOS</v>
      </c>
      <c r="Q83" t="str">
        <f>+IF('Tabla IRC'!$E$38="","",'Tabla IRC'!$E$38)</f>
        <v/>
      </c>
      <c r="R83" s="13"/>
    </row>
    <row r="84" spans="1:18" x14ac:dyDescent="0.35">
      <c r="A84" s="99" t="str">
        <f>+'Tabla IRC'!$D$4</f>
        <v>AYUNTAMIENTO</v>
      </c>
      <c r="B84" t="str">
        <f>+'Tabla IRC'!$D$5</f>
        <v>ENTIDAD</v>
      </c>
      <c r="C84" t="str">
        <f>+'Tabla IRC'!$D$6</f>
        <v>NIF</v>
      </c>
      <c r="D84" t="str">
        <f>+'Tabla IRC'!$D$2</f>
        <v>AOD</v>
      </c>
      <c r="E84" t="str">
        <f>+'Tabla IRC'!$D$3</f>
        <v>FFF</v>
      </c>
      <c r="F84" t="str">
        <f>+'Tabla IRC'!$D$1</f>
        <v>DKOFÑHBFODÑHB</v>
      </c>
      <c r="G84">
        <f>+'Tabla IRC'!$D$7</f>
        <v>2020</v>
      </c>
      <c r="H84" t="str">
        <f>+'Tabla IRC'!$D$8</f>
        <v>Acción Humanitaria</v>
      </c>
      <c r="I84" t="str">
        <f>+'Tabla IRC'!$D$9</f>
        <v>ESPAÑA</v>
      </c>
      <c r="J84" s="100">
        <f>+'Tabla IRC'!$D$10</f>
        <v>44555</v>
      </c>
      <c r="K84" t="str">
        <f>+'Tabla IRC'!$D$11</f>
        <v>SÍ</v>
      </c>
      <c r="L84" s="81" t="str">
        <f>+'Tabla IRC'!$D$12</f>
        <v>1 - SÍ</v>
      </c>
      <c r="M84" s="11" t="str">
        <f>+'Tabla IRC'!$D$13</f>
        <v>CKS`K`DKDKDÇAV</v>
      </c>
      <c r="N84" s="12" t="str">
        <f>+'Tabla IRC'!$B$38</f>
        <v>i5.5</v>
      </c>
      <c r="O84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4" t="str">
        <f>+'Tabla IRC'!$F$17</f>
        <v>MUJERES / NIÑAS</v>
      </c>
      <c r="Q84" t="str">
        <f>+IF('Tabla IRC'!$F$38="","",'Tabla IRC'!$F$38)</f>
        <v/>
      </c>
      <c r="R84" s="13"/>
    </row>
    <row r="85" spans="1:18" x14ac:dyDescent="0.35">
      <c r="A85" s="99" t="str">
        <f>+'Tabla IRC'!$D$4</f>
        <v>AYUNTAMIENTO</v>
      </c>
      <c r="B85" t="str">
        <f>+'Tabla IRC'!$D$5</f>
        <v>ENTIDAD</v>
      </c>
      <c r="C85" t="str">
        <f>+'Tabla IRC'!$D$6</f>
        <v>NIF</v>
      </c>
      <c r="D85" t="str">
        <f>+'Tabla IRC'!$D$2</f>
        <v>AOD</v>
      </c>
      <c r="E85" t="str">
        <f>+'Tabla IRC'!$D$3</f>
        <v>FFF</v>
      </c>
      <c r="F85" t="str">
        <f>+'Tabla IRC'!$D$1</f>
        <v>DKOFÑHBFODÑHB</v>
      </c>
      <c r="G85">
        <f>+'Tabla IRC'!$D$7</f>
        <v>2020</v>
      </c>
      <c r="H85" t="str">
        <f>+'Tabla IRC'!$D$8</f>
        <v>Acción Humanitaria</v>
      </c>
      <c r="I85" t="str">
        <f>+'Tabla IRC'!$D$9</f>
        <v>ESPAÑA</v>
      </c>
      <c r="J85" s="100">
        <f>+'Tabla IRC'!$D$10</f>
        <v>44555</v>
      </c>
      <c r="K85" t="str">
        <f>+'Tabla IRC'!$D$11</f>
        <v>SÍ</v>
      </c>
      <c r="L85" s="81" t="str">
        <f>+'Tabla IRC'!$D$12</f>
        <v>1 - SÍ</v>
      </c>
      <c r="M85" s="11" t="str">
        <f>+'Tabla IRC'!$D$13</f>
        <v>CKS`K`DKDKDÇAV</v>
      </c>
      <c r="N85" s="12" t="str">
        <f>+'Tabla IRC'!$B$38</f>
        <v>i5.5</v>
      </c>
      <c r="O85" s="82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5" t="str">
        <f>+'Tabla IRC'!$G$17</f>
        <v>NO BINARIO / OTROS</v>
      </c>
      <c r="Q85" t="str">
        <f>+IF('Tabla IRC'!$G$38="","",'Tabla IRC'!$G$38)</f>
        <v/>
      </c>
      <c r="R85" s="13"/>
    </row>
    <row r="86" spans="1:18" x14ac:dyDescent="0.35">
      <c r="A86" s="99" t="str">
        <f>+'Tabla IRC'!$D$4</f>
        <v>AYUNTAMIENTO</v>
      </c>
      <c r="B86" t="str">
        <f>+'Tabla IRC'!$D$5</f>
        <v>ENTIDAD</v>
      </c>
      <c r="C86" t="str">
        <f>+'Tabla IRC'!$D$6</f>
        <v>NIF</v>
      </c>
      <c r="D86" t="str">
        <f>+'Tabla IRC'!$D$2</f>
        <v>AOD</v>
      </c>
      <c r="E86" t="str">
        <f>+'Tabla IRC'!$D$3</f>
        <v>FFF</v>
      </c>
      <c r="F86" t="str">
        <f>+'Tabla IRC'!$D$1</f>
        <v>DKOFÑHBFODÑHB</v>
      </c>
      <c r="G86">
        <f>+'Tabla IRC'!$D$7</f>
        <v>2020</v>
      </c>
      <c r="H86" t="str">
        <f>+'Tabla IRC'!$D$8</f>
        <v>Acción Humanitaria</v>
      </c>
      <c r="I86" t="str">
        <f>+'Tabla IRC'!$D$9</f>
        <v>ESPAÑA</v>
      </c>
      <c r="J86" s="100">
        <f>+'Tabla IRC'!$D$10</f>
        <v>44555</v>
      </c>
      <c r="K86" t="str">
        <f>+'Tabla IRC'!$D$11</f>
        <v>SÍ</v>
      </c>
      <c r="L86" s="81" t="str">
        <f>+'Tabla IRC'!$D$12</f>
        <v>1 - SÍ</v>
      </c>
      <c r="M86" s="11" t="str">
        <f>+'Tabla IRC'!$D$13</f>
        <v>CKS`K`DKDKDÇAV</v>
      </c>
      <c r="N86" s="12" t="str">
        <f>+'Tabla IRC'!$B$39</f>
        <v>i5.6</v>
      </c>
      <c r="O86" s="82" t="str">
        <f>+'Tabla IRC'!$C$39</f>
        <v>Número de mujeres que acceden a recursos y medios de producción en el marco de la intervención.</v>
      </c>
      <c r="P86" t="str">
        <f>+'Tabla IRC'!$D$17</f>
        <v>TOTAL</v>
      </c>
      <c r="Q86">
        <f>+IF('Tabla IRC'!$D$39="","",'Tabla IRC'!$D$39)</f>
        <v>0</v>
      </c>
      <c r="R86" s="13" t="str">
        <f>+IF('Tabla IRC'!$H$39="","",'Tabla IRC'!$H$39)</f>
        <v/>
      </c>
    </row>
    <row r="87" spans="1:18" x14ac:dyDescent="0.35">
      <c r="A87" s="99" t="str">
        <f>+'Tabla IRC'!$D$4</f>
        <v>AYUNTAMIENTO</v>
      </c>
      <c r="B87" t="str">
        <f>+'Tabla IRC'!$D$5</f>
        <v>ENTIDAD</v>
      </c>
      <c r="C87" t="str">
        <f>+'Tabla IRC'!$D$6</f>
        <v>NIF</v>
      </c>
      <c r="D87" t="str">
        <f>+'Tabla IRC'!$D$2</f>
        <v>AOD</v>
      </c>
      <c r="E87" t="str">
        <f>+'Tabla IRC'!$D$3</f>
        <v>FFF</v>
      </c>
      <c r="F87" t="str">
        <f>+'Tabla IRC'!$D$1</f>
        <v>DKOFÑHBFODÑHB</v>
      </c>
      <c r="G87">
        <f>+'Tabla IRC'!$D$7</f>
        <v>2020</v>
      </c>
      <c r="H87" t="str">
        <f>+'Tabla IRC'!$D$8</f>
        <v>Acción Humanitaria</v>
      </c>
      <c r="I87" t="str">
        <f>+'Tabla IRC'!$D$9</f>
        <v>ESPAÑA</v>
      </c>
      <c r="J87" s="100">
        <f>+'Tabla IRC'!$D$10</f>
        <v>44555</v>
      </c>
      <c r="K87" t="str">
        <f>+'Tabla IRC'!$D$11</f>
        <v>SÍ</v>
      </c>
      <c r="L87" s="81" t="str">
        <f>+'Tabla IRC'!$D$12</f>
        <v>1 - SÍ</v>
      </c>
      <c r="M87" s="11" t="str">
        <f>+'Tabla IRC'!$D$13</f>
        <v>CKS`K`DKDKDÇAV</v>
      </c>
      <c r="N87" s="12" t="str">
        <f>+'Tabla IRC'!$B$39</f>
        <v>i5.6</v>
      </c>
      <c r="O87" s="82" t="str">
        <f>+'Tabla IRC'!$C$39</f>
        <v>Número de mujeres que acceden a recursos y medios de producción en el marco de la intervención.</v>
      </c>
      <c r="P87" t="str">
        <f>+'Tabla IRC'!$E$17</f>
        <v>HOMBRES / NIÑOS</v>
      </c>
      <c r="Q87" t="str">
        <f>+IF('Tabla IRC'!$E$39="","",'Tabla IRC'!$E$39)</f>
        <v/>
      </c>
      <c r="R87" s="13"/>
    </row>
    <row r="88" spans="1:18" x14ac:dyDescent="0.35">
      <c r="A88" s="99" t="str">
        <f>+'Tabla IRC'!$D$4</f>
        <v>AYUNTAMIENTO</v>
      </c>
      <c r="B88" t="str">
        <f>+'Tabla IRC'!$D$5</f>
        <v>ENTIDAD</v>
      </c>
      <c r="C88" t="str">
        <f>+'Tabla IRC'!$D$6</f>
        <v>NIF</v>
      </c>
      <c r="D88" t="str">
        <f>+'Tabla IRC'!$D$2</f>
        <v>AOD</v>
      </c>
      <c r="E88" t="str">
        <f>+'Tabla IRC'!$D$3</f>
        <v>FFF</v>
      </c>
      <c r="F88" t="str">
        <f>+'Tabla IRC'!$D$1</f>
        <v>DKOFÑHBFODÑHB</v>
      </c>
      <c r="G88">
        <f>+'Tabla IRC'!$D$7</f>
        <v>2020</v>
      </c>
      <c r="H88" t="str">
        <f>+'Tabla IRC'!$D$8</f>
        <v>Acción Humanitaria</v>
      </c>
      <c r="I88" t="str">
        <f>+'Tabla IRC'!$D$9</f>
        <v>ESPAÑA</v>
      </c>
      <c r="J88" s="100">
        <f>+'Tabla IRC'!$D$10</f>
        <v>44555</v>
      </c>
      <c r="K88" t="str">
        <f>+'Tabla IRC'!$D$11</f>
        <v>SÍ</v>
      </c>
      <c r="L88" s="81" t="str">
        <f>+'Tabla IRC'!$D$12</f>
        <v>1 - SÍ</v>
      </c>
      <c r="M88" s="11" t="str">
        <f>+'Tabla IRC'!$D$13</f>
        <v>CKS`K`DKDKDÇAV</v>
      </c>
      <c r="N88" s="12" t="str">
        <f>+'Tabla IRC'!$B$39</f>
        <v>i5.6</v>
      </c>
      <c r="O88" s="82" t="str">
        <f>+'Tabla IRC'!$C$39</f>
        <v>Número de mujeres que acceden a recursos y medios de producción en el marco de la intervención.</v>
      </c>
      <c r="P88" t="str">
        <f>+'Tabla IRC'!$F$17</f>
        <v>MUJERES / NIÑAS</v>
      </c>
      <c r="Q88" t="str">
        <f>+IF('Tabla IRC'!$F$39="","",'Tabla IRC'!$F$39)</f>
        <v/>
      </c>
      <c r="R88" s="13"/>
    </row>
    <row r="89" spans="1:18" x14ac:dyDescent="0.35">
      <c r="A89" s="99" t="str">
        <f>+'Tabla IRC'!$D$4</f>
        <v>AYUNTAMIENTO</v>
      </c>
      <c r="B89" t="str">
        <f>+'Tabla IRC'!$D$5</f>
        <v>ENTIDAD</v>
      </c>
      <c r="C89" t="str">
        <f>+'Tabla IRC'!$D$6</f>
        <v>NIF</v>
      </c>
      <c r="D89" t="str">
        <f>+'Tabla IRC'!$D$2</f>
        <v>AOD</v>
      </c>
      <c r="E89" t="str">
        <f>+'Tabla IRC'!$D$3</f>
        <v>FFF</v>
      </c>
      <c r="F89" t="str">
        <f>+'Tabla IRC'!$D$1</f>
        <v>DKOFÑHBFODÑHB</v>
      </c>
      <c r="G89">
        <f>+'Tabla IRC'!$D$7</f>
        <v>2020</v>
      </c>
      <c r="H89" t="str">
        <f>+'Tabla IRC'!$D$8</f>
        <v>Acción Humanitaria</v>
      </c>
      <c r="I89" t="str">
        <f>+'Tabla IRC'!$D$9</f>
        <v>ESPAÑA</v>
      </c>
      <c r="J89" s="100">
        <f>+'Tabla IRC'!$D$10</f>
        <v>44555</v>
      </c>
      <c r="K89" t="str">
        <f>+'Tabla IRC'!$D$11</f>
        <v>SÍ</v>
      </c>
      <c r="L89" s="81" t="str">
        <f>+'Tabla IRC'!$D$12</f>
        <v>1 - SÍ</v>
      </c>
      <c r="M89" s="11" t="str">
        <f>+'Tabla IRC'!$D$13</f>
        <v>CKS`K`DKDKDÇAV</v>
      </c>
      <c r="N89" s="12" t="str">
        <f>+'Tabla IRC'!$B$39</f>
        <v>i5.6</v>
      </c>
      <c r="O89" s="82" t="str">
        <f>+'Tabla IRC'!$C$39</f>
        <v>Número de mujeres que acceden a recursos y medios de producción en el marco de la intervención.</v>
      </c>
      <c r="P89" t="str">
        <f>+'Tabla IRC'!$G$17</f>
        <v>NO BINARIO / OTROS</v>
      </c>
      <c r="Q89" t="str">
        <f>+IF('Tabla IRC'!$G$39="","",'Tabla IRC'!$G$39)</f>
        <v/>
      </c>
      <c r="R89" s="13"/>
    </row>
    <row r="90" spans="1:18" x14ac:dyDescent="0.35">
      <c r="A90" s="99" t="str">
        <f>+'Tabla IRC'!$D$4</f>
        <v>AYUNTAMIENTO</v>
      </c>
      <c r="B90" t="str">
        <f>+'Tabla IRC'!$D$5</f>
        <v>ENTIDAD</v>
      </c>
      <c r="C90" t="str">
        <f>+'Tabla IRC'!$D$6</f>
        <v>NIF</v>
      </c>
      <c r="D90" t="str">
        <f>+'Tabla IRC'!$D$2</f>
        <v>AOD</v>
      </c>
      <c r="E90" t="str">
        <f>+'Tabla IRC'!$D$3</f>
        <v>FFF</v>
      </c>
      <c r="F90" t="str">
        <f>+'Tabla IRC'!$D$1</f>
        <v>DKOFÑHBFODÑHB</v>
      </c>
      <c r="G90">
        <f>+'Tabla IRC'!$D$7</f>
        <v>2020</v>
      </c>
      <c r="H90" t="str">
        <f>+'Tabla IRC'!$D$8</f>
        <v>Acción Humanitaria</v>
      </c>
      <c r="I90" t="str">
        <f>+'Tabla IRC'!$D$9</f>
        <v>ESPAÑA</v>
      </c>
      <c r="J90" s="100">
        <f>+'Tabla IRC'!$D$10</f>
        <v>44555</v>
      </c>
      <c r="K90" t="str">
        <f>+'Tabla IRC'!$D$11</f>
        <v>SÍ</v>
      </c>
      <c r="L90" s="81" t="str">
        <f>+'Tabla IRC'!$D$12</f>
        <v>1 - SÍ</v>
      </c>
      <c r="M90" s="11" t="str">
        <f>+'Tabla IRC'!$D$13</f>
        <v>CKS`K`DKDKDÇAV</v>
      </c>
      <c r="N90" s="12" t="str">
        <f>+'Tabla IRC'!$B$40</f>
        <v>i6.1</v>
      </c>
      <c r="O90" s="82" t="str">
        <f>+'Tabla IRC'!$C$40</f>
        <v>Número de personas con acceso nuevo o mejorado a agua potable en el marco de la intervención.</v>
      </c>
      <c r="P90" t="str">
        <f>+'Tabla IRC'!$D$17</f>
        <v>TOTAL</v>
      </c>
      <c r="Q90" t="str">
        <f>+IF('Tabla IRC'!$D$40="","",'Tabla IRC'!$D$40)</f>
        <v/>
      </c>
      <c r="R90" s="13" t="str">
        <f>+IF('Tabla IRC'!$H$40="","",'Tabla IRC'!$H$40)</f>
        <v/>
      </c>
    </row>
    <row r="91" spans="1:18" x14ac:dyDescent="0.35">
      <c r="A91" s="99" t="str">
        <f>+'Tabla IRC'!$D$4</f>
        <v>AYUNTAMIENTO</v>
      </c>
      <c r="B91" t="str">
        <f>+'Tabla IRC'!$D$5</f>
        <v>ENTIDAD</v>
      </c>
      <c r="C91" t="str">
        <f>+'Tabla IRC'!$D$6</f>
        <v>NIF</v>
      </c>
      <c r="D91" t="str">
        <f>+'Tabla IRC'!$D$2</f>
        <v>AOD</v>
      </c>
      <c r="E91" t="str">
        <f>+'Tabla IRC'!$D$3</f>
        <v>FFF</v>
      </c>
      <c r="F91" t="str">
        <f>+'Tabla IRC'!$D$1</f>
        <v>DKOFÑHBFODÑHB</v>
      </c>
      <c r="G91">
        <f>+'Tabla IRC'!$D$7</f>
        <v>2020</v>
      </c>
      <c r="H91" t="str">
        <f>+'Tabla IRC'!$D$8</f>
        <v>Acción Humanitaria</v>
      </c>
      <c r="I91" t="str">
        <f>+'Tabla IRC'!$D$9</f>
        <v>ESPAÑA</v>
      </c>
      <c r="J91" s="100">
        <f>+'Tabla IRC'!$D$10</f>
        <v>44555</v>
      </c>
      <c r="K91" t="str">
        <f>+'Tabla IRC'!$D$11</f>
        <v>SÍ</v>
      </c>
      <c r="L91" s="81" t="str">
        <f>+'Tabla IRC'!$D$12</f>
        <v>1 - SÍ</v>
      </c>
      <c r="M91" s="11" t="str">
        <f>+'Tabla IRC'!$D$13</f>
        <v>CKS`K`DKDKDÇAV</v>
      </c>
      <c r="N91" s="12" t="str">
        <f>+'Tabla IRC'!$B$40</f>
        <v>i6.1</v>
      </c>
      <c r="O91" s="82" t="str">
        <f>+'Tabla IRC'!$C$40</f>
        <v>Número de personas con acceso nuevo o mejorado a agua potable en el marco de la intervención.</v>
      </c>
      <c r="P91" t="str">
        <f>+'Tabla IRC'!$E$17</f>
        <v>HOMBRES / NIÑOS</v>
      </c>
      <c r="Q91" t="str">
        <f>+IF('Tabla IRC'!$E$40="","",'Tabla IRC'!$E$40)</f>
        <v/>
      </c>
      <c r="R91" s="13"/>
    </row>
    <row r="92" spans="1:18" x14ac:dyDescent="0.35">
      <c r="A92" s="99" t="str">
        <f>+'Tabla IRC'!$D$4</f>
        <v>AYUNTAMIENTO</v>
      </c>
      <c r="B92" t="str">
        <f>+'Tabla IRC'!$D$5</f>
        <v>ENTIDAD</v>
      </c>
      <c r="C92" t="str">
        <f>+'Tabla IRC'!$D$6</f>
        <v>NIF</v>
      </c>
      <c r="D92" t="str">
        <f>+'Tabla IRC'!$D$2</f>
        <v>AOD</v>
      </c>
      <c r="E92" t="str">
        <f>+'Tabla IRC'!$D$3</f>
        <v>FFF</v>
      </c>
      <c r="F92" t="str">
        <f>+'Tabla IRC'!$D$1</f>
        <v>DKOFÑHBFODÑHB</v>
      </c>
      <c r="G92">
        <f>+'Tabla IRC'!$D$7</f>
        <v>2020</v>
      </c>
      <c r="H92" t="str">
        <f>+'Tabla IRC'!$D$8</f>
        <v>Acción Humanitaria</v>
      </c>
      <c r="I92" t="str">
        <f>+'Tabla IRC'!$D$9</f>
        <v>ESPAÑA</v>
      </c>
      <c r="J92" s="100">
        <f>+'Tabla IRC'!$D$10</f>
        <v>44555</v>
      </c>
      <c r="K92" t="str">
        <f>+'Tabla IRC'!$D$11</f>
        <v>SÍ</v>
      </c>
      <c r="L92" s="81" t="str">
        <f>+'Tabla IRC'!$D$12</f>
        <v>1 - SÍ</v>
      </c>
      <c r="M92" s="11" t="str">
        <f>+'Tabla IRC'!$D$13</f>
        <v>CKS`K`DKDKDÇAV</v>
      </c>
      <c r="N92" s="12" t="str">
        <f>+'Tabla IRC'!$B$40</f>
        <v>i6.1</v>
      </c>
      <c r="O92" s="82" t="str">
        <f>+'Tabla IRC'!$C$40</f>
        <v>Número de personas con acceso nuevo o mejorado a agua potable en el marco de la intervención.</v>
      </c>
      <c r="P92" t="str">
        <f>+'Tabla IRC'!$F$17</f>
        <v>MUJERES / NIÑAS</v>
      </c>
      <c r="Q92" t="str">
        <f>+IF('Tabla IRC'!$F$40="","",'Tabla IRC'!$F$40)</f>
        <v/>
      </c>
      <c r="R92" s="13"/>
    </row>
    <row r="93" spans="1:18" x14ac:dyDescent="0.35">
      <c r="A93" s="99" t="str">
        <f>+'Tabla IRC'!$D$4</f>
        <v>AYUNTAMIENTO</v>
      </c>
      <c r="B93" t="str">
        <f>+'Tabla IRC'!$D$5</f>
        <v>ENTIDAD</v>
      </c>
      <c r="C93" t="str">
        <f>+'Tabla IRC'!$D$6</f>
        <v>NIF</v>
      </c>
      <c r="D93" t="str">
        <f>+'Tabla IRC'!$D$2</f>
        <v>AOD</v>
      </c>
      <c r="E93" t="str">
        <f>+'Tabla IRC'!$D$3</f>
        <v>FFF</v>
      </c>
      <c r="F93" t="str">
        <f>+'Tabla IRC'!$D$1</f>
        <v>DKOFÑHBFODÑHB</v>
      </c>
      <c r="G93">
        <f>+'Tabla IRC'!$D$7</f>
        <v>2020</v>
      </c>
      <c r="H93" t="str">
        <f>+'Tabla IRC'!$D$8</f>
        <v>Acción Humanitaria</v>
      </c>
      <c r="I93" t="str">
        <f>+'Tabla IRC'!$D$9</f>
        <v>ESPAÑA</v>
      </c>
      <c r="J93" s="100">
        <f>+'Tabla IRC'!$D$10</f>
        <v>44555</v>
      </c>
      <c r="K93" t="str">
        <f>+'Tabla IRC'!$D$11</f>
        <v>SÍ</v>
      </c>
      <c r="L93" s="81" t="str">
        <f>+'Tabla IRC'!$D$12</f>
        <v>1 - SÍ</v>
      </c>
      <c r="M93" s="11" t="str">
        <f>+'Tabla IRC'!$D$13</f>
        <v>CKS`K`DKDKDÇAV</v>
      </c>
      <c r="N93" s="12" t="str">
        <f>+'Tabla IRC'!$B$40</f>
        <v>i6.1</v>
      </c>
      <c r="O93" s="82" t="str">
        <f>+'Tabla IRC'!$C$40</f>
        <v>Número de personas con acceso nuevo o mejorado a agua potable en el marco de la intervención.</v>
      </c>
      <c r="P93" t="str">
        <f>+'Tabla IRC'!$G$17</f>
        <v>NO BINARIO / OTROS</v>
      </c>
      <c r="Q93" t="str">
        <f>+IF('Tabla IRC'!$G$40="","",'Tabla IRC'!$G$40)</f>
        <v/>
      </c>
      <c r="R93" s="13"/>
    </row>
    <row r="94" spans="1:18" x14ac:dyDescent="0.35">
      <c r="A94" s="99" t="str">
        <f>+'Tabla IRC'!$D$4</f>
        <v>AYUNTAMIENTO</v>
      </c>
      <c r="B94" t="str">
        <f>+'Tabla IRC'!$D$5</f>
        <v>ENTIDAD</v>
      </c>
      <c r="C94" t="str">
        <f>+'Tabla IRC'!$D$6</f>
        <v>NIF</v>
      </c>
      <c r="D94" t="str">
        <f>+'Tabla IRC'!$D$2</f>
        <v>AOD</v>
      </c>
      <c r="E94" t="str">
        <f>+'Tabla IRC'!$D$3</f>
        <v>FFF</v>
      </c>
      <c r="F94" t="str">
        <f>+'Tabla IRC'!$D$1</f>
        <v>DKOFÑHBFODÑHB</v>
      </c>
      <c r="G94">
        <f>+'Tabla IRC'!$D$7</f>
        <v>2020</v>
      </c>
      <c r="H94" t="str">
        <f>+'Tabla IRC'!$D$8</f>
        <v>Acción Humanitaria</v>
      </c>
      <c r="I94" t="str">
        <f>+'Tabla IRC'!$D$9</f>
        <v>ESPAÑA</v>
      </c>
      <c r="J94" s="100">
        <f>+'Tabla IRC'!$D$10</f>
        <v>44555</v>
      </c>
      <c r="K94" t="str">
        <f>+'Tabla IRC'!$D$11</f>
        <v>SÍ</v>
      </c>
      <c r="L94" s="81" t="str">
        <f>+'Tabla IRC'!$D$12</f>
        <v>1 - SÍ</v>
      </c>
      <c r="M94" s="11" t="str">
        <f>+'Tabla IRC'!$D$13</f>
        <v>CKS`K`DKDKDÇAV</v>
      </c>
      <c r="N94" s="12" t="str">
        <f>+'Tabla IRC'!$B$41</f>
        <v>i6.2</v>
      </c>
      <c r="O94" s="82" t="str">
        <f>+'Tabla IRC'!$C$41</f>
        <v>Número de personas con acceso nuevo o mejorado a saneamiento en el marco de la intervención</v>
      </c>
      <c r="P94" t="str">
        <f>+'Tabla IRC'!$D$17</f>
        <v>TOTAL</v>
      </c>
      <c r="Q94" t="str">
        <f>+IF('Tabla IRC'!$D$41="","",'Tabla IRC'!$D$41)</f>
        <v/>
      </c>
      <c r="R94" s="13" t="str">
        <f>+IF('Tabla IRC'!$H$41="","",'Tabla IRC'!$H$41)</f>
        <v/>
      </c>
    </row>
    <row r="95" spans="1:18" x14ac:dyDescent="0.35">
      <c r="A95" s="99" t="str">
        <f>+'Tabla IRC'!$D$4</f>
        <v>AYUNTAMIENTO</v>
      </c>
      <c r="B95" t="str">
        <f>+'Tabla IRC'!$D$5</f>
        <v>ENTIDAD</v>
      </c>
      <c r="C95" t="str">
        <f>+'Tabla IRC'!$D$6</f>
        <v>NIF</v>
      </c>
      <c r="D95" t="str">
        <f>+'Tabla IRC'!$D$2</f>
        <v>AOD</v>
      </c>
      <c r="E95" t="str">
        <f>+'Tabla IRC'!$D$3</f>
        <v>FFF</v>
      </c>
      <c r="F95" t="str">
        <f>+'Tabla IRC'!$D$1</f>
        <v>DKOFÑHBFODÑHB</v>
      </c>
      <c r="G95">
        <f>+'Tabla IRC'!$D$7</f>
        <v>2020</v>
      </c>
      <c r="H95" t="str">
        <f>+'Tabla IRC'!$D$8</f>
        <v>Acción Humanitaria</v>
      </c>
      <c r="I95" t="str">
        <f>+'Tabla IRC'!$D$9</f>
        <v>ESPAÑA</v>
      </c>
      <c r="J95" s="100">
        <f>+'Tabla IRC'!$D$10</f>
        <v>44555</v>
      </c>
      <c r="K95" t="str">
        <f>+'Tabla IRC'!$D$11</f>
        <v>SÍ</v>
      </c>
      <c r="L95" s="81" t="str">
        <f>+'Tabla IRC'!$D$12</f>
        <v>1 - SÍ</v>
      </c>
      <c r="M95" s="11" t="str">
        <f>+'Tabla IRC'!$D$13</f>
        <v>CKS`K`DKDKDÇAV</v>
      </c>
      <c r="N95" s="12" t="str">
        <f>+'Tabla IRC'!$B$41</f>
        <v>i6.2</v>
      </c>
      <c r="O95" s="82" t="str">
        <f>+'Tabla IRC'!$C$41</f>
        <v>Número de personas con acceso nuevo o mejorado a saneamiento en el marco de la intervención</v>
      </c>
      <c r="P95" t="str">
        <f>+'Tabla IRC'!$E$17</f>
        <v>HOMBRES / NIÑOS</v>
      </c>
      <c r="Q95" t="str">
        <f>+IF('Tabla IRC'!$E$41="","",'Tabla IRC'!$E$41)</f>
        <v/>
      </c>
      <c r="R95" s="13"/>
    </row>
    <row r="96" spans="1:18" x14ac:dyDescent="0.35">
      <c r="A96" s="99" t="str">
        <f>+'Tabla IRC'!$D$4</f>
        <v>AYUNTAMIENTO</v>
      </c>
      <c r="B96" t="str">
        <f>+'Tabla IRC'!$D$5</f>
        <v>ENTIDAD</v>
      </c>
      <c r="C96" t="str">
        <f>+'Tabla IRC'!$D$6</f>
        <v>NIF</v>
      </c>
      <c r="D96" t="str">
        <f>+'Tabla IRC'!$D$2</f>
        <v>AOD</v>
      </c>
      <c r="E96" t="str">
        <f>+'Tabla IRC'!$D$3</f>
        <v>FFF</v>
      </c>
      <c r="F96" t="str">
        <f>+'Tabla IRC'!$D$1</f>
        <v>DKOFÑHBFODÑHB</v>
      </c>
      <c r="G96">
        <f>+'Tabla IRC'!$D$7</f>
        <v>2020</v>
      </c>
      <c r="H96" t="str">
        <f>+'Tabla IRC'!$D$8</f>
        <v>Acción Humanitaria</v>
      </c>
      <c r="I96" t="str">
        <f>+'Tabla IRC'!$D$9</f>
        <v>ESPAÑA</v>
      </c>
      <c r="J96" s="100">
        <f>+'Tabla IRC'!$D$10</f>
        <v>44555</v>
      </c>
      <c r="K96" t="str">
        <f>+'Tabla IRC'!$D$11</f>
        <v>SÍ</v>
      </c>
      <c r="L96" s="81" t="str">
        <f>+'Tabla IRC'!$D$12</f>
        <v>1 - SÍ</v>
      </c>
      <c r="M96" s="11" t="str">
        <f>+'Tabla IRC'!$D$13</f>
        <v>CKS`K`DKDKDÇAV</v>
      </c>
      <c r="N96" s="12" t="str">
        <f>+'Tabla IRC'!$B$41</f>
        <v>i6.2</v>
      </c>
      <c r="O96" s="82" t="str">
        <f>+'Tabla IRC'!$C$41</f>
        <v>Número de personas con acceso nuevo o mejorado a saneamiento en el marco de la intervención</v>
      </c>
      <c r="P96" t="str">
        <f>+'Tabla IRC'!$F$17</f>
        <v>MUJERES / NIÑAS</v>
      </c>
      <c r="Q96" t="str">
        <f>+IF('Tabla IRC'!$F$41="","",'Tabla IRC'!$F$41)</f>
        <v/>
      </c>
      <c r="R96" s="13"/>
    </row>
    <row r="97" spans="1:18" x14ac:dyDescent="0.35">
      <c r="A97" s="99" t="str">
        <f>+'Tabla IRC'!$D$4</f>
        <v>AYUNTAMIENTO</v>
      </c>
      <c r="B97" t="str">
        <f>+'Tabla IRC'!$D$5</f>
        <v>ENTIDAD</v>
      </c>
      <c r="C97" t="str">
        <f>+'Tabla IRC'!$D$6</f>
        <v>NIF</v>
      </c>
      <c r="D97" t="str">
        <f>+'Tabla IRC'!$D$2</f>
        <v>AOD</v>
      </c>
      <c r="E97" t="str">
        <f>+'Tabla IRC'!$D$3</f>
        <v>FFF</v>
      </c>
      <c r="F97" t="str">
        <f>+'Tabla IRC'!$D$1</f>
        <v>DKOFÑHBFODÑHB</v>
      </c>
      <c r="G97">
        <f>+'Tabla IRC'!$D$7</f>
        <v>2020</v>
      </c>
      <c r="H97" t="str">
        <f>+'Tabla IRC'!$D$8</f>
        <v>Acción Humanitaria</v>
      </c>
      <c r="I97" t="str">
        <f>+'Tabla IRC'!$D$9</f>
        <v>ESPAÑA</v>
      </c>
      <c r="J97" s="100">
        <f>+'Tabla IRC'!$D$10</f>
        <v>44555</v>
      </c>
      <c r="K97" t="str">
        <f>+'Tabla IRC'!$D$11</f>
        <v>SÍ</v>
      </c>
      <c r="L97" s="81" t="str">
        <f>+'Tabla IRC'!$D$12</f>
        <v>1 - SÍ</v>
      </c>
      <c r="M97" s="11" t="str">
        <f>+'Tabla IRC'!$D$13</f>
        <v>CKS`K`DKDKDÇAV</v>
      </c>
      <c r="N97" s="12" t="str">
        <f>+'Tabla IRC'!$B$41</f>
        <v>i6.2</v>
      </c>
      <c r="O97" s="82" t="str">
        <f>+'Tabla IRC'!$C$41</f>
        <v>Número de personas con acceso nuevo o mejorado a saneamiento en el marco de la intervención</v>
      </c>
      <c r="P97" t="str">
        <f>+'Tabla IRC'!$G$17</f>
        <v>NO BINARIO / OTROS</v>
      </c>
      <c r="Q97" t="str">
        <f>+IF('Tabla IRC'!$G$41="","",'Tabla IRC'!$G$41)</f>
        <v/>
      </c>
      <c r="R97" s="13"/>
    </row>
    <row r="98" spans="1:18" x14ac:dyDescent="0.35">
      <c r="A98" s="99" t="str">
        <f>+'Tabla IRC'!$D$4</f>
        <v>AYUNTAMIENTO</v>
      </c>
      <c r="B98" t="str">
        <f>+'Tabla IRC'!$D$5</f>
        <v>ENTIDAD</v>
      </c>
      <c r="C98" t="str">
        <f>+'Tabla IRC'!$D$6</f>
        <v>NIF</v>
      </c>
      <c r="D98" t="str">
        <f>+'Tabla IRC'!$D$2</f>
        <v>AOD</v>
      </c>
      <c r="E98" t="str">
        <f>+'Tabla IRC'!$D$3</f>
        <v>FFF</v>
      </c>
      <c r="F98" t="str">
        <f>+'Tabla IRC'!$D$1</f>
        <v>DKOFÑHBFODÑHB</v>
      </c>
      <c r="G98">
        <f>+'Tabla IRC'!$D$7</f>
        <v>2020</v>
      </c>
      <c r="H98" t="str">
        <f>+'Tabla IRC'!$D$8</f>
        <v>Acción Humanitaria</v>
      </c>
      <c r="I98" t="str">
        <f>+'Tabla IRC'!$D$9</f>
        <v>ESPAÑA</v>
      </c>
      <c r="J98" s="100">
        <f>+'Tabla IRC'!$D$10</f>
        <v>44555</v>
      </c>
      <c r="K98" t="str">
        <f>+'Tabla IRC'!$D$11</f>
        <v>SÍ</v>
      </c>
      <c r="L98" s="81" t="str">
        <f>+'Tabla IRC'!$D$12</f>
        <v>1 - SÍ</v>
      </c>
      <c r="M98" s="11" t="str">
        <f>+'Tabla IRC'!$D$13</f>
        <v>CKS`K`DKDKDÇAV</v>
      </c>
      <c r="N98" s="12" t="str">
        <f>+'Tabla IRC'!$B$42</f>
        <v>i6.3</v>
      </c>
      <c r="O98" s="82" t="str">
        <f>+'Tabla IRC'!$C$42</f>
        <v>Número de personas que reciben información sobre higiene, gestión de agua y saneamiento en el marco de de la intervención</v>
      </c>
      <c r="P98" t="str">
        <f>+'Tabla IRC'!$D$17</f>
        <v>TOTAL</v>
      </c>
      <c r="Q98" t="str">
        <f>+IF('Tabla IRC'!$D$42="","",'Tabla IRC'!$D$42)</f>
        <v/>
      </c>
      <c r="R98" s="13" t="str">
        <f>+IF('Tabla IRC'!$H$42="","",'Tabla IRC'!$H$42)</f>
        <v/>
      </c>
    </row>
    <row r="99" spans="1:18" x14ac:dyDescent="0.35">
      <c r="A99" s="99" t="str">
        <f>+'Tabla IRC'!$D$4</f>
        <v>AYUNTAMIENTO</v>
      </c>
      <c r="B99" t="str">
        <f>+'Tabla IRC'!$D$5</f>
        <v>ENTIDAD</v>
      </c>
      <c r="C99" t="str">
        <f>+'Tabla IRC'!$D$6</f>
        <v>NIF</v>
      </c>
      <c r="D99" t="str">
        <f>+'Tabla IRC'!$D$2</f>
        <v>AOD</v>
      </c>
      <c r="E99" t="str">
        <f>+'Tabla IRC'!$D$3</f>
        <v>FFF</v>
      </c>
      <c r="F99" t="str">
        <f>+'Tabla IRC'!$D$1</f>
        <v>DKOFÑHBFODÑHB</v>
      </c>
      <c r="G99">
        <f>+'Tabla IRC'!$D$7</f>
        <v>2020</v>
      </c>
      <c r="H99" t="str">
        <f>+'Tabla IRC'!$D$8</f>
        <v>Acción Humanitaria</v>
      </c>
      <c r="I99" t="str">
        <f>+'Tabla IRC'!$D$9</f>
        <v>ESPAÑA</v>
      </c>
      <c r="J99" s="100">
        <f>+'Tabla IRC'!$D$10</f>
        <v>44555</v>
      </c>
      <c r="K99" t="str">
        <f>+'Tabla IRC'!$D$11</f>
        <v>SÍ</v>
      </c>
      <c r="L99" s="81" t="str">
        <f>+'Tabla IRC'!$D$12</f>
        <v>1 - SÍ</v>
      </c>
      <c r="M99" s="11" t="str">
        <f>+'Tabla IRC'!$D$13</f>
        <v>CKS`K`DKDKDÇAV</v>
      </c>
      <c r="N99" s="12" t="str">
        <f>+'Tabla IRC'!$B$42</f>
        <v>i6.3</v>
      </c>
      <c r="O99" s="82" t="str">
        <f>+'Tabla IRC'!$C$42</f>
        <v>Número de personas que reciben información sobre higiene, gestión de agua y saneamiento en el marco de de la intervención</v>
      </c>
      <c r="P99" t="str">
        <f>+'Tabla IRC'!$E$17</f>
        <v>HOMBRES / NIÑOS</v>
      </c>
      <c r="Q99" t="str">
        <f>+IF('Tabla IRC'!$E$42="","",'Tabla IRC'!$E$42)</f>
        <v/>
      </c>
      <c r="R99" s="13"/>
    </row>
    <row r="100" spans="1:18" x14ac:dyDescent="0.35">
      <c r="A100" s="99" t="str">
        <f>+'Tabla IRC'!$D$4</f>
        <v>AYUNTAMIENTO</v>
      </c>
      <c r="B100" t="str">
        <f>+'Tabla IRC'!$D$5</f>
        <v>ENTIDAD</v>
      </c>
      <c r="C100" t="str">
        <f>+'Tabla IRC'!$D$6</f>
        <v>NIF</v>
      </c>
      <c r="D100" t="str">
        <f>+'Tabla IRC'!$D$2</f>
        <v>AOD</v>
      </c>
      <c r="E100" t="str">
        <f>+'Tabla IRC'!$D$3</f>
        <v>FFF</v>
      </c>
      <c r="F100" t="str">
        <f>+'Tabla IRC'!$D$1</f>
        <v>DKOFÑHBFODÑHB</v>
      </c>
      <c r="G100">
        <f>+'Tabla IRC'!$D$7</f>
        <v>2020</v>
      </c>
      <c r="H100" t="str">
        <f>+'Tabla IRC'!$D$8</f>
        <v>Acción Humanitaria</v>
      </c>
      <c r="I100" t="str">
        <f>+'Tabla IRC'!$D$9</f>
        <v>ESPAÑA</v>
      </c>
      <c r="J100" s="100">
        <f>+'Tabla IRC'!$D$10</f>
        <v>44555</v>
      </c>
      <c r="K100" t="str">
        <f>+'Tabla IRC'!$D$11</f>
        <v>SÍ</v>
      </c>
      <c r="L100" s="81" t="str">
        <f>+'Tabla IRC'!$D$12</f>
        <v>1 - SÍ</v>
      </c>
      <c r="M100" s="11" t="str">
        <f>+'Tabla IRC'!$D$13</f>
        <v>CKS`K`DKDKDÇAV</v>
      </c>
      <c r="N100" s="12" t="str">
        <f>+'Tabla IRC'!$B$42</f>
        <v>i6.3</v>
      </c>
      <c r="O100" s="82" t="str">
        <f>+'Tabla IRC'!$C$42</f>
        <v>Número de personas que reciben información sobre higiene, gestión de agua y saneamiento en el marco de de la intervención</v>
      </c>
      <c r="P100" t="str">
        <f>+'Tabla IRC'!$F$17</f>
        <v>MUJERES / NIÑAS</v>
      </c>
      <c r="Q100" t="str">
        <f>+IF('Tabla IRC'!$F$42="","",'Tabla IRC'!$F$42)</f>
        <v/>
      </c>
      <c r="R100" s="13"/>
    </row>
    <row r="101" spans="1:18" x14ac:dyDescent="0.35">
      <c r="A101" s="99" t="str">
        <f>+'Tabla IRC'!$D$4</f>
        <v>AYUNTAMIENTO</v>
      </c>
      <c r="B101" t="str">
        <f>+'Tabla IRC'!$D$5</f>
        <v>ENTIDAD</v>
      </c>
      <c r="C101" t="str">
        <f>+'Tabla IRC'!$D$6</f>
        <v>NIF</v>
      </c>
      <c r="D101" t="str">
        <f>+'Tabla IRC'!$D$2</f>
        <v>AOD</v>
      </c>
      <c r="E101" t="str">
        <f>+'Tabla IRC'!$D$3</f>
        <v>FFF</v>
      </c>
      <c r="F101" t="str">
        <f>+'Tabla IRC'!$D$1</f>
        <v>DKOFÑHBFODÑHB</v>
      </c>
      <c r="G101">
        <f>+'Tabla IRC'!$D$7</f>
        <v>2020</v>
      </c>
      <c r="H101" t="str">
        <f>+'Tabla IRC'!$D$8</f>
        <v>Acción Humanitaria</v>
      </c>
      <c r="I101" t="str">
        <f>+'Tabla IRC'!$D$9</f>
        <v>ESPAÑA</v>
      </c>
      <c r="J101" s="100">
        <f>+'Tabla IRC'!$D$10</f>
        <v>44555</v>
      </c>
      <c r="K101" t="str">
        <f>+'Tabla IRC'!$D$11</f>
        <v>SÍ</v>
      </c>
      <c r="L101" s="81" t="str">
        <f>+'Tabla IRC'!$D$12</f>
        <v>1 - SÍ</v>
      </c>
      <c r="M101" s="11" t="str">
        <f>+'Tabla IRC'!$D$13</f>
        <v>CKS`K`DKDKDÇAV</v>
      </c>
      <c r="N101" s="12" t="str">
        <f>+'Tabla IRC'!$B$42</f>
        <v>i6.3</v>
      </c>
      <c r="O101" s="82" t="str">
        <f>+'Tabla IRC'!$C$42</f>
        <v>Número de personas que reciben información sobre higiene, gestión de agua y saneamiento en el marco de de la intervención</v>
      </c>
      <c r="P101" t="str">
        <f>+'Tabla IRC'!$G$17</f>
        <v>NO BINARIO / OTROS</v>
      </c>
      <c r="Q101" t="str">
        <f>+IF('Tabla IRC'!$G$42="","",'Tabla IRC'!$G$42)</f>
        <v/>
      </c>
      <c r="R101" s="13"/>
    </row>
    <row r="102" spans="1:18" x14ac:dyDescent="0.35">
      <c r="A102" s="99" t="str">
        <f>+'Tabla IRC'!$D$4</f>
        <v>AYUNTAMIENTO</v>
      </c>
      <c r="B102" t="str">
        <f>+'Tabla IRC'!$D$5</f>
        <v>ENTIDAD</v>
      </c>
      <c r="C102" t="str">
        <f>+'Tabla IRC'!$D$6</f>
        <v>NIF</v>
      </c>
      <c r="D102" t="str">
        <f>+'Tabla IRC'!$D$2</f>
        <v>AOD</v>
      </c>
      <c r="E102" t="str">
        <f>+'Tabla IRC'!$D$3</f>
        <v>FFF</v>
      </c>
      <c r="F102" t="str">
        <f>+'Tabla IRC'!$D$1</f>
        <v>DKOFÑHBFODÑHB</v>
      </c>
      <c r="G102">
        <f>+'Tabla IRC'!$D$7</f>
        <v>2020</v>
      </c>
      <c r="H102" t="str">
        <f>+'Tabla IRC'!$D$8</f>
        <v>Acción Humanitaria</v>
      </c>
      <c r="I102" t="str">
        <f>+'Tabla IRC'!$D$9</f>
        <v>ESPAÑA</v>
      </c>
      <c r="J102" s="100">
        <f>+'Tabla IRC'!$D$10</f>
        <v>44555</v>
      </c>
      <c r="K102" t="str">
        <f>+'Tabla IRC'!$D$11</f>
        <v>SÍ</v>
      </c>
      <c r="L102" s="81" t="str">
        <f>+'Tabla IRC'!$D$12</f>
        <v>1 - SÍ</v>
      </c>
      <c r="M102" s="11" t="str">
        <f>+'Tabla IRC'!$D$13</f>
        <v>CKS`K`DKDKDÇAV</v>
      </c>
      <c r="N102" s="12" t="str">
        <f>+'Tabla IRC'!$B$43</f>
        <v>i6.4</v>
      </c>
      <c r="O102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2" t="str">
        <f>+'Tabla IRC'!$D$17</f>
        <v>TOTAL</v>
      </c>
      <c r="Q102" t="str">
        <f>+IF('Tabla IRC'!$D$43="","",'Tabla IRC'!$D$43)</f>
        <v/>
      </c>
      <c r="R102" s="13" t="str">
        <f>+IF('Tabla IRC'!$H$43="","",'Tabla IRC'!$H$43)</f>
        <v/>
      </c>
    </row>
    <row r="103" spans="1:18" x14ac:dyDescent="0.35">
      <c r="A103" s="99" t="str">
        <f>+'Tabla IRC'!$D$4</f>
        <v>AYUNTAMIENTO</v>
      </c>
      <c r="B103" t="str">
        <f>+'Tabla IRC'!$D$5</f>
        <v>ENTIDAD</v>
      </c>
      <c r="C103" t="str">
        <f>+'Tabla IRC'!$D$6</f>
        <v>NIF</v>
      </c>
      <c r="D103" t="str">
        <f>+'Tabla IRC'!$D$2</f>
        <v>AOD</v>
      </c>
      <c r="E103" t="str">
        <f>+'Tabla IRC'!$D$3</f>
        <v>FFF</v>
      </c>
      <c r="F103" t="str">
        <f>+'Tabla IRC'!$D$1</f>
        <v>DKOFÑHBFODÑHB</v>
      </c>
      <c r="G103">
        <f>+'Tabla IRC'!$D$7</f>
        <v>2020</v>
      </c>
      <c r="H103" t="str">
        <f>+'Tabla IRC'!$D$8</f>
        <v>Acción Humanitaria</v>
      </c>
      <c r="I103" t="str">
        <f>+'Tabla IRC'!$D$9</f>
        <v>ESPAÑA</v>
      </c>
      <c r="J103" s="100">
        <f>+'Tabla IRC'!$D$10</f>
        <v>44555</v>
      </c>
      <c r="K103" t="str">
        <f>+'Tabla IRC'!$D$11</f>
        <v>SÍ</v>
      </c>
      <c r="L103" s="81" t="str">
        <f>+'Tabla IRC'!$D$12</f>
        <v>1 - SÍ</v>
      </c>
      <c r="M103" s="11" t="str">
        <f>+'Tabla IRC'!$D$13</f>
        <v>CKS`K`DKDKDÇAV</v>
      </c>
      <c r="N103" s="12" t="str">
        <f>+'Tabla IRC'!$B$43</f>
        <v>i6.4</v>
      </c>
      <c r="O103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3" t="str">
        <f>+'Tabla IRC'!$E$17</f>
        <v>HOMBRES / NIÑOS</v>
      </c>
      <c r="Q103" t="str">
        <f>+IF('Tabla IRC'!$E$43="","",'Tabla IRC'!$E$43)</f>
        <v/>
      </c>
      <c r="R103" s="13"/>
    </row>
    <row r="104" spans="1:18" x14ac:dyDescent="0.35">
      <c r="A104" s="99" t="str">
        <f>+'Tabla IRC'!$D$4</f>
        <v>AYUNTAMIENTO</v>
      </c>
      <c r="B104" t="str">
        <f>+'Tabla IRC'!$D$5</f>
        <v>ENTIDAD</v>
      </c>
      <c r="C104" t="str">
        <f>+'Tabla IRC'!$D$6</f>
        <v>NIF</v>
      </c>
      <c r="D104" t="str">
        <f>+'Tabla IRC'!$D$2</f>
        <v>AOD</v>
      </c>
      <c r="E104" t="str">
        <f>+'Tabla IRC'!$D$3</f>
        <v>FFF</v>
      </c>
      <c r="F104" t="str">
        <f>+'Tabla IRC'!$D$1</f>
        <v>DKOFÑHBFODÑHB</v>
      </c>
      <c r="G104">
        <f>+'Tabla IRC'!$D$7</f>
        <v>2020</v>
      </c>
      <c r="H104" t="str">
        <f>+'Tabla IRC'!$D$8</f>
        <v>Acción Humanitaria</v>
      </c>
      <c r="I104" t="str">
        <f>+'Tabla IRC'!$D$9</f>
        <v>ESPAÑA</v>
      </c>
      <c r="J104" s="100">
        <f>+'Tabla IRC'!$D$10</f>
        <v>44555</v>
      </c>
      <c r="K104" t="str">
        <f>+'Tabla IRC'!$D$11</f>
        <v>SÍ</v>
      </c>
      <c r="L104" s="81" t="str">
        <f>+'Tabla IRC'!$D$12</f>
        <v>1 - SÍ</v>
      </c>
      <c r="M104" s="11" t="str">
        <f>+'Tabla IRC'!$D$13</f>
        <v>CKS`K`DKDKDÇAV</v>
      </c>
      <c r="N104" s="12" t="str">
        <f>+'Tabla IRC'!$B$43</f>
        <v>i6.4</v>
      </c>
      <c r="O104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4" t="str">
        <f>+'Tabla IRC'!$F$17</f>
        <v>MUJERES / NIÑAS</v>
      </c>
      <c r="Q104" t="str">
        <f>+IF('Tabla IRC'!$F$43="","",'Tabla IRC'!$F$43)</f>
        <v/>
      </c>
      <c r="R104" s="13"/>
    </row>
    <row r="105" spans="1:18" x14ac:dyDescent="0.35">
      <c r="A105" s="99" t="str">
        <f>+'Tabla IRC'!$D$4</f>
        <v>AYUNTAMIENTO</v>
      </c>
      <c r="B105" t="str">
        <f>+'Tabla IRC'!$D$5</f>
        <v>ENTIDAD</v>
      </c>
      <c r="C105" t="str">
        <f>+'Tabla IRC'!$D$6</f>
        <v>NIF</v>
      </c>
      <c r="D105" t="str">
        <f>+'Tabla IRC'!$D$2</f>
        <v>AOD</v>
      </c>
      <c r="E105" t="str">
        <f>+'Tabla IRC'!$D$3</f>
        <v>FFF</v>
      </c>
      <c r="F105" t="str">
        <f>+'Tabla IRC'!$D$1</f>
        <v>DKOFÑHBFODÑHB</v>
      </c>
      <c r="G105">
        <f>+'Tabla IRC'!$D$7</f>
        <v>2020</v>
      </c>
      <c r="H105" t="str">
        <f>+'Tabla IRC'!$D$8</f>
        <v>Acción Humanitaria</v>
      </c>
      <c r="I105" t="str">
        <f>+'Tabla IRC'!$D$9</f>
        <v>ESPAÑA</v>
      </c>
      <c r="J105" s="100">
        <f>+'Tabla IRC'!$D$10</f>
        <v>44555</v>
      </c>
      <c r="K105" t="str">
        <f>+'Tabla IRC'!$D$11</f>
        <v>SÍ</v>
      </c>
      <c r="L105" s="81" t="str">
        <f>+'Tabla IRC'!$D$12</f>
        <v>1 - SÍ</v>
      </c>
      <c r="M105" s="11" t="str">
        <f>+'Tabla IRC'!$D$13</f>
        <v>CKS`K`DKDKDÇAV</v>
      </c>
      <c r="N105" s="12" t="str">
        <f>+'Tabla IRC'!$B$43</f>
        <v>i6.4</v>
      </c>
      <c r="O105" s="82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5" t="str">
        <f>+'Tabla IRC'!$G$17</f>
        <v>NO BINARIO / OTROS</v>
      </c>
      <c r="Q105" t="str">
        <f>+IF('Tabla IRC'!$G$43="","",'Tabla IRC'!$G$43)</f>
        <v/>
      </c>
      <c r="R105" s="13"/>
    </row>
    <row r="106" spans="1:18" x14ac:dyDescent="0.35">
      <c r="A106" s="99" t="str">
        <f>+'Tabla IRC'!$D$4</f>
        <v>AYUNTAMIENTO</v>
      </c>
      <c r="B106" t="str">
        <f>+'Tabla IRC'!$D$5</f>
        <v>ENTIDAD</v>
      </c>
      <c r="C106" t="str">
        <f>+'Tabla IRC'!$D$6</f>
        <v>NIF</v>
      </c>
      <c r="D106" t="str">
        <f>+'Tabla IRC'!$D$2</f>
        <v>AOD</v>
      </c>
      <c r="E106" t="str">
        <f>+'Tabla IRC'!$D$3</f>
        <v>FFF</v>
      </c>
      <c r="F106" t="str">
        <f>+'Tabla IRC'!$D$1</f>
        <v>DKOFÑHBFODÑHB</v>
      </c>
      <c r="G106">
        <f>+'Tabla IRC'!$D$7</f>
        <v>2020</v>
      </c>
      <c r="H106" t="str">
        <f>+'Tabla IRC'!$D$8</f>
        <v>Acción Humanitaria</v>
      </c>
      <c r="I106" t="str">
        <f>+'Tabla IRC'!$D$9</f>
        <v>ESPAÑA</v>
      </c>
      <c r="J106" s="100">
        <f>+'Tabla IRC'!$D$10</f>
        <v>44555</v>
      </c>
      <c r="K106" t="str">
        <f>+'Tabla IRC'!$D$11</f>
        <v>SÍ</v>
      </c>
      <c r="L106" s="81" t="str">
        <f>+'Tabla IRC'!$D$12</f>
        <v>1 - SÍ</v>
      </c>
      <c r="M106" s="11" t="str">
        <f>+'Tabla IRC'!$D$13</f>
        <v>CKS`K`DKDKDÇAV</v>
      </c>
      <c r="N106" s="12" t="str">
        <f>+'Tabla IRC'!$B$44</f>
        <v>i7.1</v>
      </c>
      <c r="O106" s="82" t="str">
        <f>+'Tabla IRC'!$C$44</f>
        <v>Número de personas que acceden a energía sostenible en el marco de la intervención</v>
      </c>
      <c r="P106" t="str">
        <f>+'Tabla IRC'!$D$17</f>
        <v>TOTAL</v>
      </c>
      <c r="Q106" t="str">
        <f>+IF('Tabla IRC'!$D$44="","",'Tabla IRC'!$D$44)</f>
        <v/>
      </c>
      <c r="R106" s="13" t="str">
        <f>+IF('Tabla IRC'!$H$44="","",'Tabla IRC'!$H$44)</f>
        <v/>
      </c>
    </row>
    <row r="107" spans="1:18" x14ac:dyDescent="0.35">
      <c r="A107" s="99" t="str">
        <f>+'Tabla IRC'!$D$4</f>
        <v>AYUNTAMIENTO</v>
      </c>
      <c r="B107" t="str">
        <f>+'Tabla IRC'!$D$5</f>
        <v>ENTIDAD</v>
      </c>
      <c r="C107" t="str">
        <f>+'Tabla IRC'!$D$6</f>
        <v>NIF</v>
      </c>
      <c r="D107" t="str">
        <f>+'Tabla IRC'!$D$2</f>
        <v>AOD</v>
      </c>
      <c r="E107" t="str">
        <f>+'Tabla IRC'!$D$3</f>
        <v>FFF</v>
      </c>
      <c r="F107" t="str">
        <f>+'Tabla IRC'!$D$1</f>
        <v>DKOFÑHBFODÑHB</v>
      </c>
      <c r="G107">
        <f>+'Tabla IRC'!$D$7</f>
        <v>2020</v>
      </c>
      <c r="H107" t="str">
        <f>+'Tabla IRC'!$D$8</f>
        <v>Acción Humanitaria</v>
      </c>
      <c r="I107" t="str">
        <f>+'Tabla IRC'!$D$9</f>
        <v>ESPAÑA</v>
      </c>
      <c r="J107" s="100">
        <f>+'Tabla IRC'!$D$10</f>
        <v>44555</v>
      </c>
      <c r="K107" t="str">
        <f>+'Tabla IRC'!$D$11</f>
        <v>SÍ</v>
      </c>
      <c r="L107" s="81" t="str">
        <f>+'Tabla IRC'!$D$12</f>
        <v>1 - SÍ</v>
      </c>
      <c r="M107" s="11" t="str">
        <f>+'Tabla IRC'!$D$13</f>
        <v>CKS`K`DKDKDÇAV</v>
      </c>
      <c r="N107" s="12" t="str">
        <f>+'Tabla IRC'!$B$44</f>
        <v>i7.1</v>
      </c>
      <c r="O107" s="82" t="str">
        <f>+'Tabla IRC'!$C$44</f>
        <v>Número de personas que acceden a energía sostenible en el marco de la intervención</v>
      </c>
      <c r="P107" t="str">
        <f>+'Tabla IRC'!$E$17</f>
        <v>HOMBRES / NIÑOS</v>
      </c>
      <c r="Q107" t="str">
        <f>+IF('Tabla IRC'!$E$44="","",'Tabla IRC'!$E$44)</f>
        <v/>
      </c>
      <c r="R107" s="13"/>
    </row>
    <row r="108" spans="1:18" x14ac:dyDescent="0.35">
      <c r="A108" s="99" t="str">
        <f>+'Tabla IRC'!$D$4</f>
        <v>AYUNTAMIENTO</v>
      </c>
      <c r="B108" t="str">
        <f>+'Tabla IRC'!$D$5</f>
        <v>ENTIDAD</v>
      </c>
      <c r="C108" t="str">
        <f>+'Tabla IRC'!$D$6</f>
        <v>NIF</v>
      </c>
      <c r="D108" t="str">
        <f>+'Tabla IRC'!$D$2</f>
        <v>AOD</v>
      </c>
      <c r="E108" t="str">
        <f>+'Tabla IRC'!$D$3</f>
        <v>FFF</v>
      </c>
      <c r="F108" t="str">
        <f>+'Tabla IRC'!$D$1</f>
        <v>DKOFÑHBFODÑHB</v>
      </c>
      <c r="G108">
        <f>+'Tabla IRC'!$D$7</f>
        <v>2020</v>
      </c>
      <c r="H108" t="str">
        <f>+'Tabla IRC'!$D$8</f>
        <v>Acción Humanitaria</v>
      </c>
      <c r="I108" t="str">
        <f>+'Tabla IRC'!$D$9</f>
        <v>ESPAÑA</v>
      </c>
      <c r="J108" s="100">
        <f>+'Tabla IRC'!$D$10</f>
        <v>44555</v>
      </c>
      <c r="K108" t="str">
        <f>+'Tabla IRC'!$D$11</f>
        <v>SÍ</v>
      </c>
      <c r="L108" s="81" t="str">
        <f>+'Tabla IRC'!$D$12</f>
        <v>1 - SÍ</v>
      </c>
      <c r="M108" s="11" t="str">
        <f>+'Tabla IRC'!$D$13</f>
        <v>CKS`K`DKDKDÇAV</v>
      </c>
      <c r="N108" s="12" t="str">
        <f>+'Tabla IRC'!$B$44</f>
        <v>i7.1</v>
      </c>
      <c r="O108" s="82" t="str">
        <f>+'Tabla IRC'!$C$44</f>
        <v>Número de personas que acceden a energía sostenible en el marco de la intervención</v>
      </c>
      <c r="P108" t="str">
        <f>+'Tabla IRC'!$F$17</f>
        <v>MUJERES / NIÑAS</v>
      </c>
      <c r="Q108" t="str">
        <f>+IF('Tabla IRC'!$F$44="","",'Tabla IRC'!$F$44)</f>
        <v/>
      </c>
      <c r="R108" s="13"/>
    </row>
    <row r="109" spans="1:18" x14ac:dyDescent="0.35">
      <c r="A109" s="99" t="str">
        <f>+'Tabla IRC'!$D$4</f>
        <v>AYUNTAMIENTO</v>
      </c>
      <c r="B109" t="str">
        <f>+'Tabla IRC'!$D$5</f>
        <v>ENTIDAD</v>
      </c>
      <c r="C109" t="str">
        <f>+'Tabla IRC'!$D$6</f>
        <v>NIF</v>
      </c>
      <c r="D109" t="str">
        <f>+'Tabla IRC'!$D$2</f>
        <v>AOD</v>
      </c>
      <c r="E109" t="str">
        <f>+'Tabla IRC'!$D$3</f>
        <v>FFF</v>
      </c>
      <c r="F109" t="str">
        <f>+'Tabla IRC'!$D$1</f>
        <v>DKOFÑHBFODÑHB</v>
      </c>
      <c r="G109">
        <f>+'Tabla IRC'!$D$7</f>
        <v>2020</v>
      </c>
      <c r="H109" t="str">
        <f>+'Tabla IRC'!$D$8</f>
        <v>Acción Humanitaria</v>
      </c>
      <c r="I109" t="str">
        <f>+'Tabla IRC'!$D$9</f>
        <v>ESPAÑA</v>
      </c>
      <c r="J109" s="100">
        <f>+'Tabla IRC'!$D$10</f>
        <v>44555</v>
      </c>
      <c r="K109" t="str">
        <f>+'Tabla IRC'!$D$11</f>
        <v>SÍ</v>
      </c>
      <c r="L109" s="81" t="str">
        <f>+'Tabla IRC'!$D$12</f>
        <v>1 - SÍ</v>
      </c>
      <c r="M109" s="11" t="str">
        <f>+'Tabla IRC'!$D$13</f>
        <v>CKS`K`DKDKDÇAV</v>
      </c>
      <c r="N109" s="12" t="str">
        <f>+'Tabla IRC'!$B$44</f>
        <v>i7.1</v>
      </c>
      <c r="O109" s="82" t="str">
        <f>+'Tabla IRC'!$C$44</f>
        <v>Número de personas que acceden a energía sostenible en el marco de la intervención</v>
      </c>
      <c r="P109" t="str">
        <f>+'Tabla IRC'!$G$17</f>
        <v>NO BINARIO / OTROS</v>
      </c>
      <c r="Q109" t="str">
        <f>+IF('Tabla IRC'!$G$44="","",'Tabla IRC'!$G$44)</f>
        <v/>
      </c>
      <c r="R109" s="13"/>
    </row>
    <row r="110" spans="1:18" x14ac:dyDescent="0.35">
      <c r="A110" s="99" t="str">
        <f>+'Tabla IRC'!$D$4</f>
        <v>AYUNTAMIENTO</v>
      </c>
      <c r="B110" t="str">
        <f>+'Tabla IRC'!$D$5</f>
        <v>ENTIDAD</v>
      </c>
      <c r="C110" t="str">
        <f>+'Tabla IRC'!$D$6</f>
        <v>NIF</v>
      </c>
      <c r="D110" t="str">
        <f>+'Tabla IRC'!$D$2</f>
        <v>AOD</v>
      </c>
      <c r="E110" t="str">
        <f>+'Tabla IRC'!$D$3</f>
        <v>FFF</v>
      </c>
      <c r="F110" t="str">
        <f>+'Tabla IRC'!$D$1</f>
        <v>DKOFÑHBFODÑHB</v>
      </c>
      <c r="G110">
        <f>+'Tabla IRC'!$D$7</f>
        <v>2020</v>
      </c>
      <c r="H110" t="str">
        <f>+'Tabla IRC'!$D$8</f>
        <v>Acción Humanitaria</v>
      </c>
      <c r="I110" t="str">
        <f>+'Tabla IRC'!$D$9</f>
        <v>ESPAÑA</v>
      </c>
      <c r="J110" s="100">
        <f>+'Tabla IRC'!$D$10</f>
        <v>44555</v>
      </c>
      <c r="K110" t="str">
        <f>+'Tabla IRC'!$D$11</f>
        <v>SÍ</v>
      </c>
      <c r="L110" s="81" t="str">
        <f>+'Tabla IRC'!$D$12</f>
        <v>1 - SÍ</v>
      </c>
      <c r="M110" s="11" t="str">
        <f>+'Tabla IRC'!$D$13</f>
        <v>CKS`K`DKDKDÇAV</v>
      </c>
      <c r="N110" s="12" t="str">
        <f>+'Tabla IRC'!$B$45</f>
        <v>i8.1</v>
      </c>
      <c r="O110" s="82" t="str">
        <f>+'Tabla IRC'!$C$45</f>
        <v>Número de personas que reciben apoyo para creación y desarrollo de su propio negocio en el marco de la intervención</v>
      </c>
      <c r="P110" t="str">
        <f>+'Tabla IRC'!$D$17</f>
        <v>TOTAL</v>
      </c>
      <c r="Q110" t="str">
        <f>+IF('Tabla IRC'!$D$45="","",'Tabla IRC'!$D$45)</f>
        <v/>
      </c>
      <c r="R110" s="13" t="str">
        <f>+IF('Tabla IRC'!$H$45="","",'Tabla IRC'!$H$45)</f>
        <v/>
      </c>
    </row>
    <row r="111" spans="1:18" x14ac:dyDescent="0.35">
      <c r="A111" s="99" t="str">
        <f>+'Tabla IRC'!$D$4</f>
        <v>AYUNTAMIENTO</v>
      </c>
      <c r="B111" t="str">
        <f>+'Tabla IRC'!$D$5</f>
        <v>ENTIDAD</v>
      </c>
      <c r="C111" t="str">
        <f>+'Tabla IRC'!$D$6</f>
        <v>NIF</v>
      </c>
      <c r="D111" t="str">
        <f>+'Tabla IRC'!$D$2</f>
        <v>AOD</v>
      </c>
      <c r="E111" t="str">
        <f>+'Tabla IRC'!$D$3</f>
        <v>FFF</v>
      </c>
      <c r="F111" t="str">
        <f>+'Tabla IRC'!$D$1</f>
        <v>DKOFÑHBFODÑHB</v>
      </c>
      <c r="G111">
        <f>+'Tabla IRC'!$D$7</f>
        <v>2020</v>
      </c>
      <c r="H111" t="str">
        <f>+'Tabla IRC'!$D$8</f>
        <v>Acción Humanitaria</v>
      </c>
      <c r="I111" t="str">
        <f>+'Tabla IRC'!$D$9</f>
        <v>ESPAÑA</v>
      </c>
      <c r="J111" s="100">
        <f>+'Tabla IRC'!$D$10</f>
        <v>44555</v>
      </c>
      <c r="K111" t="str">
        <f>+'Tabla IRC'!$D$11</f>
        <v>SÍ</v>
      </c>
      <c r="L111" s="81" t="str">
        <f>+'Tabla IRC'!$D$12</f>
        <v>1 - SÍ</v>
      </c>
      <c r="M111" s="11" t="str">
        <f>+'Tabla IRC'!$D$13</f>
        <v>CKS`K`DKDKDÇAV</v>
      </c>
      <c r="N111" s="12" t="str">
        <f>+'Tabla IRC'!$B$45</f>
        <v>i8.1</v>
      </c>
      <c r="O111" s="82" t="str">
        <f>+'Tabla IRC'!$C$45</f>
        <v>Número de personas que reciben apoyo para creación y desarrollo de su propio negocio en el marco de la intervención</v>
      </c>
      <c r="P111" t="str">
        <f>+'Tabla IRC'!$E$17</f>
        <v>HOMBRES / NIÑOS</v>
      </c>
      <c r="Q111" t="str">
        <f>+IF('Tabla IRC'!$E$45="","",'Tabla IRC'!$E$45)</f>
        <v/>
      </c>
      <c r="R111" s="13"/>
    </row>
    <row r="112" spans="1:18" x14ac:dyDescent="0.35">
      <c r="A112" s="99" t="str">
        <f>+'Tabla IRC'!$D$4</f>
        <v>AYUNTAMIENTO</v>
      </c>
      <c r="B112" t="str">
        <f>+'Tabla IRC'!$D$5</f>
        <v>ENTIDAD</v>
      </c>
      <c r="C112" t="str">
        <f>+'Tabla IRC'!$D$6</f>
        <v>NIF</v>
      </c>
      <c r="D112" t="str">
        <f>+'Tabla IRC'!$D$2</f>
        <v>AOD</v>
      </c>
      <c r="E112" t="str">
        <f>+'Tabla IRC'!$D$3</f>
        <v>FFF</v>
      </c>
      <c r="F112" t="str">
        <f>+'Tabla IRC'!$D$1</f>
        <v>DKOFÑHBFODÑHB</v>
      </c>
      <c r="G112">
        <f>+'Tabla IRC'!$D$7</f>
        <v>2020</v>
      </c>
      <c r="H112" t="str">
        <f>+'Tabla IRC'!$D$8</f>
        <v>Acción Humanitaria</v>
      </c>
      <c r="I112" t="str">
        <f>+'Tabla IRC'!$D$9</f>
        <v>ESPAÑA</v>
      </c>
      <c r="J112" s="100">
        <f>+'Tabla IRC'!$D$10</f>
        <v>44555</v>
      </c>
      <c r="K112" t="str">
        <f>+'Tabla IRC'!$D$11</f>
        <v>SÍ</v>
      </c>
      <c r="L112" s="81" t="str">
        <f>+'Tabla IRC'!$D$12</f>
        <v>1 - SÍ</v>
      </c>
      <c r="M112" s="11" t="str">
        <f>+'Tabla IRC'!$D$13</f>
        <v>CKS`K`DKDKDÇAV</v>
      </c>
      <c r="N112" s="12" t="str">
        <f>+'Tabla IRC'!$B$45</f>
        <v>i8.1</v>
      </c>
      <c r="O112" s="82" t="str">
        <f>+'Tabla IRC'!$C$45</f>
        <v>Número de personas que reciben apoyo para creación y desarrollo de su propio negocio en el marco de la intervención</v>
      </c>
      <c r="P112" t="str">
        <f>+'Tabla IRC'!$F$17</f>
        <v>MUJERES / NIÑAS</v>
      </c>
      <c r="Q112" t="str">
        <f>+IF('Tabla IRC'!$F$45="","",'Tabla IRC'!$F$45)</f>
        <v/>
      </c>
      <c r="R112" s="13"/>
    </row>
    <row r="113" spans="1:18" x14ac:dyDescent="0.35">
      <c r="A113" s="99" t="str">
        <f>+'Tabla IRC'!$D$4</f>
        <v>AYUNTAMIENTO</v>
      </c>
      <c r="B113" t="str">
        <f>+'Tabla IRC'!$D$5</f>
        <v>ENTIDAD</v>
      </c>
      <c r="C113" t="str">
        <f>+'Tabla IRC'!$D$6</f>
        <v>NIF</v>
      </c>
      <c r="D113" t="str">
        <f>+'Tabla IRC'!$D$2</f>
        <v>AOD</v>
      </c>
      <c r="E113" t="str">
        <f>+'Tabla IRC'!$D$3</f>
        <v>FFF</v>
      </c>
      <c r="F113" t="str">
        <f>+'Tabla IRC'!$D$1</f>
        <v>DKOFÑHBFODÑHB</v>
      </c>
      <c r="G113">
        <f>+'Tabla IRC'!$D$7</f>
        <v>2020</v>
      </c>
      <c r="H113" t="str">
        <f>+'Tabla IRC'!$D$8</f>
        <v>Acción Humanitaria</v>
      </c>
      <c r="I113" t="str">
        <f>+'Tabla IRC'!$D$9</f>
        <v>ESPAÑA</v>
      </c>
      <c r="J113" s="100">
        <f>+'Tabla IRC'!$D$10</f>
        <v>44555</v>
      </c>
      <c r="K113" t="str">
        <f>+'Tabla IRC'!$D$11</f>
        <v>SÍ</v>
      </c>
      <c r="L113" s="81" t="str">
        <f>+'Tabla IRC'!$D$12</f>
        <v>1 - SÍ</v>
      </c>
      <c r="M113" s="11" t="str">
        <f>+'Tabla IRC'!$D$13</f>
        <v>CKS`K`DKDKDÇAV</v>
      </c>
      <c r="N113" s="12" t="str">
        <f>+'Tabla IRC'!$B$45</f>
        <v>i8.1</v>
      </c>
      <c r="O113" s="82" t="str">
        <f>+'Tabla IRC'!$C$45</f>
        <v>Número de personas que reciben apoyo para creación y desarrollo de su propio negocio en el marco de la intervención</v>
      </c>
      <c r="P113" t="str">
        <f>+'Tabla IRC'!$G$17</f>
        <v>NO BINARIO / OTROS</v>
      </c>
      <c r="Q113" t="str">
        <f>+IF('Tabla IRC'!$G$45="","",'Tabla IRC'!$G$45)</f>
        <v/>
      </c>
      <c r="R113" s="13"/>
    </row>
    <row r="114" spans="1:18" x14ac:dyDescent="0.35">
      <c r="A114" s="99" t="str">
        <f>+'Tabla IRC'!$D$4</f>
        <v>AYUNTAMIENTO</v>
      </c>
      <c r="B114" t="str">
        <f>+'Tabla IRC'!$D$5</f>
        <v>ENTIDAD</v>
      </c>
      <c r="C114" t="str">
        <f>+'Tabla IRC'!$D$6</f>
        <v>NIF</v>
      </c>
      <c r="D114" t="str">
        <f>+'Tabla IRC'!$D$2</f>
        <v>AOD</v>
      </c>
      <c r="E114" t="str">
        <f>+'Tabla IRC'!$D$3</f>
        <v>FFF</v>
      </c>
      <c r="F114" t="str">
        <f>+'Tabla IRC'!$D$1</f>
        <v>DKOFÑHBFODÑHB</v>
      </c>
      <c r="G114">
        <f>+'Tabla IRC'!$D$7</f>
        <v>2020</v>
      </c>
      <c r="H114" t="str">
        <f>+'Tabla IRC'!$D$8</f>
        <v>Acción Humanitaria</v>
      </c>
      <c r="I114" t="str">
        <f>+'Tabla IRC'!$D$9</f>
        <v>ESPAÑA</v>
      </c>
      <c r="J114" s="100">
        <f>+'Tabla IRC'!$D$10</f>
        <v>44555</v>
      </c>
      <c r="K114" t="str">
        <f>+'Tabla IRC'!$D$11</f>
        <v>SÍ</v>
      </c>
      <c r="L114" s="81" t="str">
        <f>+'Tabla IRC'!$D$12</f>
        <v>1 - SÍ</v>
      </c>
      <c r="M114" s="11" t="str">
        <f>+'Tabla IRC'!$D$13</f>
        <v>CKS`K`DKDKDÇAV</v>
      </c>
      <c r="N114" s="12" t="str">
        <f>+'Tabla IRC'!$B$46</f>
        <v>i8.2</v>
      </c>
      <c r="O114" s="82" t="str">
        <f>+'Tabla IRC'!$C$46</f>
        <v>Número de personas formadas, informadas o asesoradas sobre derechos laborales y seguridad y salud laboral en el marco de la intervención</v>
      </c>
      <c r="P114" t="str">
        <f>+'Tabla IRC'!$D$17</f>
        <v>TOTAL</v>
      </c>
      <c r="Q114" t="str">
        <f>+IF('Tabla IRC'!$D$46="","",'Tabla IRC'!$D$46)</f>
        <v/>
      </c>
      <c r="R114" s="13" t="str">
        <f>+IF('Tabla IRC'!$H$46="","",'Tabla IRC'!$H$46)</f>
        <v/>
      </c>
    </row>
    <row r="115" spans="1:18" x14ac:dyDescent="0.35">
      <c r="A115" s="99" t="str">
        <f>+'Tabla IRC'!$D$4</f>
        <v>AYUNTAMIENTO</v>
      </c>
      <c r="B115" t="str">
        <f>+'Tabla IRC'!$D$5</f>
        <v>ENTIDAD</v>
      </c>
      <c r="C115" t="str">
        <f>+'Tabla IRC'!$D$6</f>
        <v>NIF</v>
      </c>
      <c r="D115" t="str">
        <f>+'Tabla IRC'!$D$2</f>
        <v>AOD</v>
      </c>
      <c r="E115" t="str">
        <f>+'Tabla IRC'!$D$3</f>
        <v>FFF</v>
      </c>
      <c r="F115" t="str">
        <f>+'Tabla IRC'!$D$1</f>
        <v>DKOFÑHBFODÑHB</v>
      </c>
      <c r="G115">
        <f>+'Tabla IRC'!$D$7</f>
        <v>2020</v>
      </c>
      <c r="H115" t="str">
        <f>+'Tabla IRC'!$D$8</f>
        <v>Acción Humanitaria</v>
      </c>
      <c r="I115" t="str">
        <f>+'Tabla IRC'!$D$9</f>
        <v>ESPAÑA</v>
      </c>
      <c r="J115" s="100">
        <f>+'Tabla IRC'!$D$10</f>
        <v>44555</v>
      </c>
      <c r="K115" t="str">
        <f>+'Tabla IRC'!$D$11</f>
        <v>SÍ</v>
      </c>
      <c r="L115" s="81" t="str">
        <f>+'Tabla IRC'!$D$12</f>
        <v>1 - SÍ</v>
      </c>
      <c r="M115" s="11" t="str">
        <f>+'Tabla IRC'!$D$13</f>
        <v>CKS`K`DKDKDÇAV</v>
      </c>
      <c r="N115" s="12" t="str">
        <f>+'Tabla IRC'!$B$46</f>
        <v>i8.2</v>
      </c>
      <c r="O115" s="82" t="str">
        <f>+'Tabla IRC'!$C$46</f>
        <v>Número de personas formadas, informadas o asesoradas sobre derechos laborales y seguridad y salud laboral en el marco de la intervención</v>
      </c>
      <c r="P115" t="str">
        <f>+'Tabla IRC'!$E$17</f>
        <v>HOMBRES / NIÑOS</v>
      </c>
      <c r="Q115" t="str">
        <f>+IF('Tabla IRC'!$E$46="","",'Tabla IRC'!$E$46)</f>
        <v/>
      </c>
      <c r="R115" s="13"/>
    </row>
    <row r="116" spans="1:18" x14ac:dyDescent="0.35">
      <c r="A116" s="99" t="str">
        <f>+'Tabla IRC'!$D$4</f>
        <v>AYUNTAMIENTO</v>
      </c>
      <c r="B116" t="str">
        <f>+'Tabla IRC'!$D$5</f>
        <v>ENTIDAD</v>
      </c>
      <c r="C116" t="str">
        <f>+'Tabla IRC'!$D$6</f>
        <v>NIF</v>
      </c>
      <c r="D116" t="str">
        <f>+'Tabla IRC'!$D$2</f>
        <v>AOD</v>
      </c>
      <c r="E116" t="str">
        <f>+'Tabla IRC'!$D$3</f>
        <v>FFF</v>
      </c>
      <c r="F116" t="str">
        <f>+'Tabla IRC'!$D$1</f>
        <v>DKOFÑHBFODÑHB</v>
      </c>
      <c r="G116">
        <f>+'Tabla IRC'!$D$7</f>
        <v>2020</v>
      </c>
      <c r="H116" t="str">
        <f>+'Tabla IRC'!$D$8</f>
        <v>Acción Humanitaria</v>
      </c>
      <c r="I116" t="str">
        <f>+'Tabla IRC'!$D$9</f>
        <v>ESPAÑA</v>
      </c>
      <c r="J116" s="100">
        <f>+'Tabla IRC'!$D$10</f>
        <v>44555</v>
      </c>
      <c r="K116" t="str">
        <f>+'Tabla IRC'!$D$11</f>
        <v>SÍ</v>
      </c>
      <c r="L116" s="81" t="str">
        <f>+'Tabla IRC'!$D$12</f>
        <v>1 - SÍ</v>
      </c>
      <c r="M116" s="11" t="str">
        <f>+'Tabla IRC'!$D$13</f>
        <v>CKS`K`DKDKDÇAV</v>
      </c>
      <c r="N116" s="12" t="str">
        <f>+'Tabla IRC'!$B$46</f>
        <v>i8.2</v>
      </c>
      <c r="O116" s="82" t="str">
        <f>+'Tabla IRC'!$C$46</f>
        <v>Número de personas formadas, informadas o asesoradas sobre derechos laborales y seguridad y salud laboral en el marco de la intervención</v>
      </c>
      <c r="P116" t="str">
        <f>+'Tabla IRC'!$F$17</f>
        <v>MUJERES / NIÑAS</v>
      </c>
      <c r="Q116" t="str">
        <f>+IF('Tabla IRC'!$F$46="","",'Tabla IRC'!$F$46)</f>
        <v/>
      </c>
      <c r="R116" s="13"/>
    </row>
    <row r="117" spans="1:18" x14ac:dyDescent="0.35">
      <c r="A117" s="99" t="str">
        <f>+'Tabla IRC'!$D$4</f>
        <v>AYUNTAMIENTO</v>
      </c>
      <c r="B117" t="str">
        <f>+'Tabla IRC'!$D$5</f>
        <v>ENTIDAD</v>
      </c>
      <c r="C117" t="str">
        <f>+'Tabla IRC'!$D$6</f>
        <v>NIF</v>
      </c>
      <c r="D117" t="str">
        <f>+'Tabla IRC'!$D$2</f>
        <v>AOD</v>
      </c>
      <c r="E117" t="str">
        <f>+'Tabla IRC'!$D$3</f>
        <v>FFF</v>
      </c>
      <c r="F117" t="str">
        <f>+'Tabla IRC'!$D$1</f>
        <v>DKOFÑHBFODÑHB</v>
      </c>
      <c r="G117">
        <f>+'Tabla IRC'!$D$7</f>
        <v>2020</v>
      </c>
      <c r="H117" t="str">
        <f>+'Tabla IRC'!$D$8</f>
        <v>Acción Humanitaria</v>
      </c>
      <c r="I117" t="str">
        <f>+'Tabla IRC'!$D$9</f>
        <v>ESPAÑA</v>
      </c>
      <c r="J117" s="100">
        <f>+'Tabla IRC'!$D$10</f>
        <v>44555</v>
      </c>
      <c r="K117" t="str">
        <f>+'Tabla IRC'!$D$11</f>
        <v>SÍ</v>
      </c>
      <c r="L117" s="81" t="str">
        <f>+'Tabla IRC'!$D$12</f>
        <v>1 - SÍ</v>
      </c>
      <c r="M117" s="11" t="str">
        <f>+'Tabla IRC'!$D$13</f>
        <v>CKS`K`DKDKDÇAV</v>
      </c>
      <c r="N117" s="12" t="str">
        <f>+'Tabla IRC'!$B$46</f>
        <v>i8.2</v>
      </c>
      <c r="O117" s="82" t="str">
        <f>+'Tabla IRC'!$C$46</f>
        <v>Número de personas formadas, informadas o asesoradas sobre derechos laborales y seguridad y salud laboral en el marco de la intervención</v>
      </c>
      <c r="P117" t="str">
        <f>+'Tabla IRC'!$G$17</f>
        <v>NO BINARIO / OTROS</v>
      </c>
      <c r="Q117" t="str">
        <f>+IF('Tabla IRC'!$G$46="","",'Tabla IRC'!$G$46)</f>
        <v/>
      </c>
      <c r="R117" s="13"/>
    </row>
    <row r="118" spans="1:18" x14ac:dyDescent="0.35">
      <c r="A118" s="99" t="str">
        <f>+'Tabla IRC'!$D$4</f>
        <v>AYUNTAMIENTO</v>
      </c>
      <c r="B118" t="str">
        <f>+'Tabla IRC'!$D$5</f>
        <v>ENTIDAD</v>
      </c>
      <c r="C118" t="str">
        <f>+'Tabla IRC'!$D$6</f>
        <v>NIF</v>
      </c>
      <c r="D118" t="str">
        <f>+'Tabla IRC'!$D$2</f>
        <v>AOD</v>
      </c>
      <c r="E118" t="str">
        <f>+'Tabla IRC'!$D$3</f>
        <v>FFF</v>
      </c>
      <c r="F118" t="str">
        <f>+'Tabla IRC'!$D$1</f>
        <v>DKOFÑHBFODÑHB</v>
      </c>
      <c r="G118">
        <f>+'Tabla IRC'!$D$7</f>
        <v>2020</v>
      </c>
      <c r="H118" t="str">
        <f>+'Tabla IRC'!$D$8</f>
        <v>Acción Humanitaria</v>
      </c>
      <c r="I118" t="str">
        <f>+'Tabla IRC'!$D$9</f>
        <v>ESPAÑA</v>
      </c>
      <c r="J118" s="100">
        <f>+'Tabla IRC'!$D$10</f>
        <v>44555</v>
      </c>
      <c r="K118" t="str">
        <f>+'Tabla IRC'!$D$11</f>
        <v>SÍ</v>
      </c>
      <c r="L118" s="81" t="str">
        <f>+'Tabla IRC'!$D$12</f>
        <v>1 - SÍ</v>
      </c>
      <c r="M118" s="11" t="str">
        <f>+'Tabla IRC'!$D$13</f>
        <v>CKS`K`DKDKDÇAV</v>
      </c>
      <c r="N118" s="12" t="str">
        <f>+'Tabla IRC'!$B$47</f>
        <v>i9.1</v>
      </c>
      <c r="O118" s="82" t="str">
        <f>+'Tabla IRC'!$C$47</f>
        <v>Número de MIPYMES y/o cooperativas que reciben apoyo para el desarrollo sostenible de sus negocios en el marco de la intervención</v>
      </c>
      <c r="P118" t="str">
        <f>+'Tabla IRC'!$D$17</f>
        <v>TOTAL</v>
      </c>
      <c r="Q118" t="str">
        <f>+IF('Tabla IRC'!$D$47="","",'Tabla IRC'!$D$47)</f>
        <v/>
      </c>
      <c r="R118" s="13" t="str">
        <f>+IF('Tabla IRC'!$H$47="","",'Tabla IRC'!$H$47)</f>
        <v/>
      </c>
    </row>
    <row r="119" spans="1:18" x14ac:dyDescent="0.35">
      <c r="A119" s="99" t="str">
        <f>+'Tabla IRC'!$D$4</f>
        <v>AYUNTAMIENTO</v>
      </c>
      <c r="B119" t="str">
        <f>+'Tabla IRC'!$D$5</f>
        <v>ENTIDAD</v>
      </c>
      <c r="C119" t="str">
        <f>+'Tabla IRC'!$D$6</f>
        <v>NIF</v>
      </c>
      <c r="D119" t="str">
        <f>+'Tabla IRC'!$D$2</f>
        <v>AOD</v>
      </c>
      <c r="E119" t="str">
        <f>+'Tabla IRC'!$D$3</f>
        <v>FFF</v>
      </c>
      <c r="F119" t="str">
        <f>+'Tabla IRC'!$D$1</f>
        <v>DKOFÑHBFODÑHB</v>
      </c>
      <c r="G119">
        <f>+'Tabla IRC'!$D$7</f>
        <v>2020</v>
      </c>
      <c r="H119" t="str">
        <f>+'Tabla IRC'!$D$8</f>
        <v>Acción Humanitaria</v>
      </c>
      <c r="I119" t="str">
        <f>+'Tabla IRC'!$D$9</f>
        <v>ESPAÑA</v>
      </c>
      <c r="J119" s="100">
        <f>+'Tabla IRC'!$D$10</f>
        <v>44555</v>
      </c>
      <c r="K119" t="str">
        <f>+'Tabla IRC'!$D$11</f>
        <v>SÍ</v>
      </c>
      <c r="L119" s="81" t="str">
        <f>+'Tabla IRC'!$D$12</f>
        <v>1 - SÍ</v>
      </c>
      <c r="M119" s="11" t="str">
        <f>+'Tabla IRC'!$D$13</f>
        <v>CKS`K`DKDKDÇAV</v>
      </c>
      <c r="N119" s="12" t="str">
        <f>+'Tabla IRC'!$B$47</f>
        <v>i9.1</v>
      </c>
      <c r="O119" s="82" t="str">
        <f>+'Tabla IRC'!$C$47</f>
        <v>Número de MIPYMES y/o cooperativas que reciben apoyo para el desarrollo sostenible de sus negocios en el marco de la intervención</v>
      </c>
      <c r="P119" t="str">
        <f>+'Tabla IRC'!$E$17</f>
        <v>HOMBRES / NIÑOS</v>
      </c>
      <c r="Q119" t="str">
        <f>+IF('Tabla IRC'!$E$47="","",'Tabla IRC'!$E$47)</f>
        <v/>
      </c>
      <c r="R119" s="13"/>
    </row>
    <row r="120" spans="1:18" x14ac:dyDescent="0.35">
      <c r="A120" s="99" t="str">
        <f>+'Tabla IRC'!$D$4</f>
        <v>AYUNTAMIENTO</v>
      </c>
      <c r="B120" t="str">
        <f>+'Tabla IRC'!$D$5</f>
        <v>ENTIDAD</v>
      </c>
      <c r="C120" t="str">
        <f>+'Tabla IRC'!$D$6</f>
        <v>NIF</v>
      </c>
      <c r="D120" t="str">
        <f>+'Tabla IRC'!$D$2</f>
        <v>AOD</v>
      </c>
      <c r="E120" t="str">
        <f>+'Tabla IRC'!$D$3</f>
        <v>FFF</v>
      </c>
      <c r="F120" t="str">
        <f>+'Tabla IRC'!$D$1</f>
        <v>DKOFÑHBFODÑHB</v>
      </c>
      <c r="G120">
        <f>+'Tabla IRC'!$D$7</f>
        <v>2020</v>
      </c>
      <c r="H120" t="str">
        <f>+'Tabla IRC'!$D$8</f>
        <v>Acción Humanitaria</v>
      </c>
      <c r="I120" t="str">
        <f>+'Tabla IRC'!$D$9</f>
        <v>ESPAÑA</v>
      </c>
      <c r="J120" s="100">
        <f>+'Tabla IRC'!$D$10</f>
        <v>44555</v>
      </c>
      <c r="K120" t="str">
        <f>+'Tabla IRC'!$D$11</f>
        <v>SÍ</v>
      </c>
      <c r="L120" s="81" t="str">
        <f>+'Tabla IRC'!$D$12</f>
        <v>1 - SÍ</v>
      </c>
      <c r="M120" s="11" t="str">
        <f>+'Tabla IRC'!$D$13</f>
        <v>CKS`K`DKDKDÇAV</v>
      </c>
      <c r="N120" s="12" t="str">
        <f>+'Tabla IRC'!$B$47</f>
        <v>i9.1</v>
      </c>
      <c r="O120" s="82" t="str">
        <f>+'Tabla IRC'!$C$47</f>
        <v>Número de MIPYMES y/o cooperativas que reciben apoyo para el desarrollo sostenible de sus negocios en el marco de la intervención</v>
      </c>
      <c r="P120" t="str">
        <f>+'Tabla IRC'!$F$17</f>
        <v>MUJERES / NIÑAS</v>
      </c>
      <c r="Q120" t="str">
        <f>+IF('Tabla IRC'!$F$47="","",'Tabla IRC'!$F$47)</f>
        <v/>
      </c>
      <c r="R120" s="13"/>
    </row>
    <row r="121" spans="1:18" x14ac:dyDescent="0.35">
      <c r="A121" s="99" t="str">
        <f>+'Tabla IRC'!$D$4</f>
        <v>AYUNTAMIENTO</v>
      </c>
      <c r="B121" t="str">
        <f>+'Tabla IRC'!$D$5</f>
        <v>ENTIDAD</v>
      </c>
      <c r="C121" t="str">
        <f>+'Tabla IRC'!$D$6</f>
        <v>NIF</v>
      </c>
      <c r="D121" t="str">
        <f>+'Tabla IRC'!$D$2</f>
        <v>AOD</v>
      </c>
      <c r="E121" t="str">
        <f>+'Tabla IRC'!$D$3</f>
        <v>FFF</v>
      </c>
      <c r="F121" t="str">
        <f>+'Tabla IRC'!$D$1</f>
        <v>DKOFÑHBFODÑHB</v>
      </c>
      <c r="G121">
        <f>+'Tabla IRC'!$D$7</f>
        <v>2020</v>
      </c>
      <c r="H121" t="str">
        <f>+'Tabla IRC'!$D$8</f>
        <v>Acción Humanitaria</v>
      </c>
      <c r="I121" t="str">
        <f>+'Tabla IRC'!$D$9</f>
        <v>ESPAÑA</v>
      </c>
      <c r="J121" s="100">
        <f>+'Tabla IRC'!$D$10</f>
        <v>44555</v>
      </c>
      <c r="K121" t="str">
        <f>+'Tabla IRC'!$D$11</f>
        <v>SÍ</v>
      </c>
      <c r="L121" s="81" t="str">
        <f>+'Tabla IRC'!$D$12</f>
        <v>1 - SÍ</v>
      </c>
      <c r="M121" s="11" t="str">
        <f>+'Tabla IRC'!$D$13</f>
        <v>CKS`K`DKDKDÇAV</v>
      </c>
      <c r="N121" s="12" t="str">
        <f>+'Tabla IRC'!$B$47</f>
        <v>i9.1</v>
      </c>
      <c r="O121" s="82" t="str">
        <f>+'Tabla IRC'!$C$47</f>
        <v>Número de MIPYMES y/o cooperativas que reciben apoyo para el desarrollo sostenible de sus negocios en el marco de la intervención</v>
      </c>
      <c r="P121" t="str">
        <f>+'Tabla IRC'!$G$17</f>
        <v>NO BINARIO / OTROS</v>
      </c>
      <c r="Q121" t="str">
        <f>+IF('Tabla IRC'!$G$47="","",'Tabla IRC'!$G$47)</f>
        <v/>
      </c>
      <c r="R121" s="13"/>
    </row>
    <row r="122" spans="1:18" x14ac:dyDescent="0.35">
      <c r="A122" s="99" t="str">
        <f>+'Tabla IRC'!$D$4</f>
        <v>AYUNTAMIENTO</v>
      </c>
      <c r="B122" t="str">
        <f>+'Tabla IRC'!$D$5</f>
        <v>ENTIDAD</v>
      </c>
      <c r="C122" t="str">
        <f>+'Tabla IRC'!$D$6</f>
        <v>NIF</v>
      </c>
      <c r="D122" t="str">
        <f>+'Tabla IRC'!$D$2</f>
        <v>AOD</v>
      </c>
      <c r="E122" t="str">
        <f>+'Tabla IRC'!$D$3</f>
        <v>FFF</v>
      </c>
      <c r="F122" t="str">
        <f>+'Tabla IRC'!$D$1</f>
        <v>DKOFÑHBFODÑHB</v>
      </c>
      <c r="G122">
        <f>+'Tabla IRC'!$D$7</f>
        <v>2020</v>
      </c>
      <c r="H122" t="str">
        <f>+'Tabla IRC'!$D$8</f>
        <v>Acción Humanitaria</v>
      </c>
      <c r="I122" t="str">
        <f>+'Tabla IRC'!$D$9</f>
        <v>ESPAÑA</v>
      </c>
      <c r="J122" s="100">
        <f>+'Tabla IRC'!$D$10</f>
        <v>44555</v>
      </c>
      <c r="K122" t="str">
        <f>+'Tabla IRC'!$D$11</f>
        <v>SÍ</v>
      </c>
      <c r="L122" s="81" t="str">
        <f>+'Tabla IRC'!$D$12</f>
        <v>1 - SÍ</v>
      </c>
      <c r="M122" s="11" t="str">
        <f>+'Tabla IRC'!$D$13</f>
        <v>CKS`K`DKDKDÇAV</v>
      </c>
      <c r="N122" s="12" t="str">
        <f>+'Tabla IRC'!$B$48</f>
        <v>i9.2</v>
      </c>
      <c r="O122" s="82" t="str">
        <f>+'Tabla IRC'!$C$48</f>
        <v>Número de infraestructuras sostenibles construidas o mejoradas el marco  de la intervención</v>
      </c>
      <c r="P122" t="str">
        <f>+'Tabla IRC'!$D$17</f>
        <v>TOTAL</v>
      </c>
      <c r="Q122" t="str">
        <f>+IF('Tabla IRC'!$D$48="","",'Tabla IRC'!$D$48)</f>
        <v/>
      </c>
      <c r="R122" s="13" t="str">
        <f>+IF('Tabla IRC'!$H$48="","",'Tabla IRC'!$H$48)</f>
        <v/>
      </c>
    </row>
    <row r="123" spans="1:18" x14ac:dyDescent="0.35">
      <c r="A123" s="99" t="str">
        <f>+'Tabla IRC'!$D$4</f>
        <v>AYUNTAMIENTO</v>
      </c>
      <c r="B123" t="str">
        <f>+'Tabla IRC'!$D$5</f>
        <v>ENTIDAD</v>
      </c>
      <c r="C123" t="str">
        <f>+'Tabla IRC'!$D$6</f>
        <v>NIF</v>
      </c>
      <c r="D123" t="str">
        <f>+'Tabla IRC'!$D$2</f>
        <v>AOD</v>
      </c>
      <c r="E123" t="str">
        <f>+'Tabla IRC'!$D$3</f>
        <v>FFF</v>
      </c>
      <c r="F123" t="str">
        <f>+'Tabla IRC'!$D$1</f>
        <v>DKOFÑHBFODÑHB</v>
      </c>
      <c r="G123">
        <f>+'Tabla IRC'!$D$7</f>
        <v>2020</v>
      </c>
      <c r="H123" t="str">
        <f>+'Tabla IRC'!$D$8</f>
        <v>Acción Humanitaria</v>
      </c>
      <c r="I123" t="str">
        <f>+'Tabla IRC'!$D$9</f>
        <v>ESPAÑA</v>
      </c>
      <c r="J123" s="100">
        <f>+'Tabla IRC'!$D$10</f>
        <v>44555</v>
      </c>
      <c r="K123" t="str">
        <f>+'Tabla IRC'!$D$11</f>
        <v>SÍ</v>
      </c>
      <c r="L123" s="81" t="str">
        <f>+'Tabla IRC'!$D$12</f>
        <v>1 - SÍ</v>
      </c>
      <c r="M123" s="11" t="str">
        <f>+'Tabla IRC'!$D$13</f>
        <v>CKS`K`DKDKDÇAV</v>
      </c>
      <c r="N123" s="12" t="str">
        <f>+'Tabla IRC'!$B$48</f>
        <v>i9.2</v>
      </c>
      <c r="O123" s="82" t="str">
        <f>+'Tabla IRC'!$C$48</f>
        <v>Número de infraestructuras sostenibles construidas o mejoradas el marco  de la intervención</v>
      </c>
      <c r="P123" t="str">
        <f>+'Tabla IRC'!$E$17</f>
        <v>HOMBRES / NIÑOS</v>
      </c>
      <c r="Q123" t="str">
        <f>+IF('Tabla IRC'!$E$48="","",'Tabla IRC'!$E$48)</f>
        <v/>
      </c>
      <c r="R123" s="13"/>
    </row>
    <row r="124" spans="1:18" x14ac:dyDescent="0.35">
      <c r="A124" s="99" t="str">
        <f>+'Tabla IRC'!$D$4</f>
        <v>AYUNTAMIENTO</v>
      </c>
      <c r="B124" t="str">
        <f>+'Tabla IRC'!$D$5</f>
        <v>ENTIDAD</v>
      </c>
      <c r="C124" t="str">
        <f>+'Tabla IRC'!$D$6</f>
        <v>NIF</v>
      </c>
      <c r="D124" t="str">
        <f>+'Tabla IRC'!$D$2</f>
        <v>AOD</v>
      </c>
      <c r="E124" t="str">
        <f>+'Tabla IRC'!$D$3</f>
        <v>FFF</v>
      </c>
      <c r="F124" t="str">
        <f>+'Tabla IRC'!$D$1</f>
        <v>DKOFÑHBFODÑHB</v>
      </c>
      <c r="G124">
        <f>+'Tabla IRC'!$D$7</f>
        <v>2020</v>
      </c>
      <c r="H124" t="str">
        <f>+'Tabla IRC'!$D$8</f>
        <v>Acción Humanitaria</v>
      </c>
      <c r="I124" t="str">
        <f>+'Tabla IRC'!$D$9</f>
        <v>ESPAÑA</v>
      </c>
      <c r="J124" s="100">
        <f>+'Tabla IRC'!$D$10</f>
        <v>44555</v>
      </c>
      <c r="K124" t="str">
        <f>+'Tabla IRC'!$D$11</f>
        <v>SÍ</v>
      </c>
      <c r="L124" s="81" t="str">
        <f>+'Tabla IRC'!$D$12</f>
        <v>1 - SÍ</v>
      </c>
      <c r="M124" s="11" t="str">
        <f>+'Tabla IRC'!$D$13</f>
        <v>CKS`K`DKDKDÇAV</v>
      </c>
      <c r="N124" s="12" t="str">
        <f>+'Tabla IRC'!$B$48</f>
        <v>i9.2</v>
      </c>
      <c r="O124" s="82" t="str">
        <f>+'Tabla IRC'!$C$48</f>
        <v>Número de infraestructuras sostenibles construidas o mejoradas el marco  de la intervención</v>
      </c>
      <c r="P124" t="str">
        <f>+'Tabla IRC'!$F$17</f>
        <v>MUJERES / NIÑAS</v>
      </c>
      <c r="Q124" t="str">
        <f>+IF('Tabla IRC'!$F$48="","",'Tabla IRC'!$F$48)</f>
        <v/>
      </c>
      <c r="R124" s="13"/>
    </row>
    <row r="125" spans="1:18" x14ac:dyDescent="0.35">
      <c r="A125" s="99" t="str">
        <f>+'Tabla IRC'!$D$4</f>
        <v>AYUNTAMIENTO</v>
      </c>
      <c r="B125" t="str">
        <f>+'Tabla IRC'!$D$5</f>
        <v>ENTIDAD</v>
      </c>
      <c r="C125" t="str">
        <f>+'Tabla IRC'!$D$6</f>
        <v>NIF</v>
      </c>
      <c r="D125" t="str">
        <f>+'Tabla IRC'!$D$2</f>
        <v>AOD</v>
      </c>
      <c r="E125" t="str">
        <f>+'Tabla IRC'!$D$3</f>
        <v>FFF</v>
      </c>
      <c r="F125" t="str">
        <f>+'Tabla IRC'!$D$1</f>
        <v>DKOFÑHBFODÑHB</v>
      </c>
      <c r="G125">
        <f>+'Tabla IRC'!$D$7</f>
        <v>2020</v>
      </c>
      <c r="H125" t="str">
        <f>+'Tabla IRC'!$D$8</f>
        <v>Acción Humanitaria</v>
      </c>
      <c r="I125" t="str">
        <f>+'Tabla IRC'!$D$9</f>
        <v>ESPAÑA</v>
      </c>
      <c r="J125" s="100">
        <f>+'Tabla IRC'!$D$10</f>
        <v>44555</v>
      </c>
      <c r="K125" t="str">
        <f>+'Tabla IRC'!$D$11</f>
        <v>SÍ</v>
      </c>
      <c r="L125" s="81" t="str">
        <f>+'Tabla IRC'!$D$12</f>
        <v>1 - SÍ</v>
      </c>
      <c r="M125" s="11" t="str">
        <f>+'Tabla IRC'!$D$13</f>
        <v>CKS`K`DKDKDÇAV</v>
      </c>
      <c r="N125" s="12" t="str">
        <f>+'Tabla IRC'!$B$48</f>
        <v>i9.2</v>
      </c>
      <c r="O125" s="82" t="str">
        <f>+'Tabla IRC'!$C$48</f>
        <v>Número de infraestructuras sostenibles construidas o mejoradas el marco  de la intervención</v>
      </c>
      <c r="P125" t="str">
        <f>+'Tabla IRC'!$G$17</f>
        <v>NO BINARIO / OTROS</v>
      </c>
      <c r="Q125" t="str">
        <f>+IF('Tabla IRC'!$G$48="","",'Tabla IRC'!$G$48)</f>
        <v/>
      </c>
      <c r="R125" s="13"/>
    </row>
    <row r="126" spans="1:18" x14ac:dyDescent="0.35">
      <c r="A126" s="99" t="str">
        <f>+'Tabla IRC'!$D$4</f>
        <v>AYUNTAMIENTO</v>
      </c>
      <c r="B126" t="str">
        <f>+'Tabla IRC'!$D$5</f>
        <v>ENTIDAD</v>
      </c>
      <c r="C126" t="str">
        <f>+'Tabla IRC'!$D$6</f>
        <v>NIF</v>
      </c>
      <c r="D126" t="str">
        <f>+'Tabla IRC'!$D$2</f>
        <v>AOD</v>
      </c>
      <c r="E126" t="str">
        <f>+'Tabla IRC'!$D$3</f>
        <v>FFF</v>
      </c>
      <c r="F126" t="str">
        <f>+'Tabla IRC'!$D$1</f>
        <v>DKOFÑHBFODÑHB</v>
      </c>
      <c r="G126">
        <f>+'Tabla IRC'!$D$7</f>
        <v>2020</v>
      </c>
      <c r="H126" t="str">
        <f>+'Tabla IRC'!$D$8</f>
        <v>Acción Humanitaria</v>
      </c>
      <c r="I126" t="str">
        <f>+'Tabla IRC'!$D$9</f>
        <v>ESPAÑA</v>
      </c>
      <c r="J126" s="100">
        <f>+'Tabla IRC'!$D$10</f>
        <v>44555</v>
      </c>
      <c r="K126" t="str">
        <f>+'Tabla IRC'!$D$11</f>
        <v>SÍ</v>
      </c>
      <c r="L126" s="81" t="str">
        <f>+'Tabla IRC'!$D$12</f>
        <v>1 - SÍ</v>
      </c>
      <c r="M126" s="11" t="str">
        <f>+'Tabla IRC'!$D$13</f>
        <v>CKS`K`DKDKDÇAV</v>
      </c>
      <c r="N126" s="12" t="str">
        <f>+'Tabla IRC'!$B$49</f>
        <v>i10.1</v>
      </c>
      <c r="O126" s="82" t="str">
        <f>+'Tabla IRC'!$C$49</f>
        <v>Número de personas migrantes, refugiadas y desplazadas por la fuerza o personas de las comunidades de acogida protegidas o asistidas en el marco de la intervención</v>
      </c>
      <c r="P126" t="str">
        <f>+'Tabla IRC'!$D$17</f>
        <v>TOTAL</v>
      </c>
      <c r="Q126" t="str">
        <f>+IF('Tabla IRC'!$D$49="","",'Tabla IRC'!$D$49)</f>
        <v/>
      </c>
      <c r="R126" s="13" t="str">
        <f>+IF('Tabla IRC'!$H$49="","",'Tabla IRC'!$H$49)</f>
        <v/>
      </c>
    </row>
    <row r="127" spans="1:18" x14ac:dyDescent="0.35">
      <c r="A127" s="99" t="str">
        <f>+'Tabla IRC'!$D$4</f>
        <v>AYUNTAMIENTO</v>
      </c>
      <c r="B127" t="str">
        <f>+'Tabla IRC'!$D$5</f>
        <v>ENTIDAD</v>
      </c>
      <c r="C127" t="str">
        <f>+'Tabla IRC'!$D$6</f>
        <v>NIF</v>
      </c>
      <c r="D127" t="str">
        <f>+'Tabla IRC'!$D$2</f>
        <v>AOD</v>
      </c>
      <c r="E127" t="str">
        <f>+'Tabla IRC'!$D$3</f>
        <v>FFF</v>
      </c>
      <c r="F127" t="str">
        <f>+'Tabla IRC'!$D$1</f>
        <v>DKOFÑHBFODÑHB</v>
      </c>
      <c r="G127">
        <f>+'Tabla IRC'!$D$7</f>
        <v>2020</v>
      </c>
      <c r="H127" t="str">
        <f>+'Tabla IRC'!$D$8</f>
        <v>Acción Humanitaria</v>
      </c>
      <c r="I127" t="str">
        <f>+'Tabla IRC'!$D$9</f>
        <v>ESPAÑA</v>
      </c>
      <c r="J127" s="100">
        <f>+'Tabla IRC'!$D$10</f>
        <v>44555</v>
      </c>
      <c r="K127" t="str">
        <f>+'Tabla IRC'!$D$11</f>
        <v>SÍ</v>
      </c>
      <c r="L127" s="81" t="str">
        <f>+'Tabla IRC'!$D$12</f>
        <v>1 - SÍ</v>
      </c>
      <c r="M127" s="11" t="str">
        <f>+'Tabla IRC'!$D$13</f>
        <v>CKS`K`DKDKDÇAV</v>
      </c>
      <c r="N127" s="12" t="str">
        <f>+'Tabla IRC'!$B$49</f>
        <v>i10.1</v>
      </c>
      <c r="O127" s="82" t="str">
        <f>+'Tabla IRC'!$C$49</f>
        <v>Número de personas migrantes, refugiadas y desplazadas por la fuerza o personas de las comunidades de acogida protegidas o asistidas en el marco de la intervención</v>
      </c>
      <c r="P127" t="str">
        <f>+'Tabla IRC'!$E$17</f>
        <v>HOMBRES / NIÑOS</v>
      </c>
      <c r="Q127" t="str">
        <f>+IF('Tabla IRC'!$E$49="","",'Tabla IRC'!$E$49)</f>
        <v/>
      </c>
      <c r="R127" s="13"/>
    </row>
    <row r="128" spans="1:18" x14ac:dyDescent="0.35">
      <c r="A128" s="99" t="str">
        <f>+'Tabla IRC'!$D$4</f>
        <v>AYUNTAMIENTO</v>
      </c>
      <c r="B128" t="str">
        <f>+'Tabla IRC'!$D$5</f>
        <v>ENTIDAD</v>
      </c>
      <c r="C128" t="str">
        <f>+'Tabla IRC'!$D$6</f>
        <v>NIF</v>
      </c>
      <c r="D128" t="str">
        <f>+'Tabla IRC'!$D$2</f>
        <v>AOD</v>
      </c>
      <c r="E128" t="str">
        <f>+'Tabla IRC'!$D$3</f>
        <v>FFF</v>
      </c>
      <c r="F128" t="str">
        <f>+'Tabla IRC'!$D$1</f>
        <v>DKOFÑHBFODÑHB</v>
      </c>
      <c r="G128">
        <f>+'Tabla IRC'!$D$7</f>
        <v>2020</v>
      </c>
      <c r="H128" t="str">
        <f>+'Tabla IRC'!$D$8</f>
        <v>Acción Humanitaria</v>
      </c>
      <c r="I128" t="str">
        <f>+'Tabla IRC'!$D$9</f>
        <v>ESPAÑA</v>
      </c>
      <c r="J128" s="100">
        <f>+'Tabla IRC'!$D$10</f>
        <v>44555</v>
      </c>
      <c r="K128" t="str">
        <f>+'Tabla IRC'!$D$11</f>
        <v>SÍ</v>
      </c>
      <c r="L128" s="81" t="str">
        <f>+'Tabla IRC'!$D$12</f>
        <v>1 - SÍ</v>
      </c>
      <c r="M128" s="11" t="str">
        <f>+'Tabla IRC'!$D$13</f>
        <v>CKS`K`DKDKDÇAV</v>
      </c>
      <c r="N128" s="12" t="str">
        <f>+'Tabla IRC'!$B$49</f>
        <v>i10.1</v>
      </c>
      <c r="O128" s="82" t="str">
        <f>+'Tabla IRC'!$C$49</f>
        <v>Número de personas migrantes, refugiadas y desplazadas por la fuerza o personas de las comunidades de acogida protegidas o asistidas en el marco de la intervención</v>
      </c>
      <c r="P128" t="str">
        <f>+'Tabla IRC'!$F$17</f>
        <v>MUJERES / NIÑAS</v>
      </c>
      <c r="Q128" t="str">
        <f>+IF('Tabla IRC'!$F$49="","",'Tabla IRC'!$F$49)</f>
        <v/>
      </c>
      <c r="R128" s="13"/>
    </row>
    <row r="129" spans="1:18" x14ac:dyDescent="0.35">
      <c r="A129" s="99" t="str">
        <f>+'Tabla IRC'!$D$4</f>
        <v>AYUNTAMIENTO</v>
      </c>
      <c r="B129" t="str">
        <f>+'Tabla IRC'!$D$5</f>
        <v>ENTIDAD</v>
      </c>
      <c r="C129" t="str">
        <f>+'Tabla IRC'!$D$6</f>
        <v>NIF</v>
      </c>
      <c r="D129" t="str">
        <f>+'Tabla IRC'!$D$2</f>
        <v>AOD</v>
      </c>
      <c r="E129" t="str">
        <f>+'Tabla IRC'!$D$3</f>
        <v>FFF</v>
      </c>
      <c r="F129" t="str">
        <f>+'Tabla IRC'!$D$1</f>
        <v>DKOFÑHBFODÑHB</v>
      </c>
      <c r="G129">
        <f>+'Tabla IRC'!$D$7</f>
        <v>2020</v>
      </c>
      <c r="H129" t="str">
        <f>+'Tabla IRC'!$D$8</f>
        <v>Acción Humanitaria</v>
      </c>
      <c r="I129" t="str">
        <f>+'Tabla IRC'!$D$9</f>
        <v>ESPAÑA</v>
      </c>
      <c r="J129" s="100">
        <f>+'Tabla IRC'!$D$10</f>
        <v>44555</v>
      </c>
      <c r="K129" t="str">
        <f>+'Tabla IRC'!$D$11</f>
        <v>SÍ</v>
      </c>
      <c r="L129" s="81" t="str">
        <f>+'Tabla IRC'!$D$12</f>
        <v>1 - SÍ</v>
      </c>
      <c r="M129" s="11" t="str">
        <f>+'Tabla IRC'!$D$13</f>
        <v>CKS`K`DKDKDÇAV</v>
      </c>
      <c r="N129" s="12" t="str">
        <f>+'Tabla IRC'!$B$49</f>
        <v>i10.1</v>
      </c>
      <c r="O129" s="82" t="str">
        <f>+'Tabla IRC'!$C$49</f>
        <v>Número de personas migrantes, refugiadas y desplazadas por la fuerza o personas de las comunidades de acogida protegidas o asistidas en el marco de la intervención</v>
      </c>
      <c r="P129" t="str">
        <f>+'Tabla IRC'!$G$17</f>
        <v>NO BINARIO / OTROS</v>
      </c>
      <c r="Q129" t="str">
        <f>+IF('Tabla IRC'!$G$49="","",'Tabla IRC'!$G$49)</f>
        <v/>
      </c>
      <c r="R129" s="13"/>
    </row>
    <row r="130" spans="1:18" x14ac:dyDescent="0.35">
      <c r="A130" s="99" t="str">
        <f>+'Tabla IRC'!$D$4</f>
        <v>AYUNTAMIENTO</v>
      </c>
      <c r="B130" t="str">
        <f>+'Tabla IRC'!$D$5</f>
        <v>ENTIDAD</v>
      </c>
      <c r="C130" t="str">
        <f>+'Tabla IRC'!$D$6</f>
        <v>NIF</v>
      </c>
      <c r="D130" t="str">
        <f>+'Tabla IRC'!$D$2</f>
        <v>AOD</v>
      </c>
      <c r="E130" t="str">
        <f>+'Tabla IRC'!$D$3</f>
        <v>FFF</v>
      </c>
      <c r="F130" t="str">
        <f>+'Tabla IRC'!$D$1</f>
        <v>DKOFÑHBFODÑHB</v>
      </c>
      <c r="G130">
        <f>+'Tabla IRC'!$D$7</f>
        <v>2020</v>
      </c>
      <c r="H130" t="str">
        <f>+'Tabla IRC'!$D$8</f>
        <v>Acción Humanitaria</v>
      </c>
      <c r="I130" t="str">
        <f>+'Tabla IRC'!$D$9</f>
        <v>ESPAÑA</v>
      </c>
      <c r="J130" s="100">
        <f>+'Tabla IRC'!$D$10</f>
        <v>44555</v>
      </c>
      <c r="K130" t="str">
        <f>+'Tabla IRC'!$D$11</f>
        <v>SÍ</v>
      </c>
      <c r="L130" s="81" t="str">
        <f>+'Tabla IRC'!$D$12</f>
        <v>1 - SÍ</v>
      </c>
      <c r="M130" s="11" t="str">
        <f>+'Tabla IRC'!$D$13</f>
        <v>CKS`K`DKDKDÇAV</v>
      </c>
      <c r="N130" s="12" t="str">
        <f>+'Tabla IRC'!$B$50</f>
        <v>i11.1</v>
      </c>
      <c r="O130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0" t="str">
        <f>+'Tabla IRC'!$D$17</f>
        <v>TOTAL</v>
      </c>
      <c r="Q130" t="str">
        <f>+IF('Tabla IRC'!$D$50="","",'Tabla IRC'!$D$50)</f>
        <v/>
      </c>
      <c r="R130" s="13" t="str">
        <f>+IF('Tabla IRC'!$H$50="","",'Tabla IRC'!$H$50)</f>
        <v/>
      </c>
    </row>
    <row r="131" spans="1:18" x14ac:dyDescent="0.35">
      <c r="A131" s="99" t="str">
        <f>+'Tabla IRC'!$D$4</f>
        <v>AYUNTAMIENTO</v>
      </c>
      <c r="B131" t="str">
        <f>+'Tabla IRC'!$D$5</f>
        <v>ENTIDAD</v>
      </c>
      <c r="C131" t="str">
        <f>+'Tabla IRC'!$D$6</f>
        <v>NIF</v>
      </c>
      <c r="D131" t="str">
        <f>+'Tabla IRC'!$D$2</f>
        <v>AOD</v>
      </c>
      <c r="E131" t="str">
        <f>+'Tabla IRC'!$D$3</f>
        <v>FFF</v>
      </c>
      <c r="F131" t="str">
        <f>+'Tabla IRC'!$D$1</f>
        <v>DKOFÑHBFODÑHB</v>
      </c>
      <c r="G131">
        <f>+'Tabla IRC'!$D$7</f>
        <v>2020</v>
      </c>
      <c r="H131" t="str">
        <f>+'Tabla IRC'!$D$8</f>
        <v>Acción Humanitaria</v>
      </c>
      <c r="I131" t="str">
        <f>+'Tabla IRC'!$D$9</f>
        <v>ESPAÑA</v>
      </c>
      <c r="J131" s="100">
        <f>+'Tabla IRC'!$D$10</f>
        <v>44555</v>
      </c>
      <c r="K131" t="str">
        <f>+'Tabla IRC'!$D$11</f>
        <v>SÍ</v>
      </c>
      <c r="L131" s="81" t="str">
        <f>+'Tabla IRC'!$D$12</f>
        <v>1 - SÍ</v>
      </c>
      <c r="M131" s="11" t="str">
        <f>+'Tabla IRC'!$D$13</f>
        <v>CKS`K`DKDKDÇAV</v>
      </c>
      <c r="N131" s="12" t="str">
        <f>+'Tabla IRC'!$B$50</f>
        <v>i11.1</v>
      </c>
      <c r="O131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1" t="str">
        <f>+'Tabla IRC'!$E$17</f>
        <v>HOMBRES / NIÑOS</v>
      </c>
      <c r="Q131" t="str">
        <f>+IF('Tabla IRC'!$E$50="","",'Tabla IRC'!$E$50)</f>
        <v/>
      </c>
      <c r="R131" s="13"/>
    </row>
    <row r="132" spans="1:18" x14ac:dyDescent="0.35">
      <c r="A132" s="99" t="str">
        <f>+'Tabla IRC'!$D$4</f>
        <v>AYUNTAMIENTO</v>
      </c>
      <c r="B132" t="str">
        <f>+'Tabla IRC'!$D$5</f>
        <v>ENTIDAD</v>
      </c>
      <c r="C132" t="str">
        <f>+'Tabla IRC'!$D$6</f>
        <v>NIF</v>
      </c>
      <c r="D132" t="str">
        <f>+'Tabla IRC'!$D$2</f>
        <v>AOD</v>
      </c>
      <c r="E132" t="str">
        <f>+'Tabla IRC'!$D$3</f>
        <v>FFF</v>
      </c>
      <c r="F132" t="str">
        <f>+'Tabla IRC'!$D$1</f>
        <v>DKOFÑHBFODÑHB</v>
      </c>
      <c r="G132">
        <f>+'Tabla IRC'!$D$7</f>
        <v>2020</v>
      </c>
      <c r="H132" t="str">
        <f>+'Tabla IRC'!$D$8</f>
        <v>Acción Humanitaria</v>
      </c>
      <c r="I132" t="str">
        <f>+'Tabla IRC'!$D$9</f>
        <v>ESPAÑA</v>
      </c>
      <c r="J132" s="100">
        <f>+'Tabla IRC'!$D$10</f>
        <v>44555</v>
      </c>
      <c r="K132" t="str">
        <f>+'Tabla IRC'!$D$11</f>
        <v>SÍ</v>
      </c>
      <c r="L132" s="81" t="str">
        <f>+'Tabla IRC'!$D$12</f>
        <v>1 - SÍ</v>
      </c>
      <c r="M132" s="11" t="str">
        <f>+'Tabla IRC'!$D$13</f>
        <v>CKS`K`DKDKDÇAV</v>
      </c>
      <c r="N132" s="12" t="str">
        <f>+'Tabla IRC'!$B$50</f>
        <v>i11.1</v>
      </c>
      <c r="O132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2" t="str">
        <f>+'Tabla IRC'!$F$17</f>
        <v>MUJERES / NIÑAS</v>
      </c>
      <c r="Q132" t="str">
        <f>+IF('Tabla IRC'!$F$50="","",'Tabla IRC'!$F$50)</f>
        <v/>
      </c>
      <c r="R132" s="13"/>
    </row>
    <row r="133" spans="1:18" x14ac:dyDescent="0.35">
      <c r="A133" s="99" t="str">
        <f>+'Tabla IRC'!$D$4</f>
        <v>AYUNTAMIENTO</v>
      </c>
      <c r="B133" t="str">
        <f>+'Tabla IRC'!$D$5</f>
        <v>ENTIDAD</v>
      </c>
      <c r="C133" t="str">
        <f>+'Tabla IRC'!$D$6</f>
        <v>NIF</v>
      </c>
      <c r="D133" t="str">
        <f>+'Tabla IRC'!$D$2</f>
        <v>AOD</v>
      </c>
      <c r="E133" t="str">
        <f>+'Tabla IRC'!$D$3</f>
        <v>FFF</v>
      </c>
      <c r="F133" t="str">
        <f>+'Tabla IRC'!$D$1</f>
        <v>DKOFÑHBFODÑHB</v>
      </c>
      <c r="G133">
        <f>+'Tabla IRC'!$D$7</f>
        <v>2020</v>
      </c>
      <c r="H133" t="str">
        <f>+'Tabla IRC'!$D$8</f>
        <v>Acción Humanitaria</v>
      </c>
      <c r="I133" t="str">
        <f>+'Tabla IRC'!$D$9</f>
        <v>ESPAÑA</v>
      </c>
      <c r="J133" s="100">
        <f>+'Tabla IRC'!$D$10</f>
        <v>44555</v>
      </c>
      <c r="K133" t="str">
        <f>+'Tabla IRC'!$D$11</f>
        <v>SÍ</v>
      </c>
      <c r="L133" s="81" t="str">
        <f>+'Tabla IRC'!$D$12</f>
        <v>1 - SÍ</v>
      </c>
      <c r="M133" s="11" t="str">
        <f>+'Tabla IRC'!$D$13</f>
        <v>CKS`K`DKDKDÇAV</v>
      </c>
      <c r="N133" s="12" t="str">
        <f>+'Tabla IRC'!$B$50</f>
        <v>i11.1</v>
      </c>
      <c r="O133" s="82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3" t="str">
        <f>+'Tabla IRC'!$G$17</f>
        <v>NO BINARIO / OTROS</v>
      </c>
      <c r="Q133" t="str">
        <f>+IF('Tabla IRC'!$G$50="","",'Tabla IRC'!$G$50)</f>
        <v/>
      </c>
      <c r="R133" s="13"/>
    </row>
    <row r="134" spans="1:18" x14ac:dyDescent="0.35">
      <c r="A134" s="99" t="str">
        <f>+'Tabla IRC'!$D$4</f>
        <v>AYUNTAMIENTO</v>
      </c>
      <c r="B134" t="str">
        <f>+'Tabla IRC'!$D$5</f>
        <v>ENTIDAD</v>
      </c>
      <c r="C134" t="str">
        <f>+'Tabla IRC'!$D$6</f>
        <v>NIF</v>
      </c>
      <c r="D134" t="str">
        <f>+'Tabla IRC'!$D$2</f>
        <v>AOD</v>
      </c>
      <c r="E134" t="str">
        <f>+'Tabla IRC'!$D$3</f>
        <v>FFF</v>
      </c>
      <c r="F134" t="str">
        <f>+'Tabla IRC'!$D$1</f>
        <v>DKOFÑHBFODÑHB</v>
      </c>
      <c r="G134">
        <f>+'Tabla IRC'!$D$7</f>
        <v>2020</v>
      </c>
      <c r="H134" t="str">
        <f>+'Tabla IRC'!$D$8</f>
        <v>Acción Humanitaria</v>
      </c>
      <c r="I134" t="str">
        <f>+'Tabla IRC'!$D$9</f>
        <v>ESPAÑA</v>
      </c>
      <c r="J134" s="100">
        <f>+'Tabla IRC'!$D$10</f>
        <v>44555</v>
      </c>
      <c r="K134" t="str">
        <f>+'Tabla IRC'!$D$11</f>
        <v>SÍ</v>
      </c>
      <c r="L134" s="81" t="str">
        <f>+'Tabla IRC'!$D$12</f>
        <v>1 - SÍ</v>
      </c>
      <c r="M134" s="11" t="str">
        <f>+'Tabla IRC'!$D$13</f>
        <v>CKS`K`DKDKDÇAV</v>
      </c>
      <c r="N134" s="12" t="str">
        <f>+'Tabla IRC'!$B$51</f>
        <v>i11.2</v>
      </c>
      <c r="O134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4" t="str">
        <f>+'Tabla IRC'!$D$17</f>
        <v>TOTAL</v>
      </c>
      <c r="Q134" t="str">
        <f>+IF('Tabla IRC'!$D$51="","",'Tabla IRC'!$D$51)</f>
        <v/>
      </c>
      <c r="R134" s="13" t="str">
        <f>+IF('Tabla IRC'!$H$51="","",'Tabla IRC'!$H$51)</f>
        <v/>
      </c>
    </row>
    <row r="135" spans="1:18" x14ac:dyDescent="0.35">
      <c r="A135" s="99" t="str">
        <f>+'Tabla IRC'!$D$4</f>
        <v>AYUNTAMIENTO</v>
      </c>
      <c r="B135" t="str">
        <f>+'Tabla IRC'!$D$5</f>
        <v>ENTIDAD</v>
      </c>
      <c r="C135" t="str">
        <f>+'Tabla IRC'!$D$6</f>
        <v>NIF</v>
      </c>
      <c r="D135" t="str">
        <f>+'Tabla IRC'!$D$2</f>
        <v>AOD</v>
      </c>
      <c r="E135" t="str">
        <f>+'Tabla IRC'!$D$3</f>
        <v>FFF</v>
      </c>
      <c r="F135" t="str">
        <f>+'Tabla IRC'!$D$1</f>
        <v>DKOFÑHBFODÑHB</v>
      </c>
      <c r="G135">
        <f>+'Tabla IRC'!$D$7</f>
        <v>2020</v>
      </c>
      <c r="H135" t="str">
        <f>+'Tabla IRC'!$D$8</f>
        <v>Acción Humanitaria</v>
      </c>
      <c r="I135" t="str">
        <f>+'Tabla IRC'!$D$9</f>
        <v>ESPAÑA</v>
      </c>
      <c r="J135" s="100">
        <f>+'Tabla IRC'!$D$10</f>
        <v>44555</v>
      </c>
      <c r="K135" t="str">
        <f>+'Tabla IRC'!$D$11</f>
        <v>SÍ</v>
      </c>
      <c r="L135" s="81" t="str">
        <f>+'Tabla IRC'!$D$12</f>
        <v>1 - SÍ</v>
      </c>
      <c r="M135" s="11" t="str">
        <f>+'Tabla IRC'!$D$13</f>
        <v>CKS`K`DKDKDÇAV</v>
      </c>
      <c r="N135" s="12" t="str">
        <f>+'Tabla IRC'!$B$51</f>
        <v>i11.2</v>
      </c>
      <c r="O135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5" t="str">
        <f>+'Tabla IRC'!$E$17</f>
        <v>HOMBRES / NIÑOS</v>
      </c>
      <c r="Q135" t="str">
        <f>+IF('Tabla IRC'!$E$51="","",'Tabla IRC'!$E$51)</f>
        <v/>
      </c>
      <c r="R135" s="13"/>
    </row>
    <row r="136" spans="1:18" x14ac:dyDescent="0.35">
      <c r="A136" s="99" t="str">
        <f>+'Tabla IRC'!$D$4</f>
        <v>AYUNTAMIENTO</v>
      </c>
      <c r="B136" t="str">
        <f>+'Tabla IRC'!$D$5</f>
        <v>ENTIDAD</v>
      </c>
      <c r="C136" t="str">
        <f>+'Tabla IRC'!$D$6</f>
        <v>NIF</v>
      </c>
      <c r="D136" t="str">
        <f>+'Tabla IRC'!$D$2</f>
        <v>AOD</v>
      </c>
      <c r="E136" t="str">
        <f>+'Tabla IRC'!$D$3</f>
        <v>FFF</v>
      </c>
      <c r="F136" t="str">
        <f>+'Tabla IRC'!$D$1</f>
        <v>DKOFÑHBFODÑHB</v>
      </c>
      <c r="G136">
        <f>+'Tabla IRC'!$D$7</f>
        <v>2020</v>
      </c>
      <c r="H136" t="str">
        <f>+'Tabla IRC'!$D$8</f>
        <v>Acción Humanitaria</v>
      </c>
      <c r="I136" t="str">
        <f>+'Tabla IRC'!$D$9</f>
        <v>ESPAÑA</v>
      </c>
      <c r="J136" s="100">
        <f>+'Tabla IRC'!$D$10</f>
        <v>44555</v>
      </c>
      <c r="K136" t="str">
        <f>+'Tabla IRC'!$D$11</f>
        <v>SÍ</v>
      </c>
      <c r="L136" s="81" t="str">
        <f>+'Tabla IRC'!$D$12</f>
        <v>1 - SÍ</v>
      </c>
      <c r="M136" s="11" t="str">
        <f>+'Tabla IRC'!$D$13</f>
        <v>CKS`K`DKDKDÇAV</v>
      </c>
      <c r="N136" s="12" t="str">
        <f>+'Tabla IRC'!$B$51</f>
        <v>i11.2</v>
      </c>
      <c r="O136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6" t="str">
        <f>+'Tabla IRC'!$F$17</f>
        <v>MUJERES / NIÑAS</v>
      </c>
      <c r="Q136" t="str">
        <f>+IF('Tabla IRC'!$F$51="","",'Tabla IRC'!$F$51)</f>
        <v/>
      </c>
      <c r="R136" s="13"/>
    </row>
    <row r="137" spans="1:18" x14ac:dyDescent="0.35">
      <c r="A137" s="99" t="str">
        <f>+'Tabla IRC'!$D$4</f>
        <v>AYUNTAMIENTO</v>
      </c>
      <c r="B137" t="str">
        <f>+'Tabla IRC'!$D$5</f>
        <v>ENTIDAD</v>
      </c>
      <c r="C137" t="str">
        <f>+'Tabla IRC'!$D$6</f>
        <v>NIF</v>
      </c>
      <c r="D137" t="str">
        <f>+'Tabla IRC'!$D$2</f>
        <v>AOD</v>
      </c>
      <c r="E137" t="str">
        <f>+'Tabla IRC'!$D$3</f>
        <v>FFF</v>
      </c>
      <c r="F137" t="str">
        <f>+'Tabla IRC'!$D$1</f>
        <v>DKOFÑHBFODÑHB</v>
      </c>
      <c r="G137">
        <f>+'Tabla IRC'!$D$7</f>
        <v>2020</v>
      </c>
      <c r="H137" t="str">
        <f>+'Tabla IRC'!$D$8</f>
        <v>Acción Humanitaria</v>
      </c>
      <c r="I137" t="str">
        <f>+'Tabla IRC'!$D$9</f>
        <v>ESPAÑA</v>
      </c>
      <c r="J137" s="100">
        <f>+'Tabla IRC'!$D$10</f>
        <v>44555</v>
      </c>
      <c r="K137" t="str">
        <f>+'Tabla IRC'!$D$11</f>
        <v>SÍ</v>
      </c>
      <c r="L137" s="81" t="str">
        <f>+'Tabla IRC'!$D$12</f>
        <v>1 - SÍ</v>
      </c>
      <c r="M137" s="11" t="str">
        <f>+'Tabla IRC'!$D$13</f>
        <v>CKS`K`DKDKDÇAV</v>
      </c>
      <c r="N137" s="12" t="str">
        <f>+'Tabla IRC'!$B$51</f>
        <v>i11.2</v>
      </c>
      <c r="O137" s="82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7" t="str">
        <f>+'Tabla IRC'!$G$17</f>
        <v>NO BINARIO / OTROS</v>
      </c>
      <c r="Q137" t="str">
        <f>+IF('Tabla IRC'!$G$51="","",'Tabla IRC'!$G$51)</f>
        <v/>
      </c>
      <c r="R137" s="13"/>
    </row>
    <row r="138" spans="1:18" x14ac:dyDescent="0.35">
      <c r="A138" s="99" t="str">
        <f>+'Tabla IRC'!$D$4</f>
        <v>AYUNTAMIENTO</v>
      </c>
      <c r="B138" t="str">
        <f>+'Tabla IRC'!$D$5</f>
        <v>ENTIDAD</v>
      </c>
      <c r="C138" t="str">
        <f>+'Tabla IRC'!$D$6</f>
        <v>NIF</v>
      </c>
      <c r="D138" t="str">
        <f>+'Tabla IRC'!$D$2</f>
        <v>AOD</v>
      </c>
      <c r="E138" t="str">
        <f>+'Tabla IRC'!$D$3</f>
        <v>FFF</v>
      </c>
      <c r="F138" t="str">
        <f>+'Tabla IRC'!$D$1</f>
        <v>DKOFÑHBFODÑHB</v>
      </c>
      <c r="G138">
        <f>+'Tabla IRC'!$D$7</f>
        <v>2020</v>
      </c>
      <c r="H138" t="str">
        <f>+'Tabla IRC'!$D$8</f>
        <v>Acción Humanitaria</v>
      </c>
      <c r="I138" t="str">
        <f>+'Tabla IRC'!$D$9</f>
        <v>ESPAÑA</v>
      </c>
      <c r="J138" s="100">
        <f>+'Tabla IRC'!$D$10</f>
        <v>44555</v>
      </c>
      <c r="K138" t="str">
        <f>+'Tabla IRC'!$D$11</f>
        <v>SÍ</v>
      </c>
      <c r="L138" s="81" t="str">
        <f>+'Tabla IRC'!$D$12</f>
        <v>1 - SÍ</v>
      </c>
      <c r="M138" s="11" t="str">
        <f>+'Tabla IRC'!$D$13</f>
        <v>CKS`K`DKDKDÇAV</v>
      </c>
      <c r="N138" s="12" t="str">
        <f>+'Tabla IRC'!$B$52</f>
        <v>i11.3</v>
      </c>
      <c r="O138" s="82" t="str">
        <f>+'Tabla IRC'!$C$52</f>
        <v>Número de personas involucradas en medidas de mejora del entorno urbano, comunitario o habitacional en el marco de la intervención</v>
      </c>
      <c r="P138" t="str">
        <f>+'Tabla IRC'!$D$17</f>
        <v>TOTAL</v>
      </c>
      <c r="Q138" t="str">
        <f>+IF('Tabla IRC'!$D$52="","",'Tabla IRC'!$D$52)</f>
        <v/>
      </c>
      <c r="R138" s="13" t="str">
        <f>+IF('Tabla IRC'!$H$52="","",'Tabla IRC'!$H$52)</f>
        <v/>
      </c>
    </row>
    <row r="139" spans="1:18" x14ac:dyDescent="0.35">
      <c r="A139" s="99" t="str">
        <f>+'Tabla IRC'!$D$4</f>
        <v>AYUNTAMIENTO</v>
      </c>
      <c r="B139" t="str">
        <f>+'Tabla IRC'!$D$5</f>
        <v>ENTIDAD</v>
      </c>
      <c r="C139" t="str">
        <f>+'Tabla IRC'!$D$6</f>
        <v>NIF</v>
      </c>
      <c r="D139" t="str">
        <f>+'Tabla IRC'!$D$2</f>
        <v>AOD</v>
      </c>
      <c r="E139" t="str">
        <f>+'Tabla IRC'!$D$3</f>
        <v>FFF</v>
      </c>
      <c r="F139" t="str">
        <f>+'Tabla IRC'!$D$1</f>
        <v>DKOFÑHBFODÑHB</v>
      </c>
      <c r="G139">
        <f>+'Tabla IRC'!$D$7</f>
        <v>2020</v>
      </c>
      <c r="H139" t="str">
        <f>+'Tabla IRC'!$D$8</f>
        <v>Acción Humanitaria</v>
      </c>
      <c r="I139" t="str">
        <f>+'Tabla IRC'!$D$9</f>
        <v>ESPAÑA</v>
      </c>
      <c r="J139" s="100">
        <f>+'Tabla IRC'!$D$10</f>
        <v>44555</v>
      </c>
      <c r="K139" t="str">
        <f>+'Tabla IRC'!$D$11</f>
        <v>SÍ</v>
      </c>
      <c r="L139" s="81" t="str">
        <f>+'Tabla IRC'!$D$12</f>
        <v>1 - SÍ</v>
      </c>
      <c r="M139" s="11" t="str">
        <f>+'Tabla IRC'!$D$13</f>
        <v>CKS`K`DKDKDÇAV</v>
      </c>
      <c r="N139" s="12" t="str">
        <f>+'Tabla IRC'!$B$52</f>
        <v>i11.3</v>
      </c>
      <c r="O139" s="82" t="str">
        <f>+'Tabla IRC'!$C$52</f>
        <v>Número de personas involucradas en medidas de mejora del entorno urbano, comunitario o habitacional en el marco de la intervención</v>
      </c>
      <c r="P139" t="str">
        <f>+'Tabla IRC'!$E$17</f>
        <v>HOMBRES / NIÑOS</v>
      </c>
      <c r="Q139" t="str">
        <f>+IF('Tabla IRC'!$E$52="","",'Tabla IRC'!$E$52)</f>
        <v/>
      </c>
      <c r="R139" s="13"/>
    </row>
    <row r="140" spans="1:18" x14ac:dyDescent="0.35">
      <c r="A140" s="99" t="str">
        <f>+'Tabla IRC'!$D$4</f>
        <v>AYUNTAMIENTO</v>
      </c>
      <c r="B140" t="str">
        <f>+'Tabla IRC'!$D$5</f>
        <v>ENTIDAD</v>
      </c>
      <c r="C140" t="str">
        <f>+'Tabla IRC'!$D$6</f>
        <v>NIF</v>
      </c>
      <c r="D140" t="str">
        <f>+'Tabla IRC'!$D$2</f>
        <v>AOD</v>
      </c>
      <c r="E140" t="str">
        <f>+'Tabla IRC'!$D$3</f>
        <v>FFF</v>
      </c>
      <c r="F140" t="str">
        <f>+'Tabla IRC'!$D$1</f>
        <v>DKOFÑHBFODÑHB</v>
      </c>
      <c r="G140">
        <f>+'Tabla IRC'!$D$7</f>
        <v>2020</v>
      </c>
      <c r="H140" t="str">
        <f>+'Tabla IRC'!$D$8</f>
        <v>Acción Humanitaria</v>
      </c>
      <c r="I140" t="str">
        <f>+'Tabla IRC'!$D$9</f>
        <v>ESPAÑA</v>
      </c>
      <c r="J140" s="100">
        <f>+'Tabla IRC'!$D$10</f>
        <v>44555</v>
      </c>
      <c r="K140" t="str">
        <f>+'Tabla IRC'!$D$11</f>
        <v>SÍ</v>
      </c>
      <c r="L140" s="81" t="str">
        <f>+'Tabla IRC'!$D$12</f>
        <v>1 - SÍ</v>
      </c>
      <c r="M140" s="11" t="str">
        <f>+'Tabla IRC'!$D$13</f>
        <v>CKS`K`DKDKDÇAV</v>
      </c>
      <c r="N140" s="12" t="str">
        <f>+'Tabla IRC'!$B$52</f>
        <v>i11.3</v>
      </c>
      <c r="O140" s="82" t="str">
        <f>+'Tabla IRC'!$C$52</f>
        <v>Número de personas involucradas en medidas de mejora del entorno urbano, comunitario o habitacional en el marco de la intervención</v>
      </c>
      <c r="P140" t="str">
        <f>+'Tabla IRC'!$F$17</f>
        <v>MUJERES / NIÑAS</v>
      </c>
      <c r="Q140" t="str">
        <f>+IF('Tabla IRC'!$F$52="","",'Tabla IRC'!$F$52)</f>
        <v/>
      </c>
      <c r="R140" s="13"/>
    </row>
    <row r="141" spans="1:18" x14ac:dyDescent="0.35">
      <c r="A141" s="99" t="str">
        <f>+'Tabla IRC'!$D$4</f>
        <v>AYUNTAMIENTO</v>
      </c>
      <c r="B141" t="str">
        <f>+'Tabla IRC'!$D$5</f>
        <v>ENTIDAD</v>
      </c>
      <c r="C141" t="str">
        <f>+'Tabla IRC'!$D$6</f>
        <v>NIF</v>
      </c>
      <c r="D141" t="str">
        <f>+'Tabla IRC'!$D$2</f>
        <v>AOD</v>
      </c>
      <c r="E141" t="str">
        <f>+'Tabla IRC'!$D$3</f>
        <v>FFF</v>
      </c>
      <c r="F141" t="str">
        <f>+'Tabla IRC'!$D$1</f>
        <v>DKOFÑHBFODÑHB</v>
      </c>
      <c r="G141">
        <f>+'Tabla IRC'!$D$7</f>
        <v>2020</v>
      </c>
      <c r="H141" t="str">
        <f>+'Tabla IRC'!$D$8</f>
        <v>Acción Humanitaria</v>
      </c>
      <c r="I141" t="str">
        <f>+'Tabla IRC'!$D$9</f>
        <v>ESPAÑA</v>
      </c>
      <c r="J141" s="100">
        <f>+'Tabla IRC'!$D$10</f>
        <v>44555</v>
      </c>
      <c r="K141" t="str">
        <f>+'Tabla IRC'!$D$11</f>
        <v>SÍ</v>
      </c>
      <c r="L141" s="81" t="str">
        <f>+'Tabla IRC'!$D$12</f>
        <v>1 - SÍ</v>
      </c>
      <c r="M141" s="11" t="str">
        <f>+'Tabla IRC'!$D$13</f>
        <v>CKS`K`DKDKDÇAV</v>
      </c>
      <c r="N141" s="12" t="str">
        <f>+'Tabla IRC'!$B$52</f>
        <v>i11.3</v>
      </c>
      <c r="O141" s="82" t="str">
        <f>+'Tabla IRC'!$C$52</f>
        <v>Número de personas involucradas en medidas de mejora del entorno urbano, comunitario o habitacional en el marco de la intervención</v>
      </c>
      <c r="P141" t="str">
        <f>+'Tabla IRC'!$G$17</f>
        <v>NO BINARIO / OTROS</v>
      </c>
      <c r="Q141" t="str">
        <f>+IF('Tabla IRC'!$G$52="","",'Tabla IRC'!$G$52)</f>
        <v/>
      </c>
      <c r="R141" s="13"/>
    </row>
    <row r="142" spans="1:18" x14ac:dyDescent="0.35">
      <c r="A142" s="99" t="str">
        <f>+'Tabla IRC'!$D$4</f>
        <v>AYUNTAMIENTO</v>
      </c>
      <c r="B142" t="str">
        <f>+'Tabla IRC'!$D$5</f>
        <v>ENTIDAD</v>
      </c>
      <c r="C142" t="str">
        <f>+'Tabla IRC'!$D$6</f>
        <v>NIF</v>
      </c>
      <c r="D142" t="str">
        <f>+'Tabla IRC'!$D$2</f>
        <v>AOD</v>
      </c>
      <c r="E142" t="str">
        <f>+'Tabla IRC'!$D$3</f>
        <v>FFF</v>
      </c>
      <c r="F142" t="str">
        <f>+'Tabla IRC'!$D$1</f>
        <v>DKOFÑHBFODÑHB</v>
      </c>
      <c r="G142">
        <f>+'Tabla IRC'!$D$7</f>
        <v>2020</v>
      </c>
      <c r="H142" t="str">
        <f>+'Tabla IRC'!$D$8</f>
        <v>Acción Humanitaria</v>
      </c>
      <c r="I142" t="str">
        <f>+'Tabla IRC'!$D$9</f>
        <v>ESPAÑA</v>
      </c>
      <c r="J142" s="100">
        <f>+'Tabla IRC'!$D$10</f>
        <v>44555</v>
      </c>
      <c r="K142" t="str">
        <f>+'Tabla IRC'!$D$11</f>
        <v>SÍ</v>
      </c>
      <c r="L142" s="81" t="str">
        <f>+'Tabla IRC'!$D$12</f>
        <v>1 - SÍ</v>
      </c>
      <c r="M142" s="11" t="str">
        <f>+'Tabla IRC'!$D$13</f>
        <v>CKS`K`DKDKDÇAV</v>
      </c>
      <c r="N142" s="12" t="str">
        <f>+'Tabla IRC'!$B$53</f>
        <v>i12.1</v>
      </c>
      <c r="O142" s="82" t="str">
        <f>+'Tabla IRC'!$C$53</f>
        <v>Número de empresas que reciben capacitación en prácticas de producción sostenibles, economía circular y gestión de residuos en el marco de la intervención</v>
      </c>
      <c r="P142" t="str">
        <f>+'Tabla IRC'!$D$17</f>
        <v>TOTAL</v>
      </c>
      <c r="Q142" t="str">
        <f>+IF('Tabla IRC'!$D$53="","",'Tabla IRC'!$D$53)</f>
        <v/>
      </c>
      <c r="R142" s="13" t="str">
        <f>+IF('Tabla IRC'!$H$53="","",'Tabla IRC'!$H$53)</f>
        <v/>
      </c>
    </row>
    <row r="143" spans="1:18" x14ac:dyDescent="0.35">
      <c r="A143" s="99" t="str">
        <f>+'Tabla IRC'!$D$4</f>
        <v>AYUNTAMIENTO</v>
      </c>
      <c r="B143" t="str">
        <f>+'Tabla IRC'!$D$5</f>
        <v>ENTIDAD</v>
      </c>
      <c r="C143" t="str">
        <f>+'Tabla IRC'!$D$6</f>
        <v>NIF</v>
      </c>
      <c r="D143" t="str">
        <f>+'Tabla IRC'!$D$2</f>
        <v>AOD</v>
      </c>
      <c r="E143" t="str">
        <f>+'Tabla IRC'!$D$3</f>
        <v>FFF</v>
      </c>
      <c r="F143" t="str">
        <f>+'Tabla IRC'!$D$1</f>
        <v>DKOFÑHBFODÑHB</v>
      </c>
      <c r="G143">
        <f>+'Tabla IRC'!$D$7</f>
        <v>2020</v>
      </c>
      <c r="H143" t="str">
        <f>+'Tabla IRC'!$D$8</f>
        <v>Acción Humanitaria</v>
      </c>
      <c r="I143" t="str">
        <f>+'Tabla IRC'!$D$9</f>
        <v>ESPAÑA</v>
      </c>
      <c r="J143" s="100">
        <f>+'Tabla IRC'!$D$10</f>
        <v>44555</v>
      </c>
      <c r="K143" t="str">
        <f>+'Tabla IRC'!$D$11</f>
        <v>SÍ</v>
      </c>
      <c r="L143" s="81" t="str">
        <f>+'Tabla IRC'!$D$12</f>
        <v>1 - SÍ</v>
      </c>
      <c r="M143" s="11" t="str">
        <f>+'Tabla IRC'!$D$13</f>
        <v>CKS`K`DKDKDÇAV</v>
      </c>
      <c r="N143" s="12" t="str">
        <f>+'Tabla IRC'!$B$53</f>
        <v>i12.1</v>
      </c>
      <c r="O143" s="82" t="str">
        <f>+'Tabla IRC'!$C$53</f>
        <v>Número de empresas que reciben capacitación en prácticas de producción sostenibles, economía circular y gestión de residuos en el marco de la intervención</v>
      </c>
      <c r="P143" t="str">
        <f>+'Tabla IRC'!$E$17</f>
        <v>HOMBRES / NIÑOS</v>
      </c>
      <c r="Q143" t="str">
        <f>+IF('Tabla IRC'!$E$53="","",'Tabla IRC'!$E$53)</f>
        <v/>
      </c>
      <c r="R143" s="13"/>
    </row>
    <row r="144" spans="1:18" x14ac:dyDescent="0.35">
      <c r="A144" s="99" t="str">
        <f>+'Tabla IRC'!$D$4</f>
        <v>AYUNTAMIENTO</v>
      </c>
      <c r="B144" t="str">
        <f>+'Tabla IRC'!$D$5</f>
        <v>ENTIDAD</v>
      </c>
      <c r="C144" t="str">
        <f>+'Tabla IRC'!$D$6</f>
        <v>NIF</v>
      </c>
      <c r="D144" t="str">
        <f>+'Tabla IRC'!$D$2</f>
        <v>AOD</v>
      </c>
      <c r="E144" t="str">
        <f>+'Tabla IRC'!$D$3</f>
        <v>FFF</v>
      </c>
      <c r="F144" t="str">
        <f>+'Tabla IRC'!$D$1</f>
        <v>DKOFÑHBFODÑHB</v>
      </c>
      <c r="G144">
        <f>+'Tabla IRC'!$D$7</f>
        <v>2020</v>
      </c>
      <c r="H144" t="str">
        <f>+'Tabla IRC'!$D$8</f>
        <v>Acción Humanitaria</v>
      </c>
      <c r="I144" t="str">
        <f>+'Tabla IRC'!$D$9</f>
        <v>ESPAÑA</v>
      </c>
      <c r="J144" s="100">
        <f>+'Tabla IRC'!$D$10</f>
        <v>44555</v>
      </c>
      <c r="K144" t="str">
        <f>+'Tabla IRC'!$D$11</f>
        <v>SÍ</v>
      </c>
      <c r="L144" s="81" t="str">
        <f>+'Tabla IRC'!$D$12</f>
        <v>1 - SÍ</v>
      </c>
      <c r="M144" s="11" t="str">
        <f>+'Tabla IRC'!$D$13</f>
        <v>CKS`K`DKDKDÇAV</v>
      </c>
      <c r="N144" s="12" t="str">
        <f>+'Tabla IRC'!$B$53</f>
        <v>i12.1</v>
      </c>
      <c r="O144" s="82" t="str">
        <f>+'Tabla IRC'!$C$53</f>
        <v>Número de empresas que reciben capacitación en prácticas de producción sostenibles, economía circular y gestión de residuos en el marco de la intervención</v>
      </c>
      <c r="P144" t="str">
        <f>+'Tabla IRC'!$F$17</f>
        <v>MUJERES / NIÑAS</v>
      </c>
      <c r="Q144" t="str">
        <f>+IF('Tabla IRC'!$F$53="","",'Tabla IRC'!$F$53)</f>
        <v/>
      </c>
      <c r="R144" s="13"/>
    </row>
    <row r="145" spans="1:18" x14ac:dyDescent="0.35">
      <c r="A145" s="99" t="str">
        <f>+'Tabla IRC'!$D$4</f>
        <v>AYUNTAMIENTO</v>
      </c>
      <c r="B145" t="str">
        <f>+'Tabla IRC'!$D$5</f>
        <v>ENTIDAD</v>
      </c>
      <c r="C145" t="str">
        <f>+'Tabla IRC'!$D$6</f>
        <v>NIF</v>
      </c>
      <c r="D145" t="str">
        <f>+'Tabla IRC'!$D$2</f>
        <v>AOD</v>
      </c>
      <c r="E145" t="str">
        <f>+'Tabla IRC'!$D$3</f>
        <v>FFF</v>
      </c>
      <c r="F145" t="str">
        <f>+'Tabla IRC'!$D$1</f>
        <v>DKOFÑHBFODÑHB</v>
      </c>
      <c r="G145">
        <f>+'Tabla IRC'!$D$7</f>
        <v>2020</v>
      </c>
      <c r="H145" t="str">
        <f>+'Tabla IRC'!$D$8</f>
        <v>Acción Humanitaria</v>
      </c>
      <c r="I145" t="str">
        <f>+'Tabla IRC'!$D$9</f>
        <v>ESPAÑA</v>
      </c>
      <c r="J145" s="100">
        <f>+'Tabla IRC'!$D$10</f>
        <v>44555</v>
      </c>
      <c r="K145" t="str">
        <f>+'Tabla IRC'!$D$11</f>
        <v>SÍ</v>
      </c>
      <c r="L145" s="81" t="str">
        <f>+'Tabla IRC'!$D$12</f>
        <v>1 - SÍ</v>
      </c>
      <c r="M145" s="11" t="str">
        <f>+'Tabla IRC'!$D$13</f>
        <v>CKS`K`DKDKDÇAV</v>
      </c>
      <c r="N145" s="12" t="str">
        <f>+'Tabla IRC'!$B$53</f>
        <v>i12.1</v>
      </c>
      <c r="O145" s="82" t="str">
        <f>+'Tabla IRC'!$C$53</f>
        <v>Número de empresas que reciben capacitación en prácticas de producción sostenibles, economía circular y gestión de residuos en el marco de la intervención</v>
      </c>
      <c r="P145" t="str">
        <f>+'Tabla IRC'!$G$17</f>
        <v>NO BINARIO / OTROS</v>
      </c>
      <c r="Q145" t="str">
        <f>+IF('Tabla IRC'!$G$53="","",'Tabla IRC'!$G$53)</f>
        <v/>
      </c>
      <c r="R145" s="13"/>
    </row>
    <row r="146" spans="1:18" x14ac:dyDescent="0.35">
      <c r="A146" s="99" t="str">
        <f>+'Tabla IRC'!$D$4</f>
        <v>AYUNTAMIENTO</v>
      </c>
      <c r="B146" t="str">
        <f>+'Tabla IRC'!$D$5</f>
        <v>ENTIDAD</v>
      </c>
      <c r="C146" t="str">
        <f>+'Tabla IRC'!$D$6</f>
        <v>NIF</v>
      </c>
      <c r="D146" t="str">
        <f>+'Tabla IRC'!$D$2</f>
        <v>AOD</v>
      </c>
      <c r="E146" t="str">
        <f>+'Tabla IRC'!$D$3</f>
        <v>FFF</v>
      </c>
      <c r="F146" t="str">
        <f>+'Tabla IRC'!$D$1</f>
        <v>DKOFÑHBFODÑHB</v>
      </c>
      <c r="G146">
        <f>+'Tabla IRC'!$D$7</f>
        <v>2020</v>
      </c>
      <c r="H146" t="str">
        <f>+'Tabla IRC'!$D$8</f>
        <v>Acción Humanitaria</v>
      </c>
      <c r="I146" t="str">
        <f>+'Tabla IRC'!$D$9</f>
        <v>ESPAÑA</v>
      </c>
      <c r="J146" s="100">
        <f>+'Tabla IRC'!$D$10</f>
        <v>44555</v>
      </c>
      <c r="K146" t="str">
        <f>+'Tabla IRC'!$D$11</f>
        <v>SÍ</v>
      </c>
      <c r="L146" s="81" t="str">
        <f>+'Tabla IRC'!$D$12</f>
        <v>1 - SÍ</v>
      </c>
      <c r="M146" s="11" t="str">
        <f>+'Tabla IRC'!$D$13</f>
        <v>CKS`K`DKDKDÇAV</v>
      </c>
      <c r="N146" s="12" t="str">
        <f>+'Tabla IRC'!$B$54</f>
        <v>i12.2</v>
      </c>
      <c r="O146" s="82" t="str">
        <f>+'Tabla IRC'!$C$54</f>
        <v>Número de pequeños/as productores/as capacitados en prácticas de producción sostenibles, economía circular y gestión de residuos en el marco de la intervención</v>
      </c>
      <c r="P146" t="str">
        <f>+'Tabla IRC'!$D$17</f>
        <v>TOTAL</v>
      </c>
      <c r="Q146" t="str">
        <f>+IF('Tabla IRC'!$D$54="","",'Tabla IRC'!$D$54)</f>
        <v/>
      </c>
      <c r="R146" s="13" t="str">
        <f>+IF('Tabla IRC'!$H$54="","",'Tabla IRC'!$H$54)</f>
        <v/>
      </c>
    </row>
    <row r="147" spans="1:18" x14ac:dyDescent="0.35">
      <c r="A147" s="99" t="str">
        <f>+'Tabla IRC'!$D$4</f>
        <v>AYUNTAMIENTO</v>
      </c>
      <c r="B147" t="str">
        <f>+'Tabla IRC'!$D$5</f>
        <v>ENTIDAD</v>
      </c>
      <c r="C147" t="str">
        <f>+'Tabla IRC'!$D$6</f>
        <v>NIF</v>
      </c>
      <c r="D147" t="str">
        <f>+'Tabla IRC'!$D$2</f>
        <v>AOD</v>
      </c>
      <c r="E147" t="str">
        <f>+'Tabla IRC'!$D$3</f>
        <v>FFF</v>
      </c>
      <c r="F147" t="str">
        <f>+'Tabla IRC'!$D$1</f>
        <v>DKOFÑHBFODÑHB</v>
      </c>
      <c r="G147">
        <f>+'Tabla IRC'!$D$7</f>
        <v>2020</v>
      </c>
      <c r="H147" t="str">
        <f>+'Tabla IRC'!$D$8</f>
        <v>Acción Humanitaria</v>
      </c>
      <c r="I147" t="str">
        <f>+'Tabla IRC'!$D$9</f>
        <v>ESPAÑA</v>
      </c>
      <c r="J147" s="100">
        <f>+'Tabla IRC'!$D$10</f>
        <v>44555</v>
      </c>
      <c r="K147" t="str">
        <f>+'Tabla IRC'!$D$11</f>
        <v>SÍ</v>
      </c>
      <c r="L147" s="81" t="str">
        <f>+'Tabla IRC'!$D$12</f>
        <v>1 - SÍ</v>
      </c>
      <c r="M147" s="11" t="str">
        <f>+'Tabla IRC'!$D$13</f>
        <v>CKS`K`DKDKDÇAV</v>
      </c>
      <c r="N147" s="12" t="str">
        <f>+'Tabla IRC'!$B$54</f>
        <v>i12.2</v>
      </c>
      <c r="O147" s="82" t="str">
        <f>+'Tabla IRC'!$C$54</f>
        <v>Número de pequeños/as productores/as capacitados en prácticas de producción sostenibles, economía circular y gestión de residuos en el marco de la intervención</v>
      </c>
      <c r="P147" t="str">
        <f>+'Tabla IRC'!$E$17</f>
        <v>HOMBRES / NIÑOS</v>
      </c>
      <c r="Q147" t="str">
        <f>+IF('Tabla IRC'!$E$54="","",'Tabla IRC'!$E$54)</f>
        <v/>
      </c>
      <c r="R147" s="13"/>
    </row>
    <row r="148" spans="1:18" x14ac:dyDescent="0.35">
      <c r="A148" s="99" t="str">
        <f>+'Tabla IRC'!$D$4</f>
        <v>AYUNTAMIENTO</v>
      </c>
      <c r="B148" t="str">
        <f>+'Tabla IRC'!$D$5</f>
        <v>ENTIDAD</v>
      </c>
      <c r="C148" t="str">
        <f>+'Tabla IRC'!$D$6</f>
        <v>NIF</v>
      </c>
      <c r="D148" t="str">
        <f>+'Tabla IRC'!$D$2</f>
        <v>AOD</v>
      </c>
      <c r="E148" t="str">
        <f>+'Tabla IRC'!$D$3</f>
        <v>FFF</v>
      </c>
      <c r="F148" t="str">
        <f>+'Tabla IRC'!$D$1</f>
        <v>DKOFÑHBFODÑHB</v>
      </c>
      <c r="G148">
        <f>+'Tabla IRC'!$D$7</f>
        <v>2020</v>
      </c>
      <c r="H148" t="str">
        <f>+'Tabla IRC'!$D$8</f>
        <v>Acción Humanitaria</v>
      </c>
      <c r="I148" t="str">
        <f>+'Tabla IRC'!$D$9</f>
        <v>ESPAÑA</v>
      </c>
      <c r="J148" s="100">
        <f>+'Tabla IRC'!$D$10</f>
        <v>44555</v>
      </c>
      <c r="K148" t="str">
        <f>+'Tabla IRC'!$D$11</f>
        <v>SÍ</v>
      </c>
      <c r="L148" s="81" t="str">
        <f>+'Tabla IRC'!$D$12</f>
        <v>1 - SÍ</v>
      </c>
      <c r="M148" s="11" t="str">
        <f>+'Tabla IRC'!$D$13</f>
        <v>CKS`K`DKDKDÇAV</v>
      </c>
      <c r="N148" s="12" t="str">
        <f>+'Tabla IRC'!$B$54</f>
        <v>i12.2</v>
      </c>
      <c r="O148" s="82" t="str">
        <f>+'Tabla IRC'!$C$54</f>
        <v>Número de pequeños/as productores/as capacitados en prácticas de producción sostenibles, economía circular y gestión de residuos en el marco de la intervención</v>
      </c>
      <c r="P148" t="str">
        <f>+'Tabla IRC'!$F$17</f>
        <v>MUJERES / NIÑAS</v>
      </c>
      <c r="Q148" t="str">
        <f>+IF('Tabla IRC'!$F$54="","",'Tabla IRC'!$F$54)</f>
        <v/>
      </c>
      <c r="R148" s="13"/>
    </row>
    <row r="149" spans="1:18" x14ac:dyDescent="0.35">
      <c r="A149" s="99" t="str">
        <f>+'Tabla IRC'!$D$4</f>
        <v>AYUNTAMIENTO</v>
      </c>
      <c r="B149" t="str">
        <f>+'Tabla IRC'!$D$5</f>
        <v>ENTIDAD</v>
      </c>
      <c r="C149" t="str">
        <f>+'Tabla IRC'!$D$6</f>
        <v>NIF</v>
      </c>
      <c r="D149" t="str">
        <f>+'Tabla IRC'!$D$2</f>
        <v>AOD</v>
      </c>
      <c r="E149" t="str">
        <f>+'Tabla IRC'!$D$3</f>
        <v>FFF</v>
      </c>
      <c r="F149" t="str">
        <f>+'Tabla IRC'!$D$1</f>
        <v>DKOFÑHBFODÑHB</v>
      </c>
      <c r="G149">
        <f>+'Tabla IRC'!$D$7</f>
        <v>2020</v>
      </c>
      <c r="H149" t="str">
        <f>+'Tabla IRC'!$D$8</f>
        <v>Acción Humanitaria</v>
      </c>
      <c r="I149" t="str">
        <f>+'Tabla IRC'!$D$9</f>
        <v>ESPAÑA</v>
      </c>
      <c r="J149" s="100">
        <f>+'Tabla IRC'!$D$10</f>
        <v>44555</v>
      </c>
      <c r="K149" t="str">
        <f>+'Tabla IRC'!$D$11</f>
        <v>SÍ</v>
      </c>
      <c r="L149" s="81" t="str">
        <f>+'Tabla IRC'!$D$12</f>
        <v>1 - SÍ</v>
      </c>
      <c r="M149" s="11" t="str">
        <f>+'Tabla IRC'!$D$13</f>
        <v>CKS`K`DKDKDÇAV</v>
      </c>
      <c r="N149" s="12" t="str">
        <f>+'Tabla IRC'!$B$54</f>
        <v>i12.2</v>
      </c>
      <c r="O149" s="82" t="str">
        <f>+'Tabla IRC'!$C$54</f>
        <v>Número de pequeños/as productores/as capacitados en prácticas de producción sostenibles, economía circular y gestión de residuos en el marco de la intervención</v>
      </c>
      <c r="P149" t="str">
        <f>+'Tabla IRC'!$G$17</f>
        <v>NO BINARIO / OTROS</v>
      </c>
      <c r="Q149" t="str">
        <f>+IF('Tabla IRC'!$G$54="","",'Tabla IRC'!$G$54)</f>
        <v/>
      </c>
      <c r="R149" s="13"/>
    </row>
    <row r="150" spans="1:18" x14ac:dyDescent="0.35">
      <c r="A150" s="99" t="str">
        <f>+'Tabla IRC'!$D$4</f>
        <v>AYUNTAMIENTO</v>
      </c>
      <c r="B150" t="str">
        <f>+'Tabla IRC'!$D$5</f>
        <v>ENTIDAD</v>
      </c>
      <c r="C150" t="str">
        <f>+'Tabla IRC'!$D$6</f>
        <v>NIF</v>
      </c>
      <c r="D150" t="str">
        <f>+'Tabla IRC'!$D$2</f>
        <v>AOD</v>
      </c>
      <c r="E150" t="str">
        <f>+'Tabla IRC'!$D$3</f>
        <v>FFF</v>
      </c>
      <c r="F150" t="str">
        <f>+'Tabla IRC'!$D$1</f>
        <v>DKOFÑHBFODÑHB</v>
      </c>
      <c r="G150">
        <f>+'Tabla IRC'!$D$7</f>
        <v>2020</v>
      </c>
      <c r="H150" t="str">
        <f>+'Tabla IRC'!$D$8</f>
        <v>Acción Humanitaria</v>
      </c>
      <c r="I150" t="str">
        <f>+'Tabla IRC'!$D$9</f>
        <v>ESPAÑA</v>
      </c>
      <c r="J150" s="100">
        <f>+'Tabla IRC'!$D$10</f>
        <v>44555</v>
      </c>
      <c r="K150" t="str">
        <f>+'Tabla IRC'!$D$11</f>
        <v>SÍ</v>
      </c>
      <c r="L150" s="81" t="str">
        <f>+'Tabla IRC'!$D$12</f>
        <v>1 - SÍ</v>
      </c>
      <c r="M150" s="11" t="str">
        <f>+'Tabla IRC'!$D$13</f>
        <v>CKS`K`DKDKDÇAV</v>
      </c>
      <c r="N150" s="12" t="str">
        <f>+'Tabla IRC'!$B$55</f>
        <v>i13.1</v>
      </c>
      <c r="O150" s="82" t="str">
        <f>+'Tabla IRC'!$C$55</f>
        <v>Número de personas receptoras de información y educación ambiental, cambio climático y reducción de riesgo de desastres en el marco de la intervención</v>
      </c>
      <c r="P150" t="str">
        <f>+'Tabla IRC'!$D$17</f>
        <v>TOTAL</v>
      </c>
      <c r="Q150" t="str">
        <f>+IF('Tabla IRC'!$D$55="","",'Tabla IRC'!$D$55)</f>
        <v/>
      </c>
      <c r="R150" s="13" t="str">
        <f>+IF('Tabla IRC'!$H$55="","",'Tabla IRC'!$H$55)</f>
        <v/>
      </c>
    </row>
    <row r="151" spans="1:18" x14ac:dyDescent="0.35">
      <c r="A151" s="99" t="str">
        <f>+'Tabla IRC'!$D$4</f>
        <v>AYUNTAMIENTO</v>
      </c>
      <c r="B151" t="str">
        <f>+'Tabla IRC'!$D$5</f>
        <v>ENTIDAD</v>
      </c>
      <c r="C151" t="str">
        <f>+'Tabla IRC'!$D$6</f>
        <v>NIF</v>
      </c>
      <c r="D151" t="str">
        <f>+'Tabla IRC'!$D$2</f>
        <v>AOD</v>
      </c>
      <c r="E151" t="str">
        <f>+'Tabla IRC'!$D$3</f>
        <v>FFF</v>
      </c>
      <c r="F151" t="str">
        <f>+'Tabla IRC'!$D$1</f>
        <v>DKOFÑHBFODÑHB</v>
      </c>
      <c r="G151">
        <f>+'Tabla IRC'!$D$7</f>
        <v>2020</v>
      </c>
      <c r="H151" t="str">
        <f>+'Tabla IRC'!$D$8</f>
        <v>Acción Humanitaria</v>
      </c>
      <c r="I151" t="str">
        <f>+'Tabla IRC'!$D$9</f>
        <v>ESPAÑA</v>
      </c>
      <c r="J151" s="100">
        <f>+'Tabla IRC'!$D$10</f>
        <v>44555</v>
      </c>
      <c r="K151" t="str">
        <f>+'Tabla IRC'!$D$11</f>
        <v>SÍ</v>
      </c>
      <c r="L151" s="81" t="str">
        <f>+'Tabla IRC'!$D$12</f>
        <v>1 - SÍ</v>
      </c>
      <c r="M151" s="11" t="str">
        <f>+'Tabla IRC'!$D$13</f>
        <v>CKS`K`DKDKDÇAV</v>
      </c>
      <c r="N151" s="12" t="str">
        <f>+'Tabla IRC'!$B$55</f>
        <v>i13.1</v>
      </c>
      <c r="O151" s="82" t="str">
        <f>+'Tabla IRC'!$C$55</f>
        <v>Número de personas receptoras de información y educación ambiental, cambio climático y reducción de riesgo de desastres en el marco de la intervención</v>
      </c>
      <c r="P151" t="str">
        <f>+'Tabla IRC'!$E$17</f>
        <v>HOMBRES / NIÑOS</v>
      </c>
      <c r="Q151" t="str">
        <f>+IF('Tabla IRC'!$E$55="","",'Tabla IRC'!$E$55)</f>
        <v/>
      </c>
      <c r="R151" s="13"/>
    </row>
    <row r="152" spans="1:18" x14ac:dyDescent="0.35">
      <c r="A152" s="99" t="str">
        <f>+'Tabla IRC'!$D$4</f>
        <v>AYUNTAMIENTO</v>
      </c>
      <c r="B152" t="str">
        <f>+'Tabla IRC'!$D$5</f>
        <v>ENTIDAD</v>
      </c>
      <c r="C152" t="str">
        <f>+'Tabla IRC'!$D$6</f>
        <v>NIF</v>
      </c>
      <c r="D152" t="str">
        <f>+'Tabla IRC'!$D$2</f>
        <v>AOD</v>
      </c>
      <c r="E152" t="str">
        <f>+'Tabla IRC'!$D$3</f>
        <v>FFF</v>
      </c>
      <c r="F152" t="str">
        <f>+'Tabla IRC'!$D$1</f>
        <v>DKOFÑHBFODÑHB</v>
      </c>
      <c r="G152">
        <f>+'Tabla IRC'!$D$7</f>
        <v>2020</v>
      </c>
      <c r="H152" t="str">
        <f>+'Tabla IRC'!$D$8</f>
        <v>Acción Humanitaria</v>
      </c>
      <c r="I152" t="str">
        <f>+'Tabla IRC'!$D$9</f>
        <v>ESPAÑA</v>
      </c>
      <c r="J152" s="100">
        <f>+'Tabla IRC'!$D$10</f>
        <v>44555</v>
      </c>
      <c r="K152" t="str">
        <f>+'Tabla IRC'!$D$11</f>
        <v>SÍ</v>
      </c>
      <c r="L152" s="81" t="str">
        <f>+'Tabla IRC'!$D$12</f>
        <v>1 - SÍ</v>
      </c>
      <c r="M152" s="11" t="str">
        <f>+'Tabla IRC'!$D$13</f>
        <v>CKS`K`DKDKDÇAV</v>
      </c>
      <c r="N152" s="12" t="str">
        <f>+'Tabla IRC'!$B$55</f>
        <v>i13.1</v>
      </c>
      <c r="O152" s="82" t="str">
        <f>+'Tabla IRC'!$C$55</f>
        <v>Número de personas receptoras de información y educación ambiental, cambio climático y reducción de riesgo de desastres en el marco de la intervención</v>
      </c>
      <c r="P152" t="str">
        <f>+'Tabla IRC'!$F$17</f>
        <v>MUJERES / NIÑAS</v>
      </c>
      <c r="Q152" t="str">
        <f>+IF('Tabla IRC'!$F$55="","",'Tabla IRC'!$F$55)</f>
        <v/>
      </c>
      <c r="R152" s="13"/>
    </row>
    <row r="153" spans="1:18" x14ac:dyDescent="0.35">
      <c r="A153" s="99" t="str">
        <f>+'Tabla IRC'!$D$4</f>
        <v>AYUNTAMIENTO</v>
      </c>
      <c r="B153" t="str">
        <f>+'Tabla IRC'!$D$5</f>
        <v>ENTIDAD</v>
      </c>
      <c r="C153" t="str">
        <f>+'Tabla IRC'!$D$6</f>
        <v>NIF</v>
      </c>
      <c r="D153" t="str">
        <f>+'Tabla IRC'!$D$2</f>
        <v>AOD</v>
      </c>
      <c r="E153" t="str">
        <f>+'Tabla IRC'!$D$3</f>
        <v>FFF</v>
      </c>
      <c r="F153" t="str">
        <f>+'Tabla IRC'!$D$1</f>
        <v>DKOFÑHBFODÑHB</v>
      </c>
      <c r="G153">
        <f>+'Tabla IRC'!$D$7</f>
        <v>2020</v>
      </c>
      <c r="H153" t="str">
        <f>+'Tabla IRC'!$D$8</f>
        <v>Acción Humanitaria</v>
      </c>
      <c r="I153" t="str">
        <f>+'Tabla IRC'!$D$9</f>
        <v>ESPAÑA</v>
      </c>
      <c r="J153" s="100">
        <f>+'Tabla IRC'!$D$10</f>
        <v>44555</v>
      </c>
      <c r="K153" t="str">
        <f>+'Tabla IRC'!$D$11</f>
        <v>SÍ</v>
      </c>
      <c r="L153" s="81" t="str">
        <f>+'Tabla IRC'!$D$12</f>
        <v>1 - SÍ</v>
      </c>
      <c r="M153" s="11" t="str">
        <f>+'Tabla IRC'!$D$13</f>
        <v>CKS`K`DKDKDÇAV</v>
      </c>
      <c r="N153" s="12" t="str">
        <f>+'Tabla IRC'!$B$55</f>
        <v>i13.1</v>
      </c>
      <c r="O153" s="82" t="str">
        <f>+'Tabla IRC'!$C$55</f>
        <v>Número de personas receptoras de información y educación ambiental, cambio climático y reducción de riesgo de desastres en el marco de la intervención</v>
      </c>
      <c r="P153" t="str">
        <f>+'Tabla IRC'!$G$17</f>
        <v>NO BINARIO / OTROS</v>
      </c>
      <c r="Q153" t="str">
        <f>+IF('Tabla IRC'!$G$55="","",'Tabla IRC'!$G$55)</f>
        <v/>
      </c>
      <c r="R153" s="13"/>
    </row>
    <row r="154" spans="1:18" x14ac:dyDescent="0.35">
      <c r="A154" s="99" t="str">
        <f>+'Tabla IRC'!$D$4</f>
        <v>AYUNTAMIENTO</v>
      </c>
      <c r="B154" t="str">
        <f>+'Tabla IRC'!$D$5</f>
        <v>ENTIDAD</v>
      </c>
      <c r="C154" t="str">
        <f>+'Tabla IRC'!$D$6</f>
        <v>NIF</v>
      </c>
      <c r="D154" t="str">
        <f>+'Tabla IRC'!$D$2</f>
        <v>AOD</v>
      </c>
      <c r="E154" t="str">
        <f>+'Tabla IRC'!$D$3</f>
        <v>FFF</v>
      </c>
      <c r="F154" t="str">
        <f>+'Tabla IRC'!$D$1</f>
        <v>DKOFÑHBFODÑHB</v>
      </c>
      <c r="G154">
        <f>+'Tabla IRC'!$D$7</f>
        <v>2020</v>
      </c>
      <c r="H154" t="str">
        <f>+'Tabla IRC'!$D$8</f>
        <v>Acción Humanitaria</v>
      </c>
      <c r="I154" t="str">
        <f>+'Tabla IRC'!$D$9</f>
        <v>ESPAÑA</v>
      </c>
      <c r="J154" s="100">
        <f>+'Tabla IRC'!$D$10</f>
        <v>44555</v>
      </c>
      <c r="K154" t="str">
        <f>+'Tabla IRC'!$D$11</f>
        <v>SÍ</v>
      </c>
      <c r="L154" s="81" t="str">
        <f>+'Tabla IRC'!$D$12</f>
        <v>1 - SÍ</v>
      </c>
      <c r="M154" s="11" t="str">
        <f>+'Tabla IRC'!$D$13</f>
        <v>CKS`K`DKDKDÇAV</v>
      </c>
      <c r="N154" s="12" t="str">
        <f>+'Tabla IRC'!$B$56</f>
        <v>i14.1</v>
      </c>
      <c r="O154" s="82" t="str">
        <f>+'Tabla IRC'!$C$56</f>
        <v>Número de Km2 de Áreas marinas que consiguen protección o quedan bajo gestión sostenible en el marco de la intervención</v>
      </c>
      <c r="P154" t="str">
        <f>+'Tabla IRC'!$D$17</f>
        <v>TOTAL</v>
      </c>
      <c r="Q154" t="str">
        <f>+IF('Tabla IRC'!$D$56="","",'Tabla IRC'!$D$56)</f>
        <v/>
      </c>
      <c r="R154" s="13" t="str">
        <f>+IF('Tabla IRC'!$H$56="","",'Tabla IRC'!$H$56)</f>
        <v/>
      </c>
    </row>
    <row r="155" spans="1:18" x14ac:dyDescent="0.35">
      <c r="A155" s="99" t="str">
        <f>+'Tabla IRC'!$D$4</f>
        <v>AYUNTAMIENTO</v>
      </c>
      <c r="B155" t="str">
        <f>+'Tabla IRC'!$D$5</f>
        <v>ENTIDAD</v>
      </c>
      <c r="C155" t="str">
        <f>+'Tabla IRC'!$D$6</f>
        <v>NIF</v>
      </c>
      <c r="D155" t="str">
        <f>+'Tabla IRC'!$D$2</f>
        <v>AOD</v>
      </c>
      <c r="E155" t="str">
        <f>+'Tabla IRC'!$D$3</f>
        <v>FFF</v>
      </c>
      <c r="F155" t="str">
        <f>+'Tabla IRC'!$D$1</f>
        <v>DKOFÑHBFODÑHB</v>
      </c>
      <c r="G155">
        <f>+'Tabla IRC'!$D$7</f>
        <v>2020</v>
      </c>
      <c r="H155" t="str">
        <f>+'Tabla IRC'!$D$8</f>
        <v>Acción Humanitaria</v>
      </c>
      <c r="I155" t="str">
        <f>+'Tabla IRC'!$D$9</f>
        <v>ESPAÑA</v>
      </c>
      <c r="J155" s="100">
        <f>+'Tabla IRC'!$D$10</f>
        <v>44555</v>
      </c>
      <c r="K155" t="str">
        <f>+'Tabla IRC'!$D$11</f>
        <v>SÍ</v>
      </c>
      <c r="L155" s="81" t="str">
        <f>+'Tabla IRC'!$D$12</f>
        <v>1 - SÍ</v>
      </c>
      <c r="M155" s="11" t="str">
        <f>+'Tabla IRC'!$D$13</f>
        <v>CKS`K`DKDKDÇAV</v>
      </c>
      <c r="N155" s="12" t="str">
        <f>+'Tabla IRC'!$B$56</f>
        <v>i14.1</v>
      </c>
      <c r="O155" s="82" t="str">
        <f>+'Tabla IRC'!$C$56</f>
        <v>Número de Km2 de Áreas marinas que consiguen protección o quedan bajo gestión sostenible en el marco de la intervención</v>
      </c>
      <c r="P155" t="str">
        <f>+'Tabla IRC'!$E$17</f>
        <v>HOMBRES / NIÑOS</v>
      </c>
      <c r="Q155" t="str">
        <f>+IF('Tabla IRC'!$E$56="","",'Tabla IRC'!$E$56)</f>
        <v/>
      </c>
      <c r="R155" s="13"/>
    </row>
    <row r="156" spans="1:18" x14ac:dyDescent="0.35">
      <c r="A156" s="99" t="str">
        <f>+'Tabla IRC'!$D$4</f>
        <v>AYUNTAMIENTO</v>
      </c>
      <c r="B156" t="str">
        <f>+'Tabla IRC'!$D$5</f>
        <v>ENTIDAD</v>
      </c>
      <c r="C156" t="str">
        <f>+'Tabla IRC'!$D$6</f>
        <v>NIF</v>
      </c>
      <c r="D156" t="str">
        <f>+'Tabla IRC'!$D$2</f>
        <v>AOD</v>
      </c>
      <c r="E156" t="str">
        <f>+'Tabla IRC'!$D$3</f>
        <v>FFF</v>
      </c>
      <c r="F156" t="str">
        <f>+'Tabla IRC'!$D$1</f>
        <v>DKOFÑHBFODÑHB</v>
      </c>
      <c r="G156">
        <f>+'Tabla IRC'!$D$7</f>
        <v>2020</v>
      </c>
      <c r="H156" t="str">
        <f>+'Tabla IRC'!$D$8</f>
        <v>Acción Humanitaria</v>
      </c>
      <c r="I156" t="str">
        <f>+'Tabla IRC'!$D$9</f>
        <v>ESPAÑA</v>
      </c>
      <c r="J156" s="100">
        <f>+'Tabla IRC'!$D$10</f>
        <v>44555</v>
      </c>
      <c r="K156" t="str">
        <f>+'Tabla IRC'!$D$11</f>
        <v>SÍ</v>
      </c>
      <c r="L156" s="81" t="str">
        <f>+'Tabla IRC'!$D$12</f>
        <v>1 - SÍ</v>
      </c>
      <c r="M156" s="11" t="str">
        <f>+'Tabla IRC'!$D$13</f>
        <v>CKS`K`DKDKDÇAV</v>
      </c>
      <c r="N156" s="12" t="str">
        <f>+'Tabla IRC'!$B$56</f>
        <v>i14.1</v>
      </c>
      <c r="O156" s="82" t="str">
        <f>+'Tabla IRC'!$C$56</f>
        <v>Número de Km2 de Áreas marinas que consiguen protección o quedan bajo gestión sostenible en el marco de la intervención</v>
      </c>
      <c r="P156" t="str">
        <f>+'Tabla IRC'!$F$17</f>
        <v>MUJERES / NIÑAS</v>
      </c>
      <c r="Q156" t="str">
        <f>+IF('Tabla IRC'!$F$56="","",'Tabla IRC'!$F$56)</f>
        <v/>
      </c>
      <c r="R156" s="13"/>
    </row>
    <row r="157" spans="1:18" x14ac:dyDescent="0.35">
      <c r="A157" s="99" t="str">
        <f>+'Tabla IRC'!$D$4</f>
        <v>AYUNTAMIENTO</v>
      </c>
      <c r="B157" t="str">
        <f>+'Tabla IRC'!$D$5</f>
        <v>ENTIDAD</v>
      </c>
      <c r="C157" t="str">
        <f>+'Tabla IRC'!$D$6</f>
        <v>NIF</v>
      </c>
      <c r="D157" t="str">
        <f>+'Tabla IRC'!$D$2</f>
        <v>AOD</v>
      </c>
      <c r="E157" t="str">
        <f>+'Tabla IRC'!$D$3</f>
        <v>FFF</v>
      </c>
      <c r="F157" t="str">
        <f>+'Tabla IRC'!$D$1</f>
        <v>DKOFÑHBFODÑHB</v>
      </c>
      <c r="G157">
        <f>+'Tabla IRC'!$D$7</f>
        <v>2020</v>
      </c>
      <c r="H157" t="str">
        <f>+'Tabla IRC'!$D$8</f>
        <v>Acción Humanitaria</v>
      </c>
      <c r="I157" t="str">
        <f>+'Tabla IRC'!$D$9</f>
        <v>ESPAÑA</v>
      </c>
      <c r="J157" s="100">
        <f>+'Tabla IRC'!$D$10</f>
        <v>44555</v>
      </c>
      <c r="K157" t="str">
        <f>+'Tabla IRC'!$D$11</f>
        <v>SÍ</v>
      </c>
      <c r="L157" s="81" t="str">
        <f>+'Tabla IRC'!$D$12</f>
        <v>1 - SÍ</v>
      </c>
      <c r="M157" s="11" t="str">
        <f>+'Tabla IRC'!$D$13</f>
        <v>CKS`K`DKDKDÇAV</v>
      </c>
      <c r="N157" s="12" t="str">
        <f>+'Tabla IRC'!$B$56</f>
        <v>i14.1</v>
      </c>
      <c r="O157" s="82" t="str">
        <f>+'Tabla IRC'!$C$56</f>
        <v>Número de Km2 de Áreas marinas que consiguen protección o quedan bajo gestión sostenible en el marco de la intervención</v>
      </c>
      <c r="P157" t="str">
        <f>+'Tabla IRC'!$G$17</f>
        <v>NO BINARIO / OTROS</v>
      </c>
      <c r="Q157" t="str">
        <f>+IF('Tabla IRC'!$G$56="","",'Tabla IRC'!$G$56)</f>
        <v/>
      </c>
      <c r="R157" s="13"/>
    </row>
    <row r="158" spans="1:18" x14ac:dyDescent="0.35">
      <c r="A158" s="99" t="str">
        <f>+'Tabla IRC'!$D$4</f>
        <v>AYUNTAMIENTO</v>
      </c>
      <c r="B158" t="str">
        <f>+'Tabla IRC'!$D$5</f>
        <v>ENTIDAD</v>
      </c>
      <c r="C158" t="str">
        <f>+'Tabla IRC'!$D$6</f>
        <v>NIF</v>
      </c>
      <c r="D158" t="str">
        <f>+'Tabla IRC'!$D$2</f>
        <v>AOD</v>
      </c>
      <c r="E158" t="str">
        <f>+'Tabla IRC'!$D$3</f>
        <v>FFF</v>
      </c>
      <c r="F158" t="str">
        <f>+'Tabla IRC'!$D$1</f>
        <v>DKOFÑHBFODÑHB</v>
      </c>
      <c r="G158">
        <f>+'Tabla IRC'!$D$7</f>
        <v>2020</v>
      </c>
      <c r="H158" t="str">
        <f>+'Tabla IRC'!$D$8</f>
        <v>Acción Humanitaria</v>
      </c>
      <c r="I158" t="str">
        <f>+'Tabla IRC'!$D$9</f>
        <v>ESPAÑA</v>
      </c>
      <c r="J158" s="100">
        <f>+'Tabla IRC'!$D$10</f>
        <v>44555</v>
      </c>
      <c r="K158" t="str">
        <f>+'Tabla IRC'!$D$11</f>
        <v>SÍ</v>
      </c>
      <c r="L158" s="81" t="str">
        <f>+'Tabla IRC'!$D$12</f>
        <v>1 - SÍ</v>
      </c>
      <c r="M158" s="11" t="str">
        <f>+'Tabla IRC'!$D$13</f>
        <v>CKS`K`DKDKDÇAV</v>
      </c>
      <c r="N158" s="12" t="str">
        <f>+'Tabla IRC'!$B$57</f>
        <v>i14.2</v>
      </c>
      <c r="O158" s="82" t="str">
        <f>+'Tabla IRC'!$C$57</f>
        <v>Número de personas involucradas en medidas de protección de los ecosistemas marinos en el marco de la intervención</v>
      </c>
      <c r="P158" t="str">
        <f>+'Tabla IRC'!$D$17</f>
        <v>TOTAL</v>
      </c>
      <c r="Q158" t="str">
        <f>+IF('Tabla IRC'!$D$57="","",'Tabla IRC'!$D$57)</f>
        <v/>
      </c>
      <c r="R158" s="13" t="str">
        <f>+IF('Tabla IRC'!$H$57="","",'Tabla IRC'!$H$57)</f>
        <v/>
      </c>
    </row>
    <row r="159" spans="1:18" x14ac:dyDescent="0.35">
      <c r="A159" s="99" t="str">
        <f>+'Tabla IRC'!$D$4</f>
        <v>AYUNTAMIENTO</v>
      </c>
      <c r="B159" t="str">
        <f>+'Tabla IRC'!$D$5</f>
        <v>ENTIDAD</v>
      </c>
      <c r="C159" t="str">
        <f>+'Tabla IRC'!$D$6</f>
        <v>NIF</v>
      </c>
      <c r="D159" t="str">
        <f>+'Tabla IRC'!$D$2</f>
        <v>AOD</v>
      </c>
      <c r="E159" t="str">
        <f>+'Tabla IRC'!$D$3</f>
        <v>FFF</v>
      </c>
      <c r="F159" t="str">
        <f>+'Tabla IRC'!$D$1</f>
        <v>DKOFÑHBFODÑHB</v>
      </c>
      <c r="G159">
        <f>+'Tabla IRC'!$D$7</f>
        <v>2020</v>
      </c>
      <c r="H159" t="str">
        <f>+'Tabla IRC'!$D$8</f>
        <v>Acción Humanitaria</v>
      </c>
      <c r="I159" t="str">
        <f>+'Tabla IRC'!$D$9</f>
        <v>ESPAÑA</v>
      </c>
      <c r="J159" s="100">
        <f>+'Tabla IRC'!$D$10</f>
        <v>44555</v>
      </c>
      <c r="K159" t="str">
        <f>+'Tabla IRC'!$D$11</f>
        <v>SÍ</v>
      </c>
      <c r="L159" s="81" t="str">
        <f>+'Tabla IRC'!$D$12</f>
        <v>1 - SÍ</v>
      </c>
      <c r="M159" s="11" t="str">
        <f>+'Tabla IRC'!$D$13</f>
        <v>CKS`K`DKDKDÇAV</v>
      </c>
      <c r="N159" s="12" t="str">
        <f>+'Tabla IRC'!$B$57</f>
        <v>i14.2</v>
      </c>
      <c r="O159" s="82" t="str">
        <f>+'Tabla IRC'!$C$57</f>
        <v>Número de personas involucradas en medidas de protección de los ecosistemas marinos en el marco de la intervención</v>
      </c>
      <c r="P159" t="str">
        <f>+'Tabla IRC'!$E$17</f>
        <v>HOMBRES / NIÑOS</v>
      </c>
      <c r="Q159" t="str">
        <f>+IF('Tabla IRC'!$E$57="","",'Tabla IRC'!$E$57)</f>
        <v/>
      </c>
      <c r="R159" s="13"/>
    </row>
    <row r="160" spans="1:18" x14ac:dyDescent="0.35">
      <c r="A160" s="99" t="str">
        <f>+'Tabla IRC'!$D$4</f>
        <v>AYUNTAMIENTO</v>
      </c>
      <c r="B160" t="str">
        <f>+'Tabla IRC'!$D$5</f>
        <v>ENTIDAD</v>
      </c>
      <c r="C160" t="str">
        <f>+'Tabla IRC'!$D$6</f>
        <v>NIF</v>
      </c>
      <c r="D160" t="str">
        <f>+'Tabla IRC'!$D$2</f>
        <v>AOD</v>
      </c>
      <c r="E160" t="str">
        <f>+'Tabla IRC'!$D$3</f>
        <v>FFF</v>
      </c>
      <c r="F160" t="str">
        <f>+'Tabla IRC'!$D$1</f>
        <v>DKOFÑHBFODÑHB</v>
      </c>
      <c r="G160">
        <f>+'Tabla IRC'!$D$7</f>
        <v>2020</v>
      </c>
      <c r="H160" t="str">
        <f>+'Tabla IRC'!$D$8</f>
        <v>Acción Humanitaria</v>
      </c>
      <c r="I160" t="str">
        <f>+'Tabla IRC'!$D$9</f>
        <v>ESPAÑA</v>
      </c>
      <c r="J160" s="100">
        <f>+'Tabla IRC'!$D$10</f>
        <v>44555</v>
      </c>
      <c r="K160" t="str">
        <f>+'Tabla IRC'!$D$11</f>
        <v>SÍ</v>
      </c>
      <c r="L160" s="81" t="str">
        <f>+'Tabla IRC'!$D$12</f>
        <v>1 - SÍ</v>
      </c>
      <c r="M160" s="11" t="str">
        <f>+'Tabla IRC'!$D$13</f>
        <v>CKS`K`DKDKDÇAV</v>
      </c>
      <c r="N160" s="12" t="str">
        <f>+'Tabla IRC'!$B$57</f>
        <v>i14.2</v>
      </c>
      <c r="O160" s="82" t="str">
        <f>+'Tabla IRC'!$C$57</f>
        <v>Número de personas involucradas en medidas de protección de los ecosistemas marinos en el marco de la intervención</v>
      </c>
      <c r="P160" t="str">
        <f>+'Tabla IRC'!$F$17</f>
        <v>MUJERES / NIÑAS</v>
      </c>
      <c r="Q160" t="str">
        <f>+IF('Tabla IRC'!$F$57="","",'Tabla IRC'!$F$57)</f>
        <v/>
      </c>
      <c r="R160" s="13"/>
    </row>
    <row r="161" spans="1:18" x14ac:dyDescent="0.35">
      <c r="A161" s="99" t="str">
        <f>+'Tabla IRC'!$D$4</f>
        <v>AYUNTAMIENTO</v>
      </c>
      <c r="B161" t="str">
        <f>+'Tabla IRC'!$D$5</f>
        <v>ENTIDAD</v>
      </c>
      <c r="C161" t="str">
        <f>+'Tabla IRC'!$D$6</f>
        <v>NIF</v>
      </c>
      <c r="D161" t="str">
        <f>+'Tabla IRC'!$D$2</f>
        <v>AOD</v>
      </c>
      <c r="E161" t="str">
        <f>+'Tabla IRC'!$D$3</f>
        <v>FFF</v>
      </c>
      <c r="F161" t="str">
        <f>+'Tabla IRC'!$D$1</f>
        <v>DKOFÑHBFODÑHB</v>
      </c>
      <c r="G161">
        <f>+'Tabla IRC'!$D$7</f>
        <v>2020</v>
      </c>
      <c r="H161" t="str">
        <f>+'Tabla IRC'!$D$8</f>
        <v>Acción Humanitaria</v>
      </c>
      <c r="I161" t="str">
        <f>+'Tabla IRC'!$D$9</f>
        <v>ESPAÑA</v>
      </c>
      <c r="J161" s="100">
        <f>+'Tabla IRC'!$D$10</f>
        <v>44555</v>
      </c>
      <c r="K161" t="str">
        <f>+'Tabla IRC'!$D$11</f>
        <v>SÍ</v>
      </c>
      <c r="L161" s="81" t="str">
        <f>+'Tabla IRC'!$D$12</f>
        <v>1 - SÍ</v>
      </c>
      <c r="M161" s="11" t="str">
        <f>+'Tabla IRC'!$D$13</f>
        <v>CKS`K`DKDKDÇAV</v>
      </c>
      <c r="N161" s="12" t="str">
        <f>+'Tabla IRC'!$B$57</f>
        <v>i14.2</v>
      </c>
      <c r="O161" s="82" t="str">
        <f>+'Tabla IRC'!$C$57</f>
        <v>Número de personas involucradas en medidas de protección de los ecosistemas marinos en el marco de la intervención</v>
      </c>
      <c r="P161" t="str">
        <f>+'Tabla IRC'!$G$17</f>
        <v>NO BINARIO / OTROS</v>
      </c>
      <c r="Q161" t="str">
        <f>+IF('Tabla IRC'!$G$57="","",'Tabla IRC'!$G$57)</f>
        <v/>
      </c>
      <c r="R161" s="13"/>
    </row>
    <row r="162" spans="1:18" x14ac:dyDescent="0.35">
      <c r="A162" s="99" t="str">
        <f>+'Tabla IRC'!$D$4</f>
        <v>AYUNTAMIENTO</v>
      </c>
      <c r="B162" t="str">
        <f>+'Tabla IRC'!$D$5</f>
        <v>ENTIDAD</v>
      </c>
      <c r="C162" t="str">
        <f>+'Tabla IRC'!$D$6</f>
        <v>NIF</v>
      </c>
      <c r="D162" t="str">
        <f>+'Tabla IRC'!$D$2</f>
        <v>AOD</v>
      </c>
      <c r="E162" t="str">
        <f>+'Tabla IRC'!$D$3</f>
        <v>FFF</v>
      </c>
      <c r="F162" t="str">
        <f>+'Tabla IRC'!$D$1</f>
        <v>DKOFÑHBFODÑHB</v>
      </c>
      <c r="G162">
        <f>+'Tabla IRC'!$D$7</f>
        <v>2020</v>
      </c>
      <c r="H162" t="str">
        <f>+'Tabla IRC'!$D$8</f>
        <v>Acción Humanitaria</v>
      </c>
      <c r="I162" t="str">
        <f>+'Tabla IRC'!$D$9</f>
        <v>ESPAÑA</v>
      </c>
      <c r="J162" s="100">
        <f>+'Tabla IRC'!$D$10</f>
        <v>44555</v>
      </c>
      <c r="K162" t="str">
        <f>+'Tabla IRC'!$D$11</f>
        <v>SÍ</v>
      </c>
      <c r="L162" s="81" t="str">
        <f>+'Tabla IRC'!$D$12</f>
        <v>1 - SÍ</v>
      </c>
      <c r="M162" s="11" t="str">
        <f>+'Tabla IRC'!$D$13</f>
        <v>CKS`K`DKDKDÇAV</v>
      </c>
      <c r="N162" s="12" t="str">
        <f>+'Tabla IRC'!$B$58</f>
        <v>i15.1</v>
      </c>
      <c r="O162" s="82" t="str">
        <f>+'Tabla IRC'!$C$58</f>
        <v>Número de Hectáreas de áreas naturales protegidas, gestionadas de forma sostenible y/o reforestadas en el marco de la intervención</v>
      </c>
      <c r="P162" t="str">
        <f>+'Tabla IRC'!$D$17</f>
        <v>TOTAL</v>
      </c>
      <c r="Q162" t="str">
        <f>+IF('Tabla IRC'!$D$58="","",'Tabla IRC'!$D$58)</f>
        <v/>
      </c>
      <c r="R162" s="13" t="str">
        <f>+IF('Tabla IRC'!$H$58="","",'Tabla IRC'!$H$58)</f>
        <v/>
      </c>
    </row>
    <row r="163" spans="1:18" x14ac:dyDescent="0.35">
      <c r="A163" s="99" t="str">
        <f>+'Tabla IRC'!$D$4</f>
        <v>AYUNTAMIENTO</v>
      </c>
      <c r="B163" t="str">
        <f>+'Tabla IRC'!$D$5</f>
        <v>ENTIDAD</v>
      </c>
      <c r="C163" t="str">
        <f>+'Tabla IRC'!$D$6</f>
        <v>NIF</v>
      </c>
      <c r="D163" t="str">
        <f>+'Tabla IRC'!$D$2</f>
        <v>AOD</v>
      </c>
      <c r="E163" t="str">
        <f>+'Tabla IRC'!$D$3</f>
        <v>FFF</v>
      </c>
      <c r="F163" t="str">
        <f>+'Tabla IRC'!$D$1</f>
        <v>DKOFÑHBFODÑHB</v>
      </c>
      <c r="G163">
        <f>+'Tabla IRC'!$D$7</f>
        <v>2020</v>
      </c>
      <c r="H163" t="str">
        <f>+'Tabla IRC'!$D$8</f>
        <v>Acción Humanitaria</v>
      </c>
      <c r="I163" t="str">
        <f>+'Tabla IRC'!$D$9</f>
        <v>ESPAÑA</v>
      </c>
      <c r="J163" s="100">
        <f>+'Tabla IRC'!$D$10</f>
        <v>44555</v>
      </c>
      <c r="K163" t="str">
        <f>+'Tabla IRC'!$D$11</f>
        <v>SÍ</v>
      </c>
      <c r="L163" s="81" t="str">
        <f>+'Tabla IRC'!$D$12</f>
        <v>1 - SÍ</v>
      </c>
      <c r="M163" s="11" t="str">
        <f>+'Tabla IRC'!$D$13</f>
        <v>CKS`K`DKDKDÇAV</v>
      </c>
      <c r="N163" s="12" t="str">
        <f>+'Tabla IRC'!$B$58</f>
        <v>i15.1</v>
      </c>
      <c r="O163" s="82" t="str">
        <f>+'Tabla IRC'!$C$58</f>
        <v>Número de Hectáreas de áreas naturales protegidas, gestionadas de forma sostenible y/o reforestadas en el marco de la intervención</v>
      </c>
      <c r="P163" t="str">
        <f>+'Tabla IRC'!$E$17</f>
        <v>HOMBRES / NIÑOS</v>
      </c>
      <c r="Q163" t="str">
        <f>+IF('Tabla IRC'!$E$58="","",'Tabla IRC'!$E$58)</f>
        <v/>
      </c>
      <c r="R163" s="13"/>
    </row>
    <row r="164" spans="1:18" x14ac:dyDescent="0.35">
      <c r="A164" s="99" t="str">
        <f>+'Tabla IRC'!$D$4</f>
        <v>AYUNTAMIENTO</v>
      </c>
      <c r="B164" t="str">
        <f>+'Tabla IRC'!$D$5</f>
        <v>ENTIDAD</v>
      </c>
      <c r="C164" t="str">
        <f>+'Tabla IRC'!$D$6</f>
        <v>NIF</v>
      </c>
      <c r="D164" t="str">
        <f>+'Tabla IRC'!$D$2</f>
        <v>AOD</v>
      </c>
      <c r="E164" t="str">
        <f>+'Tabla IRC'!$D$3</f>
        <v>FFF</v>
      </c>
      <c r="F164" t="str">
        <f>+'Tabla IRC'!$D$1</f>
        <v>DKOFÑHBFODÑHB</v>
      </c>
      <c r="G164">
        <f>+'Tabla IRC'!$D$7</f>
        <v>2020</v>
      </c>
      <c r="H164" t="str">
        <f>+'Tabla IRC'!$D$8</f>
        <v>Acción Humanitaria</v>
      </c>
      <c r="I164" t="str">
        <f>+'Tabla IRC'!$D$9</f>
        <v>ESPAÑA</v>
      </c>
      <c r="J164" s="100">
        <f>+'Tabla IRC'!$D$10</f>
        <v>44555</v>
      </c>
      <c r="K164" t="str">
        <f>+'Tabla IRC'!$D$11</f>
        <v>SÍ</v>
      </c>
      <c r="L164" s="81" t="str">
        <f>+'Tabla IRC'!$D$12</f>
        <v>1 - SÍ</v>
      </c>
      <c r="M164" s="11" t="str">
        <f>+'Tabla IRC'!$D$13</f>
        <v>CKS`K`DKDKDÇAV</v>
      </c>
      <c r="N164" s="12" t="str">
        <f>+'Tabla IRC'!$B$58</f>
        <v>i15.1</v>
      </c>
      <c r="O164" s="82" t="str">
        <f>+'Tabla IRC'!$C$58</f>
        <v>Número de Hectáreas de áreas naturales protegidas, gestionadas de forma sostenible y/o reforestadas en el marco de la intervención</v>
      </c>
      <c r="P164" t="str">
        <f>+'Tabla IRC'!$F$17</f>
        <v>MUJERES / NIÑAS</v>
      </c>
      <c r="Q164" t="str">
        <f>+IF('Tabla IRC'!$F$58="","",'Tabla IRC'!$F$58)</f>
        <v/>
      </c>
      <c r="R164" s="13"/>
    </row>
    <row r="165" spans="1:18" x14ac:dyDescent="0.35">
      <c r="A165" s="99" t="str">
        <f>+'Tabla IRC'!$D$4</f>
        <v>AYUNTAMIENTO</v>
      </c>
      <c r="B165" t="str">
        <f>+'Tabla IRC'!$D$5</f>
        <v>ENTIDAD</v>
      </c>
      <c r="C165" t="str">
        <f>+'Tabla IRC'!$D$6</f>
        <v>NIF</v>
      </c>
      <c r="D165" t="str">
        <f>+'Tabla IRC'!$D$2</f>
        <v>AOD</v>
      </c>
      <c r="E165" t="str">
        <f>+'Tabla IRC'!$D$3</f>
        <v>FFF</v>
      </c>
      <c r="F165" t="str">
        <f>+'Tabla IRC'!$D$1</f>
        <v>DKOFÑHBFODÑHB</v>
      </c>
      <c r="G165">
        <f>+'Tabla IRC'!$D$7</f>
        <v>2020</v>
      </c>
      <c r="H165" t="str">
        <f>+'Tabla IRC'!$D$8</f>
        <v>Acción Humanitaria</v>
      </c>
      <c r="I165" t="str">
        <f>+'Tabla IRC'!$D$9</f>
        <v>ESPAÑA</v>
      </c>
      <c r="J165" s="100">
        <f>+'Tabla IRC'!$D$10</f>
        <v>44555</v>
      </c>
      <c r="K165" t="str">
        <f>+'Tabla IRC'!$D$11</f>
        <v>SÍ</v>
      </c>
      <c r="L165" s="81" t="str">
        <f>+'Tabla IRC'!$D$12</f>
        <v>1 - SÍ</v>
      </c>
      <c r="M165" s="11" t="str">
        <f>+'Tabla IRC'!$D$13</f>
        <v>CKS`K`DKDKDÇAV</v>
      </c>
      <c r="N165" s="12" t="str">
        <f>+'Tabla IRC'!$B$58</f>
        <v>i15.1</v>
      </c>
      <c r="O165" s="82" t="str">
        <f>+'Tabla IRC'!$C$58</f>
        <v>Número de Hectáreas de áreas naturales protegidas, gestionadas de forma sostenible y/o reforestadas en el marco de la intervención</v>
      </c>
      <c r="P165" t="str">
        <f>+'Tabla IRC'!$G$17</f>
        <v>NO BINARIO / OTROS</v>
      </c>
      <c r="Q165" t="str">
        <f>+IF('Tabla IRC'!$G$58="","",'Tabla IRC'!$G$58)</f>
        <v/>
      </c>
      <c r="R165" s="13"/>
    </row>
    <row r="166" spans="1:18" x14ac:dyDescent="0.35">
      <c r="A166" s="99" t="str">
        <f>+'Tabla IRC'!$D$4</f>
        <v>AYUNTAMIENTO</v>
      </c>
      <c r="B166" t="str">
        <f>+'Tabla IRC'!$D$5</f>
        <v>ENTIDAD</v>
      </c>
      <c r="C166" t="str">
        <f>+'Tabla IRC'!$D$6</f>
        <v>NIF</v>
      </c>
      <c r="D166" t="str">
        <f>+'Tabla IRC'!$D$2</f>
        <v>AOD</v>
      </c>
      <c r="E166" t="str">
        <f>+'Tabla IRC'!$D$3</f>
        <v>FFF</v>
      </c>
      <c r="F166" t="str">
        <f>+'Tabla IRC'!$D$1</f>
        <v>DKOFÑHBFODÑHB</v>
      </c>
      <c r="G166">
        <f>+'Tabla IRC'!$D$7</f>
        <v>2020</v>
      </c>
      <c r="H166" t="str">
        <f>+'Tabla IRC'!$D$8</f>
        <v>Acción Humanitaria</v>
      </c>
      <c r="I166" t="str">
        <f>+'Tabla IRC'!$D$9</f>
        <v>ESPAÑA</v>
      </c>
      <c r="J166" s="100">
        <f>+'Tabla IRC'!$D$10</f>
        <v>44555</v>
      </c>
      <c r="K166" t="str">
        <f>+'Tabla IRC'!$D$11</f>
        <v>SÍ</v>
      </c>
      <c r="L166" s="81" t="str">
        <f>+'Tabla IRC'!$D$12</f>
        <v>1 - SÍ</v>
      </c>
      <c r="M166" s="11" t="str">
        <f>+'Tabla IRC'!$D$13</f>
        <v>CKS`K`DKDKDÇAV</v>
      </c>
      <c r="N166" s="12" t="str">
        <f>+'Tabla IRC'!$B$59</f>
        <v>i15.2</v>
      </c>
      <c r="O166" s="82" t="str">
        <f>+'Tabla IRC'!$C$59</f>
        <v>Número de personas involucradas en medidas de protección de los ecosistemas terrestres en el marco de de la intervención</v>
      </c>
      <c r="P166" t="str">
        <f>+'Tabla IRC'!$D$17</f>
        <v>TOTAL</v>
      </c>
      <c r="Q166" t="str">
        <f>+IF('Tabla IRC'!$D$59="","",'Tabla IRC'!$D$59)</f>
        <v/>
      </c>
      <c r="R166" s="13" t="str">
        <f>+IF('Tabla IRC'!$H$59="","",'Tabla IRC'!$H$59)</f>
        <v/>
      </c>
    </row>
    <row r="167" spans="1:18" x14ac:dyDescent="0.35">
      <c r="A167" s="99" t="str">
        <f>+'Tabla IRC'!$D$4</f>
        <v>AYUNTAMIENTO</v>
      </c>
      <c r="B167" t="str">
        <f>+'Tabla IRC'!$D$5</f>
        <v>ENTIDAD</v>
      </c>
      <c r="C167" t="str">
        <f>+'Tabla IRC'!$D$6</f>
        <v>NIF</v>
      </c>
      <c r="D167" t="str">
        <f>+'Tabla IRC'!$D$2</f>
        <v>AOD</v>
      </c>
      <c r="E167" t="str">
        <f>+'Tabla IRC'!$D$3</f>
        <v>FFF</v>
      </c>
      <c r="F167" t="str">
        <f>+'Tabla IRC'!$D$1</f>
        <v>DKOFÑHBFODÑHB</v>
      </c>
      <c r="G167">
        <f>+'Tabla IRC'!$D$7</f>
        <v>2020</v>
      </c>
      <c r="H167" t="str">
        <f>+'Tabla IRC'!$D$8</f>
        <v>Acción Humanitaria</v>
      </c>
      <c r="I167" t="str">
        <f>+'Tabla IRC'!$D$9</f>
        <v>ESPAÑA</v>
      </c>
      <c r="J167" s="100">
        <f>+'Tabla IRC'!$D$10</f>
        <v>44555</v>
      </c>
      <c r="K167" t="str">
        <f>+'Tabla IRC'!$D$11</f>
        <v>SÍ</v>
      </c>
      <c r="L167" s="81" t="str">
        <f>+'Tabla IRC'!$D$12</f>
        <v>1 - SÍ</v>
      </c>
      <c r="M167" s="11" t="str">
        <f>+'Tabla IRC'!$D$13</f>
        <v>CKS`K`DKDKDÇAV</v>
      </c>
      <c r="N167" s="12" t="str">
        <f>+'Tabla IRC'!$B$59</f>
        <v>i15.2</v>
      </c>
      <c r="O167" s="82" t="str">
        <f>+'Tabla IRC'!$C$59</f>
        <v>Número de personas involucradas en medidas de protección de los ecosistemas terrestres en el marco de de la intervención</v>
      </c>
      <c r="P167" t="str">
        <f>+'Tabla IRC'!$E$17</f>
        <v>HOMBRES / NIÑOS</v>
      </c>
      <c r="Q167" t="str">
        <f>+IF('Tabla IRC'!$E$59="","",'Tabla IRC'!$E$59)</f>
        <v/>
      </c>
      <c r="R167" s="13"/>
    </row>
    <row r="168" spans="1:18" x14ac:dyDescent="0.35">
      <c r="A168" s="99" t="str">
        <f>+'Tabla IRC'!$D$4</f>
        <v>AYUNTAMIENTO</v>
      </c>
      <c r="B168" t="str">
        <f>+'Tabla IRC'!$D$5</f>
        <v>ENTIDAD</v>
      </c>
      <c r="C168" t="str">
        <f>+'Tabla IRC'!$D$6</f>
        <v>NIF</v>
      </c>
      <c r="D168" t="str">
        <f>+'Tabla IRC'!$D$2</f>
        <v>AOD</v>
      </c>
      <c r="E168" t="str">
        <f>+'Tabla IRC'!$D$3</f>
        <v>FFF</v>
      </c>
      <c r="F168" t="str">
        <f>+'Tabla IRC'!$D$1</f>
        <v>DKOFÑHBFODÑHB</v>
      </c>
      <c r="G168">
        <f>+'Tabla IRC'!$D$7</f>
        <v>2020</v>
      </c>
      <c r="H168" t="str">
        <f>+'Tabla IRC'!$D$8</f>
        <v>Acción Humanitaria</v>
      </c>
      <c r="I168" t="str">
        <f>+'Tabla IRC'!$D$9</f>
        <v>ESPAÑA</v>
      </c>
      <c r="J168" s="100">
        <f>+'Tabla IRC'!$D$10</f>
        <v>44555</v>
      </c>
      <c r="K168" t="str">
        <f>+'Tabla IRC'!$D$11</f>
        <v>SÍ</v>
      </c>
      <c r="L168" s="81" t="str">
        <f>+'Tabla IRC'!$D$12</f>
        <v>1 - SÍ</v>
      </c>
      <c r="M168" s="11" t="str">
        <f>+'Tabla IRC'!$D$13</f>
        <v>CKS`K`DKDKDÇAV</v>
      </c>
      <c r="N168" s="12" t="str">
        <f>+'Tabla IRC'!$B$59</f>
        <v>i15.2</v>
      </c>
      <c r="O168" s="82" t="str">
        <f>+'Tabla IRC'!$C$59</f>
        <v>Número de personas involucradas en medidas de protección de los ecosistemas terrestres en el marco de de la intervención</v>
      </c>
      <c r="P168" t="str">
        <f>+'Tabla IRC'!$F$17</f>
        <v>MUJERES / NIÑAS</v>
      </c>
      <c r="Q168" t="str">
        <f>+IF('Tabla IRC'!$F$59="","",'Tabla IRC'!$F$59)</f>
        <v/>
      </c>
      <c r="R168" s="13"/>
    </row>
    <row r="169" spans="1:18" x14ac:dyDescent="0.35">
      <c r="A169" s="99" t="str">
        <f>+'Tabla IRC'!$D$4</f>
        <v>AYUNTAMIENTO</v>
      </c>
      <c r="B169" t="str">
        <f>+'Tabla IRC'!$D$5</f>
        <v>ENTIDAD</v>
      </c>
      <c r="C169" t="str">
        <f>+'Tabla IRC'!$D$6</f>
        <v>NIF</v>
      </c>
      <c r="D169" t="str">
        <f>+'Tabla IRC'!$D$2</f>
        <v>AOD</v>
      </c>
      <c r="E169" t="str">
        <f>+'Tabla IRC'!$D$3</f>
        <v>FFF</v>
      </c>
      <c r="F169" t="str">
        <f>+'Tabla IRC'!$D$1</f>
        <v>DKOFÑHBFODÑHB</v>
      </c>
      <c r="G169">
        <f>+'Tabla IRC'!$D$7</f>
        <v>2020</v>
      </c>
      <c r="H169" t="str">
        <f>+'Tabla IRC'!$D$8</f>
        <v>Acción Humanitaria</v>
      </c>
      <c r="I169" t="str">
        <f>+'Tabla IRC'!$D$9</f>
        <v>ESPAÑA</v>
      </c>
      <c r="J169" s="100">
        <f>+'Tabla IRC'!$D$10</f>
        <v>44555</v>
      </c>
      <c r="K169" t="str">
        <f>+'Tabla IRC'!$D$11</f>
        <v>SÍ</v>
      </c>
      <c r="L169" s="81" t="str">
        <f>+'Tabla IRC'!$D$12</f>
        <v>1 - SÍ</v>
      </c>
      <c r="M169" s="11" t="str">
        <f>+'Tabla IRC'!$D$13</f>
        <v>CKS`K`DKDKDÇAV</v>
      </c>
      <c r="N169" s="12" t="str">
        <f>+'Tabla IRC'!$B$59</f>
        <v>i15.2</v>
      </c>
      <c r="O169" s="82" t="str">
        <f>+'Tabla IRC'!$C$59</f>
        <v>Número de personas involucradas en medidas de protección de los ecosistemas terrestres en el marco de de la intervención</v>
      </c>
      <c r="P169" t="str">
        <f>+'Tabla IRC'!$G$17</f>
        <v>NO BINARIO / OTROS</v>
      </c>
      <c r="Q169" t="str">
        <f>+IF('Tabla IRC'!$G$59="","",'Tabla IRC'!$G$59)</f>
        <v/>
      </c>
      <c r="R169" s="13"/>
    </row>
    <row r="170" spans="1:18" x14ac:dyDescent="0.35">
      <c r="A170" s="99" t="str">
        <f>+'Tabla IRC'!$D$4</f>
        <v>AYUNTAMIENTO</v>
      </c>
      <c r="B170" t="str">
        <f>+'Tabla IRC'!$D$5</f>
        <v>ENTIDAD</v>
      </c>
      <c r="C170" t="str">
        <f>+'Tabla IRC'!$D$6</f>
        <v>NIF</v>
      </c>
      <c r="D170" t="str">
        <f>+'Tabla IRC'!$D$2</f>
        <v>AOD</v>
      </c>
      <c r="E170" t="str">
        <f>+'Tabla IRC'!$D$3</f>
        <v>FFF</v>
      </c>
      <c r="F170" t="str">
        <f>+'Tabla IRC'!$D$1</f>
        <v>DKOFÑHBFODÑHB</v>
      </c>
      <c r="G170">
        <f>+'Tabla IRC'!$D$7</f>
        <v>2020</v>
      </c>
      <c r="H170" t="str">
        <f>+'Tabla IRC'!$D$8</f>
        <v>Acción Humanitaria</v>
      </c>
      <c r="I170" t="str">
        <f>+'Tabla IRC'!$D$9</f>
        <v>ESPAÑA</v>
      </c>
      <c r="J170" s="100">
        <f>+'Tabla IRC'!$D$10</f>
        <v>44555</v>
      </c>
      <c r="K170" t="str">
        <f>+'Tabla IRC'!$D$11</f>
        <v>SÍ</v>
      </c>
      <c r="L170" s="81" t="str">
        <f>+'Tabla IRC'!$D$12</f>
        <v>1 - SÍ</v>
      </c>
      <c r="M170" s="11" t="str">
        <f>+'Tabla IRC'!$D$13</f>
        <v>CKS`K`DKDKDÇAV</v>
      </c>
      <c r="N170" s="12" t="str">
        <f>+'Tabla IRC'!$B$60</f>
        <v>i16.1</v>
      </c>
      <c r="O170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0" t="str">
        <f>+'Tabla IRC'!$D$17</f>
        <v>TOTAL</v>
      </c>
      <c r="Q170" t="str">
        <f>+IF('Tabla IRC'!$D$60="","",'Tabla IRC'!$D$60)</f>
        <v/>
      </c>
      <c r="R170" s="13" t="str">
        <f>+IF('Tabla IRC'!$H$60="","",'Tabla IRC'!$H$60)</f>
        <v/>
      </c>
    </row>
    <row r="171" spans="1:18" x14ac:dyDescent="0.35">
      <c r="A171" s="99" t="str">
        <f>+'Tabla IRC'!$D$4</f>
        <v>AYUNTAMIENTO</v>
      </c>
      <c r="B171" t="str">
        <f>+'Tabla IRC'!$D$5</f>
        <v>ENTIDAD</v>
      </c>
      <c r="C171" t="str">
        <f>+'Tabla IRC'!$D$6</f>
        <v>NIF</v>
      </c>
      <c r="D171" t="str">
        <f>+'Tabla IRC'!$D$2</f>
        <v>AOD</v>
      </c>
      <c r="E171" t="str">
        <f>+'Tabla IRC'!$D$3</f>
        <v>FFF</v>
      </c>
      <c r="F171" t="str">
        <f>+'Tabla IRC'!$D$1</f>
        <v>DKOFÑHBFODÑHB</v>
      </c>
      <c r="G171">
        <f>+'Tabla IRC'!$D$7</f>
        <v>2020</v>
      </c>
      <c r="H171" t="str">
        <f>+'Tabla IRC'!$D$8</f>
        <v>Acción Humanitaria</v>
      </c>
      <c r="I171" t="str">
        <f>+'Tabla IRC'!$D$9</f>
        <v>ESPAÑA</v>
      </c>
      <c r="J171" s="100">
        <f>+'Tabla IRC'!$D$10</f>
        <v>44555</v>
      </c>
      <c r="K171" t="str">
        <f>+'Tabla IRC'!$D$11</f>
        <v>SÍ</v>
      </c>
      <c r="L171" s="81" t="str">
        <f>+'Tabla IRC'!$D$12</f>
        <v>1 - SÍ</v>
      </c>
      <c r="M171" s="11" t="str">
        <f>+'Tabla IRC'!$D$13</f>
        <v>CKS`K`DKDKDÇAV</v>
      </c>
      <c r="N171" s="12" t="str">
        <f>+'Tabla IRC'!$B$60</f>
        <v>i16.1</v>
      </c>
      <c r="O171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1" t="str">
        <f>+'Tabla IRC'!$E$17</f>
        <v>HOMBRES / NIÑOS</v>
      </c>
      <c r="Q171" t="str">
        <f>+IF('Tabla IRC'!$E$60="","",'Tabla IRC'!$E$60)</f>
        <v/>
      </c>
      <c r="R171" s="13"/>
    </row>
    <row r="172" spans="1:18" x14ac:dyDescent="0.35">
      <c r="A172" s="99" t="str">
        <f>+'Tabla IRC'!$D$4</f>
        <v>AYUNTAMIENTO</v>
      </c>
      <c r="B172" t="str">
        <f>+'Tabla IRC'!$D$5</f>
        <v>ENTIDAD</v>
      </c>
      <c r="C172" t="str">
        <f>+'Tabla IRC'!$D$6</f>
        <v>NIF</v>
      </c>
      <c r="D172" t="str">
        <f>+'Tabla IRC'!$D$2</f>
        <v>AOD</v>
      </c>
      <c r="E172" t="str">
        <f>+'Tabla IRC'!$D$3</f>
        <v>FFF</v>
      </c>
      <c r="F172" t="str">
        <f>+'Tabla IRC'!$D$1</f>
        <v>DKOFÑHBFODÑHB</v>
      </c>
      <c r="G172">
        <f>+'Tabla IRC'!$D$7</f>
        <v>2020</v>
      </c>
      <c r="H172" t="str">
        <f>+'Tabla IRC'!$D$8</f>
        <v>Acción Humanitaria</v>
      </c>
      <c r="I172" t="str">
        <f>+'Tabla IRC'!$D$9</f>
        <v>ESPAÑA</v>
      </c>
      <c r="J172" s="100">
        <f>+'Tabla IRC'!$D$10</f>
        <v>44555</v>
      </c>
      <c r="K172" t="str">
        <f>+'Tabla IRC'!$D$11</f>
        <v>SÍ</v>
      </c>
      <c r="L172" s="81" t="str">
        <f>+'Tabla IRC'!$D$12</f>
        <v>1 - SÍ</v>
      </c>
      <c r="M172" s="11" t="str">
        <f>+'Tabla IRC'!$D$13</f>
        <v>CKS`K`DKDKDÇAV</v>
      </c>
      <c r="N172" s="12" t="str">
        <f>+'Tabla IRC'!$B$60</f>
        <v>i16.1</v>
      </c>
      <c r="O172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2" t="str">
        <f>+'Tabla IRC'!$F$17</f>
        <v>MUJERES / NIÑAS</v>
      </c>
      <c r="Q172" t="str">
        <f>+IF('Tabla IRC'!$F$60="","",'Tabla IRC'!$F$60)</f>
        <v/>
      </c>
      <c r="R172" s="13"/>
    </row>
    <row r="173" spans="1:18" x14ac:dyDescent="0.35">
      <c r="A173" s="99" t="str">
        <f>+'Tabla IRC'!$D$4</f>
        <v>AYUNTAMIENTO</v>
      </c>
      <c r="B173" t="str">
        <f>+'Tabla IRC'!$D$5</f>
        <v>ENTIDAD</v>
      </c>
      <c r="C173" t="str">
        <f>+'Tabla IRC'!$D$6</f>
        <v>NIF</v>
      </c>
      <c r="D173" t="str">
        <f>+'Tabla IRC'!$D$2</f>
        <v>AOD</v>
      </c>
      <c r="E173" t="str">
        <f>+'Tabla IRC'!$D$3</f>
        <v>FFF</v>
      </c>
      <c r="F173" t="str">
        <f>+'Tabla IRC'!$D$1</f>
        <v>DKOFÑHBFODÑHB</v>
      </c>
      <c r="G173">
        <f>+'Tabla IRC'!$D$7</f>
        <v>2020</v>
      </c>
      <c r="H173" t="str">
        <f>+'Tabla IRC'!$D$8</f>
        <v>Acción Humanitaria</v>
      </c>
      <c r="I173" t="str">
        <f>+'Tabla IRC'!$D$9</f>
        <v>ESPAÑA</v>
      </c>
      <c r="J173" s="100">
        <f>+'Tabla IRC'!$D$10</f>
        <v>44555</v>
      </c>
      <c r="K173" t="str">
        <f>+'Tabla IRC'!$D$11</f>
        <v>SÍ</v>
      </c>
      <c r="L173" s="81" t="str">
        <f>+'Tabla IRC'!$D$12</f>
        <v>1 - SÍ</v>
      </c>
      <c r="M173" s="11" t="str">
        <f>+'Tabla IRC'!$D$13</f>
        <v>CKS`K`DKDKDÇAV</v>
      </c>
      <c r="N173" s="12" t="str">
        <f>+'Tabla IRC'!$B$60</f>
        <v>i16.1</v>
      </c>
      <c r="O173" s="82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3" t="str">
        <f>+'Tabla IRC'!$G$17</f>
        <v>NO BINARIO / OTROS</v>
      </c>
      <c r="Q173" t="str">
        <f>+IF('Tabla IRC'!$G$60="","",'Tabla IRC'!$G$60)</f>
        <v/>
      </c>
      <c r="R173" s="13"/>
    </row>
    <row r="174" spans="1:18" x14ac:dyDescent="0.35">
      <c r="A174" s="99" t="str">
        <f>+'Tabla IRC'!$D$4</f>
        <v>AYUNTAMIENTO</v>
      </c>
      <c r="B174" t="str">
        <f>+'Tabla IRC'!$D$5</f>
        <v>ENTIDAD</v>
      </c>
      <c r="C174" t="str">
        <f>+'Tabla IRC'!$D$6</f>
        <v>NIF</v>
      </c>
      <c r="D174" t="str">
        <f>+'Tabla IRC'!$D$2</f>
        <v>AOD</v>
      </c>
      <c r="E174" t="str">
        <f>+'Tabla IRC'!$D$3</f>
        <v>FFF</v>
      </c>
      <c r="F174" t="str">
        <f>+'Tabla IRC'!$D$1</f>
        <v>DKOFÑHBFODÑHB</v>
      </c>
      <c r="G174">
        <f>+'Tabla IRC'!$D$7</f>
        <v>2020</v>
      </c>
      <c r="H174" t="str">
        <f>+'Tabla IRC'!$D$8</f>
        <v>Acción Humanitaria</v>
      </c>
      <c r="I174" t="str">
        <f>+'Tabla IRC'!$D$9</f>
        <v>ESPAÑA</v>
      </c>
      <c r="J174" s="100">
        <f>+'Tabla IRC'!$D$10</f>
        <v>44555</v>
      </c>
      <c r="K174" t="str">
        <f>+'Tabla IRC'!$D$11</f>
        <v>SÍ</v>
      </c>
      <c r="L174" s="81" t="str">
        <f>+'Tabla IRC'!$D$12</f>
        <v>1 - SÍ</v>
      </c>
      <c r="M174" s="11" t="str">
        <f>+'Tabla IRC'!$D$13</f>
        <v>CKS`K`DKDKDÇAV</v>
      </c>
      <c r="N174" s="12" t="str">
        <f>+'Tabla IRC'!$B$61</f>
        <v>i16.2</v>
      </c>
      <c r="O174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4" t="str">
        <f>+'Tabla IRC'!$D$17</f>
        <v>TOTAL</v>
      </c>
      <c r="Q174" t="str">
        <f>+IF('Tabla IRC'!$D$61="","",'Tabla IRC'!$D$61)</f>
        <v/>
      </c>
      <c r="R174" s="13" t="str">
        <f>+IF('Tabla IRC'!$H$61="","",'Tabla IRC'!$H$61)</f>
        <v/>
      </c>
    </row>
    <row r="175" spans="1:18" x14ac:dyDescent="0.35">
      <c r="A175" s="99" t="str">
        <f>+'Tabla IRC'!$D$4</f>
        <v>AYUNTAMIENTO</v>
      </c>
      <c r="B175" t="str">
        <f>+'Tabla IRC'!$D$5</f>
        <v>ENTIDAD</v>
      </c>
      <c r="C175" t="str">
        <f>+'Tabla IRC'!$D$6</f>
        <v>NIF</v>
      </c>
      <c r="D175" t="str">
        <f>+'Tabla IRC'!$D$2</f>
        <v>AOD</v>
      </c>
      <c r="E175" t="str">
        <f>+'Tabla IRC'!$D$3</f>
        <v>FFF</v>
      </c>
      <c r="F175" t="str">
        <f>+'Tabla IRC'!$D$1</f>
        <v>DKOFÑHBFODÑHB</v>
      </c>
      <c r="G175">
        <f>+'Tabla IRC'!$D$7</f>
        <v>2020</v>
      </c>
      <c r="H175" t="str">
        <f>+'Tabla IRC'!$D$8</f>
        <v>Acción Humanitaria</v>
      </c>
      <c r="I175" t="str">
        <f>+'Tabla IRC'!$D$9</f>
        <v>ESPAÑA</v>
      </c>
      <c r="J175" s="100">
        <f>+'Tabla IRC'!$D$10</f>
        <v>44555</v>
      </c>
      <c r="K175" t="str">
        <f>+'Tabla IRC'!$D$11</f>
        <v>SÍ</v>
      </c>
      <c r="L175" s="81" t="str">
        <f>+'Tabla IRC'!$D$12</f>
        <v>1 - SÍ</v>
      </c>
      <c r="M175" s="11" t="str">
        <f>+'Tabla IRC'!$D$13</f>
        <v>CKS`K`DKDKDÇAV</v>
      </c>
      <c r="N175" s="12" t="str">
        <f>+'Tabla IRC'!$B$61</f>
        <v>i16.2</v>
      </c>
      <c r="O175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5" t="str">
        <f>+'Tabla IRC'!$E$17</f>
        <v>HOMBRES / NIÑOS</v>
      </c>
      <c r="Q175" t="str">
        <f>+IF('Tabla IRC'!$E$61="","",'Tabla IRC'!$E$61)</f>
        <v/>
      </c>
      <c r="R175" s="13"/>
    </row>
    <row r="176" spans="1:18" x14ac:dyDescent="0.35">
      <c r="A176" s="99" t="str">
        <f>+'Tabla IRC'!$D$4</f>
        <v>AYUNTAMIENTO</v>
      </c>
      <c r="B176" t="str">
        <f>+'Tabla IRC'!$D$5</f>
        <v>ENTIDAD</v>
      </c>
      <c r="C176" t="str">
        <f>+'Tabla IRC'!$D$6</f>
        <v>NIF</v>
      </c>
      <c r="D176" t="str">
        <f>+'Tabla IRC'!$D$2</f>
        <v>AOD</v>
      </c>
      <c r="E176" t="str">
        <f>+'Tabla IRC'!$D$3</f>
        <v>FFF</v>
      </c>
      <c r="F176" t="str">
        <f>+'Tabla IRC'!$D$1</f>
        <v>DKOFÑHBFODÑHB</v>
      </c>
      <c r="G176">
        <f>+'Tabla IRC'!$D$7</f>
        <v>2020</v>
      </c>
      <c r="H176" t="str">
        <f>+'Tabla IRC'!$D$8</f>
        <v>Acción Humanitaria</v>
      </c>
      <c r="I176" t="str">
        <f>+'Tabla IRC'!$D$9</f>
        <v>ESPAÑA</v>
      </c>
      <c r="J176" s="100">
        <f>+'Tabla IRC'!$D$10</f>
        <v>44555</v>
      </c>
      <c r="K176" t="str">
        <f>+'Tabla IRC'!$D$11</f>
        <v>SÍ</v>
      </c>
      <c r="L176" s="81" t="str">
        <f>+'Tabla IRC'!$D$12</f>
        <v>1 - SÍ</v>
      </c>
      <c r="M176" s="11" t="str">
        <f>+'Tabla IRC'!$D$13</f>
        <v>CKS`K`DKDKDÇAV</v>
      </c>
      <c r="N176" s="12" t="str">
        <f>+'Tabla IRC'!$B$61</f>
        <v>i16.2</v>
      </c>
      <c r="O176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6" t="str">
        <f>+'Tabla IRC'!$F$17</f>
        <v>MUJERES / NIÑAS</v>
      </c>
      <c r="Q176" t="str">
        <f>+IF('Tabla IRC'!$F$61="","",'Tabla IRC'!$F$61)</f>
        <v/>
      </c>
      <c r="R176" s="13"/>
    </row>
    <row r="177" spans="1:18" x14ac:dyDescent="0.35">
      <c r="A177" s="99" t="str">
        <f>+'Tabla IRC'!$D$4</f>
        <v>AYUNTAMIENTO</v>
      </c>
      <c r="B177" t="str">
        <f>+'Tabla IRC'!$D$5</f>
        <v>ENTIDAD</v>
      </c>
      <c r="C177" t="str">
        <f>+'Tabla IRC'!$D$6</f>
        <v>NIF</v>
      </c>
      <c r="D177" t="str">
        <f>+'Tabla IRC'!$D$2</f>
        <v>AOD</v>
      </c>
      <c r="E177" t="str">
        <f>+'Tabla IRC'!$D$3</f>
        <v>FFF</v>
      </c>
      <c r="F177" t="str">
        <f>+'Tabla IRC'!$D$1</f>
        <v>DKOFÑHBFODÑHB</v>
      </c>
      <c r="G177">
        <f>+'Tabla IRC'!$D$7</f>
        <v>2020</v>
      </c>
      <c r="H177" t="str">
        <f>+'Tabla IRC'!$D$8</f>
        <v>Acción Humanitaria</v>
      </c>
      <c r="I177" t="str">
        <f>+'Tabla IRC'!$D$9</f>
        <v>ESPAÑA</v>
      </c>
      <c r="J177" s="100">
        <f>+'Tabla IRC'!$D$10</f>
        <v>44555</v>
      </c>
      <c r="K177" t="str">
        <f>+'Tabla IRC'!$D$11</f>
        <v>SÍ</v>
      </c>
      <c r="L177" s="81" t="str">
        <f>+'Tabla IRC'!$D$12</f>
        <v>1 - SÍ</v>
      </c>
      <c r="M177" s="11" t="str">
        <f>+'Tabla IRC'!$D$13</f>
        <v>CKS`K`DKDKDÇAV</v>
      </c>
      <c r="N177" s="12" t="str">
        <f>+'Tabla IRC'!$B$61</f>
        <v>i16.2</v>
      </c>
      <c r="O177" s="82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7" t="str">
        <f>+'Tabla IRC'!$G$17</f>
        <v>NO BINARIO / OTROS</v>
      </c>
      <c r="Q177" t="str">
        <f>+IF('Tabla IRC'!$G$61="","",'Tabla IRC'!$G$61)</f>
        <v/>
      </c>
      <c r="R177" s="13"/>
    </row>
    <row r="178" spans="1:18" x14ac:dyDescent="0.35">
      <c r="A178" s="99" t="str">
        <f>+'Tabla IRC'!$D$4</f>
        <v>AYUNTAMIENTO</v>
      </c>
      <c r="B178" t="str">
        <f>+'Tabla IRC'!$D$5</f>
        <v>ENTIDAD</v>
      </c>
      <c r="C178" t="str">
        <f>+'Tabla IRC'!$D$6</f>
        <v>NIF</v>
      </c>
      <c r="D178" t="str">
        <f>+'Tabla IRC'!$D$2</f>
        <v>AOD</v>
      </c>
      <c r="E178" t="str">
        <f>+'Tabla IRC'!$D$3</f>
        <v>FFF</v>
      </c>
      <c r="F178" t="str">
        <f>+'Tabla IRC'!$D$1</f>
        <v>DKOFÑHBFODÑHB</v>
      </c>
      <c r="G178">
        <f>+'Tabla IRC'!$D$7</f>
        <v>2020</v>
      </c>
      <c r="H178" t="str">
        <f>+'Tabla IRC'!$D$8</f>
        <v>Acción Humanitaria</v>
      </c>
      <c r="I178" t="str">
        <f>+'Tabla IRC'!$D$9</f>
        <v>ESPAÑA</v>
      </c>
      <c r="J178" s="100">
        <f>+'Tabla IRC'!$D$10</f>
        <v>44555</v>
      </c>
      <c r="K178" t="str">
        <f>+'Tabla IRC'!$D$11</f>
        <v>SÍ</v>
      </c>
      <c r="L178" s="81" t="str">
        <f>+'Tabla IRC'!$D$12</f>
        <v>1 - SÍ</v>
      </c>
      <c r="M178" s="11" t="str">
        <f>+'Tabla IRC'!$D$13</f>
        <v>CKS`K`DKDKDÇAV</v>
      </c>
      <c r="N178" s="12" t="str">
        <f>+'Tabla IRC'!$B$62</f>
        <v>i16.3</v>
      </c>
      <c r="O178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8" t="str">
        <f>+'Tabla IRC'!$D$17</f>
        <v>TOTAL</v>
      </c>
      <c r="Q178" t="str">
        <f>+IF('Tabla IRC'!$D$62="","",'Tabla IRC'!$D$62)</f>
        <v/>
      </c>
      <c r="R178" s="13" t="str">
        <f>+IF('Tabla IRC'!$H$60="","",'Tabla IRC'!$H$60)</f>
        <v/>
      </c>
    </row>
    <row r="179" spans="1:18" x14ac:dyDescent="0.35">
      <c r="A179" s="99" t="str">
        <f>+'Tabla IRC'!$D$4</f>
        <v>AYUNTAMIENTO</v>
      </c>
      <c r="B179" t="str">
        <f>+'Tabla IRC'!$D$5</f>
        <v>ENTIDAD</v>
      </c>
      <c r="C179" t="str">
        <f>+'Tabla IRC'!$D$6</f>
        <v>NIF</v>
      </c>
      <c r="D179" t="str">
        <f>+'Tabla IRC'!$D$2</f>
        <v>AOD</v>
      </c>
      <c r="E179" t="str">
        <f>+'Tabla IRC'!$D$3</f>
        <v>FFF</v>
      </c>
      <c r="F179" t="str">
        <f>+'Tabla IRC'!$D$1</f>
        <v>DKOFÑHBFODÑHB</v>
      </c>
      <c r="G179">
        <f>+'Tabla IRC'!$D$7</f>
        <v>2020</v>
      </c>
      <c r="H179" t="str">
        <f>+'Tabla IRC'!$D$8</f>
        <v>Acción Humanitaria</v>
      </c>
      <c r="I179" t="str">
        <f>+'Tabla IRC'!$D$9</f>
        <v>ESPAÑA</v>
      </c>
      <c r="J179" s="100">
        <f>+'Tabla IRC'!$D$10</f>
        <v>44555</v>
      </c>
      <c r="K179" t="str">
        <f>+'Tabla IRC'!$D$11</f>
        <v>SÍ</v>
      </c>
      <c r="L179" s="81" t="str">
        <f>+'Tabla IRC'!$D$12</f>
        <v>1 - SÍ</v>
      </c>
      <c r="M179" s="11" t="str">
        <f>+'Tabla IRC'!$D$13</f>
        <v>CKS`K`DKDKDÇAV</v>
      </c>
      <c r="N179" s="12" t="str">
        <f>+'Tabla IRC'!$B$62</f>
        <v>i16.3</v>
      </c>
      <c r="O179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9" t="str">
        <f>+'Tabla IRC'!$E$17</f>
        <v>HOMBRES / NIÑOS</v>
      </c>
      <c r="Q179" t="str">
        <f>+IF('Tabla IRC'!$E$62="","",'Tabla IRC'!$E$62)</f>
        <v/>
      </c>
      <c r="R179" s="13"/>
    </row>
    <row r="180" spans="1:18" x14ac:dyDescent="0.35">
      <c r="A180" s="99" t="str">
        <f>+'Tabla IRC'!$D$4</f>
        <v>AYUNTAMIENTO</v>
      </c>
      <c r="B180" t="str">
        <f>+'Tabla IRC'!$D$5</f>
        <v>ENTIDAD</v>
      </c>
      <c r="C180" t="str">
        <f>+'Tabla IRC'!$D$6</f>
        <v>NIF</v>
      </c>
      <c r="D180" t="str">
        <f>+'Tabla IRC'!$D$2</f>
        <v>AOD</v>
      </c>
      <c r="E180" t="str">
        <f>+'Tabla IRC'!$D$3</f>
        <v>FFF</v>
      </c>
      <c r="F180" t="str">
        <f>+'Tabla IRC'!$D$1</f>
        <v>DKOFÑHBFODÑHB</v>
      </c>
      <c r="G180">
        <f>+'Tabla IRC'!$D$7</f>
        <v>2020</v>
      </c>
      <c r="H180" t="str">
        <f>+'Tabla IRC'!$D$8</f>
        <v>Acción Humanitaria</v>
      </c>
      <c r="I180" t="str">
        <f>+'Tabla IRC'!$D$9</f>
        <v>ESPAÑA</v>
      </c>
      <c r="J180" s="100">
        <f>+'Tabla IRC'!$D$10</f>
        <v>44555</v>
      </c>
      <c r="K180" t="str">
        <f>+'Tabla IRC'!$D$11</f>
        <v>SÍ</v>
      </c>
      <c r="L180" s="81" t="str">
        <f>+'Tabla IRC'!$D$12</f>
        <v>1 - SÍ</v>
      </c>
      <c r="M180" s="11" t="str">
        <f>+'Tabla IRC'!$D$13</f>
        <v>CKS`K`DKDKDÇAV</v>
      </c>
      <c r="N180" s="12" t="str">
        <f>+'Tabla IRC'!$B$62</f>
        <v>i16.3</v>
      </c>
      <c r="O180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0" t="str">
        <f>+'Tabla IRC'!$F$17</f>
        <v>MUJERES / NIÑAS</v>
      </c>
      <c r="Q180" t="str">
        <f>+IF('Tabla IRC'!$F$62="","",'Tabla IRC'!$F$62)</f>
        <v/>
      </c>
      <c r="R180" s="13"/>
    </row>
    <row r="181" spans="1:18" x14ac:dyDescent="0.35">
      <c r="A181" s="99" t="str">
        <f>+'Tabla IRC'!$D$4</f>
        <v>AYUNTAMIENTO</v>
      </c>
      <c r="B181" t="str">
        <f>+'Tabla IRC'!$D$5</f>
        <v>ENTIDAD</v>
      </c>
      <c r="C181" t="str">
        <f>+'Tabla IRC'!$D$6</f>
        <v>NIF</v>
      </c>
      <c r="D181" t="str">
        <f>+'Tabla IRC'!$D$2</f>
        <v>AOD</v>
      </c>
      <c r="E181" t="str">
        <f>+'Tabla IRC'!$D$3</f>
        <v>FFF</v>
      </c>
      <c r="F181" t="str">
        <f>+'Tabla IRC'!$D$1</f>
        <v>DKOFÑHBFODÑHB</v>
      </c>
      <c r="G181">
        <f>+'Tabla IRC'!$D$7</f>
        <v>2020</v>
      </c>
      <c r="H181" t="str">
        <f>+'Tabla IRC'!$D$8</f>
        <v>Acción Humanitaria</v>
      </c>
      <c r="I181" t="str">
        <f>+'Tabla IRC'!$D$9</f>
        <v>ESPAÑA</v>
      </c>
      <c r="J181" s="100">
        <f>+'Tabla IRC'!$D$10</f>
        <v>44555</v>
      </c>
      <c r="K181" t="str">
        <f>+'Tabla IRC'!$D$11</f>
        <v>SÍ</v>
      </c>
      <c r="L181" s="81" t="str">
        <f>+'Tabla IRC'!$D$12</f>
        <v>1 - SÍ</v>
      </c>
      <c r="M181" s="11" t="str">
        <f>+'Tabla IRC'!$D$13</f>
        <v>CKS`K`DKDKDÇAV</v>
      </c>
      <c r="N181" s="12" t="str">
        <f>+'Tabla IRC'!$B$62</f>
        <v>i16.3</v>
      </c>
      <c r="O181" s="82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1" t="str">
        <f>+'Tabla IRC'!$G$17</f>
        <v>NO BINARIO / OTROS</v>
      </c>
      <c r="Q181" t="str">
        <f>+IF('Tabla IRC'!$G$62="","",'Tabla IRC'!$G$62)</f>
        <v/>
      </c>
      <c r="R181" s="13"/>
    </row>
    <row r="182" spans="1:18" x14ac:dyDescent="0.35">
      <c r="A182" s="99" t="str">
        <f>+'Tabla IRC'!$D$4</f>
        <v>AYUNTAMIENTO</v>
      </c>
      <c r="B182" t="str">
        <f>+'Tabla IRC'!$D$5</f>
        <v>ENTIDAD</v>
      </c>
      <c r="C182" t="str">
        <f>+'Tabla IRC'!$D$6</f>
        <v>NIF</v>
      </c>
      <c r="D182" t="str">
        <f>+'Tabla IRC'!$D$2</f>
        <v>AOD</v>
      </c>
      <c r="E182" t="str">
        <f>+'Tabla IRC'!$D$3</f>
        <v>FFF</v>
      </c>
      <c r="F182" t="str">
        <f>+'Tabla IRC'!$D$1</f>
        <v>DKOFÑHBFODÑHB</v>
      </c>
      <c r="G182">
        <f>+'Tabla IRC'!$D$7</f>
        <v>2020</v>
      </c>
      <c r="H182" t="str">
        <f>+'Tabla IRC'!$D$8</f>
        <v>Acción Humanitaria</v>
      </c>
      <c r="I182" t="str">
        <f>+'Tabla IRC'!$D$9</f>
        <v>ESPAÑA</v>
      </c>
      <c r="J182" s="100">
        <f>+'Tabla IRC'!$D$10</f>
        <v>44555</v>
      </c>
      <c r="K182" t="str">
        <f>+'Tabla IRC'!$D$11</f>
        <v>SÍ</v>
      </c>
      <c r="L182" s="81" t="str">
        <f>+'Tabla IRC'!$D$12</f>
        <v>1 - SÍ</v>
      </c>
      <c r="M182" s="11" t="str">
        <f>+'Tabla IRC'!$D$13</f>
        <v>CKS`K`DKDKDÇAV</v>
      </c>
      <c r="N182" s="12" t="str">
        <f>+'Tabla IRC'!$B$63</f>
        <v>i16.4</v>
      </c>
      <c r="O182" s="82" t="str">
        <f>+'Tabla IRC'!$C$63</f>
        <v>Número de personas que mejoran su acceso a la justicia en el marco de la intervención</v>
      </c>
      <c r="P182" t="str">
        <f>+'Tabla IRC'!$D$17</f>
        <v>TOTAL</v>
      </c>
      <c r="Q182" t="str">
        <f>+IF('Tabla IRC'!$D$63="","",'Tabla IRC'!$D$63)</f>
        <v/>
      </c>
      <c r="R182" s="13" t="str">
        <f>+IF('Tabla IRC'!$H$61="","",'Tabla IRC'!$H$61)</f>
        <v/>
      </c>
    </row>
    <row r="183" spans="1:18" x14ac:dyDescent="0.35">
      <c r="A183" s="99" t="str">
        <f>+'Tabla IRC'!$D$4</f>
        <v>AYUNTAMIENTO</v>
      </c>
      <c r="B183" t="str">
        <f>+'Tabla IRC'!$D$5</f>
        <v>ENTIDAD</v>
      </c>
      <c r="C183" t="str">
        <f>+'Tabla IRC'!$D$6</f>
        <v>NIF</v>
      </c>
      <c r="D183" t="str">
        <f>+'Tabla IRC'!$D$2</f>
        <v>AOD</v>
      </c>
      <c r="E183" t="str">
        <f>+'Tabla IRC'!$D$3</f>
        <v>FFF</v>
      </c>
      <c r="F183" t="str">
        <f>+'Tabla IRC'!$D$1</f>
        <v>DKOFÑHBFODÑHB</v>
      </c>
      <c r="G183">
        <f>+'Tabla IRC'!$D$7</f>
        <v>2020</v>
      </c>
      <c r="H183" t="str">
        <f>+'Tabla IRC'!$D$8</f>
        <v>Acción Humanitaria</v>
      </c>
      <c r="I183" t="str">
        <f>+'Tabla IRC'!$D$9</f>
        <v>ESPAÑA</v>
      </c>
      <c r="J183" s="100">
        <f>+'Tabla IRC'!$D$10</f>
        <v>44555</v>
      </c>
      <c r="K183" t="str">
        <f>+'Tabla IRC'!$D$11</f>
        <v>SÍ</v>
      </c>
      <c r="L183" s="81" t="str">
        <f>+'Tabla IRC'!$D$12</f>
        <v>1 - SÍ</v>
      </c>
      <c r="M183" s="11" t="str">
        <f>+'Tabla IRC'!$D$13</f>
        <v>CKS`K`DKDKDÇAV</v>
      </c>
      <c r="N183" s="12" t="str">
        <f>+'Tabla IRC'!$B$63</f>
        <v>i16.4</v>
      </c>
      <c r="O183" s="82" t="str">
        <f>+'Tabla IRC'!$C$63</f>
        <v>Número de personas que mejoran su acceso a la justicia en el marco de la intervención</v>
      </c>
      <c r="P183" t="str">
        <f>+'Tabla IRC'!$E$17</f>
        <v>HOMBRES / NIÑOS</v>
      </c>
      <c r="Q183" t="str">
        <f>+IF('Tabla IRC'!$E$63="","",'Tabla IRC'!$E$63)</f>
        <v/>
      </c>
      <c r="R183" s="13"/>
    </row>
    <row r="184" spans="1:18" x14ac:dyDescent="0.35">
      <c r="A184" s="99" t="str">
        <f>+'Tabla IRC'!$D$4</f>
        <v>AYUNTAMIENTO</v>
      </c>
      <c r="B184" t="str">
        <f>+'Tabla IRC'!$D$5</f>
        <v>ENTIDAD</v>
      </c>
      <c r="C184" t="str">
        <f>+'Tabla IRC'!$D$6</f>
        <v>NIF</v>
      </c>
      <c r="D184" t="str">
        <f>+'Tabla IRC'!$D$2</f>
        <v>AOD</v>
      </c>
      <c r="E184" t="str">
        <f>+'Tabla IRC'!$D$3</f>
        <v>FFF</v>
      </c>
      <c r="F184" t="str">
        <f>+'Tabla IRC'!$D$1</f>
        <v>DKOFÑHBFODÑHB</v>
      </c>
      <c r="G184">
        <f>+'Tabla IRC'!$D$7</f>
        <v>2020</v>
      </c>
      <c r="H184" t="str">
        <f>+'Tabla IRC'!$D$8</f>
        <v>Acción Humanitaria</v>
      </c>
      <c r="I184" t="str">
        <f>+'Tabla IRC'!$D$9</f>
        <v>ESPAÑA</v>
      </c>
      <c r="J184" s="100">
        <f>+'Tabla IRC'!$D$10</f>
        <v>44555</v>
      </c>
      <c r="K184" t="str">
        <f>+'Tabla IRC'!$D$11</f>
        <v>SÍ</v>
      </c>
      <c r="L184" s="81" t="str">
        <f>+'Tabla IRC'!$D$12</f>
        <v>1 - SÍ</v>
      </c>
      <c r="M184" s="11" t="str">
        <f>+'Tabla IRC'!$D$13</f>
        <v>CKS`K`DKDKDÇAV</v>
      </c>
      <c r="N184" s="12" t="str">
        <f>+'Tabla IRC'!$B$63</f>
        <v>i16.4</v>
      </c>
      <c r="O184" s="82" t="str">
        <f>+'Tabla IRC'!$C$63</f>
        <v>Número de personas que mejoran su acceso a la justicia en el marco de la intervención</v>
      </c>
      <c r="P184" t="str">
        <f>+'Tabla IRC'!$F$17</f>
        <v>MUJERES / NIÑAS</v>
      </c>
      <c r="Q184" t="str">
        <f>+IF('Tabla IRC'!$F$63="","",'Tabla IRC'!$F$63)</f>
        <v/>
      </c>
      <c r="R184" s="13"/>
    </row>
    <row r="185" spans="1:18" ht="15" thickBot="1" x14ac:dyDescent="0.4">
      <c r="A185" s="101" t="str">
        <f>+'Tabla IRC'!$D$4</f>
        <v>AYUNTAMIENTO</v>
      </c>
      <c r="B185" s="14" t="str">
        <f>+'Tabla IRC'!$D$5</f>
        <v>ENTIDAD</v>
      </c>
      <c r="C185" s="14" t="str">
        <f>+'Tabla IRC'!$D$6</f>
        <v>NIF</v>
      </c>
      <c r="D185" s="14" t="str">
        <f>+'Tabla IRC'!$D$2</f>
        <v>AOD</v>
      </c>
      <c r="E185" s="14" t="str">
        <f>+'Tabla IRC'!$D$3</f>
        <v>FFF</v>
      </c>
      <c r="F185" s="14" t="str">
        <f>+'Tabla IRC'!$D$1</f>
        <v>DKOFÑHBFODÑHB</v>
      </c>
      <c r="G185" s="14">
        <f>+'Tabla IRC'!$D$7</f>
        <v>2020</v>
      </c>
      <c r="H185" s="14" t="str">
        <f>+'Tabla IRC'!$D$8</f>
        <v>Acción Humanitaria</v>
      </c>
      <c r="I185" s="14" t="str">
        <f>+'Tabla IRC'!$D$9</f>
        <v>ESPAÑA</v>
      </c>
      <c r="J185" s="15">
        <f>+'Tabla IRC'!$D$10</f>
        <v>44555</v>
      </c>
      <c r="K185" s="14" t="str">
        <f>+'Tabla IRC'!$D$11</f>
        <v>SÍ</v>
      </c>
      <c r="L185" s="37" t="str">
        <f>+'Tabla IRC'!$D$12</f>
        <v>1 - SÍ</v>
      </c>
      <c r="M185" s="16" t="str">
        <f>+'Tabla IRC'!$D$13</f>
        <v>CKS`K`DKDKDÇAV</v>
      </c>
      <c r="N185" s="17" t="str">
        <f>+'Tabla IRC'!$B$63</f>
        <v>i16.4</v>
      </c>
      <c r="O185" s="18" t="str">
        <f>+'Tabla IRC'!$C$63</f>
        <v>Número de personas que mejoran su acceso a la justicia en el marco de la intervención</v>
      </c>
      <c r="P185" s="14" t="str">
        <f>+'Tabla IRC'!$G$17</f>
        <v>NO BINARIO / OTROS</v>
      </c>
      <c r="Q185" s="14" t="str">
        <f>+IF('Tabla IRC'!$G$63="","",'Tabla IRC'!$G$63)</f>
        <v/>
      </c>
      <c r="R185" s="19"/>
    </row>
    <row r="186" spans="1:18" ht="15" thickTop="1" x14ac:dyDescent="0.35"/>
  </sheetData>
  <autoFilter ref="A1:O1" xr:uid="{00000000-0009-0000-0000-000002000000}"/>
  <conditionalFormatting sqref="T1">
    <cfRule type="cellIs" dxfId="0" priority="1" operator="greaterThan">
      <formula>0</formula>
    </cfRule>
  </conditionalFormatting>
  <pageMargins left="0.75" right="0.75" top="1" bottom="1" header="0.5" footer="0.5"/>
  <pageSetup paperSize="9" scale="1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249"/>
  <sheetViews>
    <sheetView topLeftCell="C1" zoomScale="120" zoomScaleNormal="120" workbookViewId="0">
      <selection activeCell="E19" sqref="E19"/>
    </sheetView>
  </sheetViews>
  <sheetFormatPr baseColWidth="10" defaultRowHeight="14.5" x14ac:dyDescent="0.35"/>
  <cols>
    <col min="2" max="2" width="44.453125" customWidth="1"/>
    <col min="3" max="3" width="95.7265625" style="5" customWidth="1"/>
    <col min="4" max="4" width="11.453125" style="5"/>
    <col min="5" max="5" width="33.1796875" bestFit="1" customWidth="1"/>
    <col min="6" max="6" width="27" customWidth="1"/>
    <col min="8" max="8" width="51" bestFit="1" customWidth="1"/>
    <col min="9" max="9" width="14.453125" customWidth="1"/>
  </cols>
  <sheetData>
    <row r="1" spans="1:10" x14ac:dyDescent="0.35">
      <c r="A1" t="s">
        <v>40</v>
      </c>
      <c r="B1" t="s">
        <v>42</v>
      </c>
      <c r="C1" s="5" t="s">
        <v>368</v>
      </c>
      <c r="D1" s="5" t="s">
        <v>40</v>
      </c>
      <c r="E1" t="s">
        <v>58</v>
      </c>
      <c r="F1" t="s">
        <v>86</v>
      </c>
      <c r="G1">
        <v>2024</v>
      </c>
      <c r="H1" t="s">
        <v>336</v>
      </c>
      <c r="I1" t="str">
        <f>+C1</f>
        <v>1 - SÍ</v>
      </c>
      <c r="J1" t="s">
        <v>40</v>
      </c>
    </row>
    <row r="2" spans="1:10" x14ac:dyDescent="0.35">
      <c r="A2" t="s">
        <v>41</v>
      </c>
      <c r="B2" t="s">
        <v>43</v>
      </c>
      <c r="C2" s="5" t="s">
        <v>369</v>
      </c>
      <c r="D2" s="5" t="s">
        <v>41</v>
      </c>
      <c r="E2" t="s">
        <v>57</v>
      </c>
      <c r="F2" t="s">
        <v>64</v>
      </c>
      <c r="G2">
        <v>2023</v>
      </c>
      <c r="H2" t="s">
        <v>326</v>
      </c>
      <c r="I2" t="str">
        <f t="shared" ref="I2:I3" si="0">+C2</f>
        <v xml:space="preserve">2 - NO - La intervención y sus actividades NO tienen relación con ninguno de los indicadores IRC </v>
      </c>
      <c r="J2" t="s">
        <v>339</v>
      </c>
    </row>
    <row r="3" spans="1:10" x14ac:dyDescent="0.35">
      <c r="C3" s="5" t="s">
        <v>370</v>
      </c>
      <c r="E3" t="s">
        <v>389</v>
      </c>
      <c r="F3" t="s">
        <v>65</v>
      </c>
      <c r="G3">
        <v>2022</v>
      </c>
      <c r="H3" t="s">
        <v>327</v>
      </c>
      <c r="I3" t="str">
        <f t="shared" si="0"/>
        <v>3 - NO - NO se dispone de los datos reales o NO se puede calcular la parte atribuible al financiador</v>
      </c>
      <c r="J3" t="s">
        <v>340</v>
      </c>
    </row>
    <row r="4" spans="1:10" x14ac:dyDescent="0.35">
      <c r="C4" s="5" t="s">
        <v>371</v>
      </c>
      <c r="F4" t="s">
        <v>66</v>
      </c>
      <c r="G4">
        <v>2021</v>
      </c>
      <c r="H4" t="s">
        <v>328</v>
      </c>
    </row>
    <row r="5" spans="1:10" x14ac:dyDescent="0.35">
      <c r="F5" t="s">
        <v>67</v>
      </c>
      <c r="G5">
        <v>2020</v>
      </c>
      <c r="H5" t="s">
        <v>329</v>
      </c>
    </row>
    <row r="6" spans="1:10" x14ac:dyDescent="0.35">
      <c r="F6" t="s">
        <v>68</v>
      </c>
      <c r="G6">
        <v>2019</v>
      </c>
      <c r="H6" t="s">
        <v>330</v>
      </c>
    </row>
    <row r="7" spans="1:10" x14ac:dyDescent="0.35">
      <c r="F7" t="s">
        <v>69</v>
      </c>
      <c r="G7">
        <v>2018</v>
      </c>
      <c r="H7" t="s">
        <v>331</v>
      </c>
    </row>
    <row r="8" spans="1:10" x14ac:dyDescent="0.35">
      <c r="F8" t="s">
        <v>70</v>
      </c>
      <c r="G8">
        <v>2017</v>
      </c>
      <c r="H8" t="s">
        <v>332</v>
      </c>
    </row>
    <row r="9" spans="1:10" x14ac:dyDescent="0.35">
      <c r="F9" t="s">
        <v>71</v>
      </c>
      <c r="G9">
        <v>2016</v>
      </c>
      <c r="H9" t="s">
        <v>333</v>
      </c>
    </row>
    <row r="10" spans="1:10" x14ac:dyDescent="0.35">
      <c r="F10" t="s">
        <v>87</v>
      </c>
      <c r="G10">
        <v>2015</v>
      </c>
      <c r="H10" t="s">
        <v>365</v>
      </c>
    </row>
    <row r="11" spans="1:10" x14ac:dyDescent="0.35">
      <c r="F11" t="s">
        <v>72</v>
      </c>
      <c r="G11">
        <v>2014</v>
      </c>
      <c r="H11" t="s">
        <v>255</v>
      </c>
    </row>
    <row r="12" spans="1:10" x14ac:dyDescent="0.35">
      <c r="F12" t="s">
        <v>73</v>
      </c>
      <c r="G12">
        <v>2013</v>
      </c>
      <c r="H12" t="s">
        <v>116</v>
      </c>
    </row>
    <row r="13" spans="1:10" x14ac:dyDescent="0.35">
      <c r="F13" t="s">
        <v>74</v>
      </c>
      <c r="G13">
        <v>2012</v>
      </c>
      <c r="H13" t="s">
        <v>107</v>
      </c>
    </row>
    <row r="14" spans="1:10" x14ac:dyDescent="0.35">
      <c r="F14" t="s">
        <v>75</v>
      </c>
      <c r="G14">
        <v>2011</v>
      </c>
      <c r="H14" t="s">
        <v>121</v>
      </c>
    </row>
    <row r="15" spans="1:10" x14ac:dyDescent="0.35">
      <c r="F15" t="s">
        <v>76</v>
      </c>
      <c r="G15">
        <v>2010</v>
      </c>
      <c r="H15" t="s">
        <v>146</v>
      </c>
    </row>
    <row r="16" spans="1:10" x14ac:dyDescent="0.35">
      <c r="F16" t="s">
        <v>77</v>
      </c>
      <c r="G16">
        <v>2009</v>
      </c>
      <c r="H16" t="s">
        <v>235</v>
      </c>
    </row>
    <row r="17" spans="6:8" x14ac:dyDescent="0.35">
      <c r="F17" t="s">
        <v>88</v>
      </c>
      <c r="G17">
        <v>2008</v>
      </c>
      <c r="H17" t="s">
        <v>207</v>
      </c>
    </row>
    <row r="18" spans="6:8" x14ac:dyDescent="0.35">
      <c r="F18" t="s">
        <v>78</v>
      </c>
      <c r="G18">
        <v>2007</v>
      </c>
      <c r="H18" t="s">
        <v>231</v>
      </c>
    </row>
    <row r="19" spans="6:8" x14ac:dyDescent="0.35">
      <c r="F19" t="s">
        <v>79</v>
      </c>
      <c r="G19">
        <v>2006</v>
      </c>
      <c r="H19" t="s">
        <v>256</v>
      </c>
    </row>
    <row r="20" spans="6:8" x14ac:dyDescent="0.35">
      <c r="F20" t="s">
        <v>80</v>
      </c>
      <c r="G20">
        <v>2005</v>
      </c>
      <c r="H20" t="s">
        <v>147</v>
      </c>
    </row>
    <row r="21" spans="6:8" x14ac:dyDescent="0.35">
      <c r="F21" t="s">
        <v>81</v>
      </c>
      <c r="G21">
        <v>2004</v>
      </c>
      <c r="H21" t="s">
        <v>241</v>
      </c>
    </row>
    <row r="22" spans="6:8" x14ac:dyDescent="0.35">
      <c r="F22" t="s">
        <v>82</v>
      </c>
      <c r="G22">
        <v>2003</v>
      </c>
      <c r="H22" t="s">
        <v>131</v>
      </c>
    </row>
    <row r="23" spans="6:8" x14ac:dyDescent="0.35">
      <c r="F23" t="s">
        <v>83</v>
      </c>
      <c r="G23">
        <v>2002</v>
      </c>
      <c r="H23" t="s">
        <v>233</v>
      </c>
    </row>
    <row r="24" spans="6:8" x14ac:dyDescent="0.35">
      <c r="F24" t="s">
        <v>84</v>
      </c>
      <c r="G24">
        <v>2001</v>
      </c>
      <c r="H24" t="s">
        <v>303</v>
      </c>
    </row>
    <row r="25" spans="6:8" x14ac:dyDescent="0.35">
      <c r="F25" t="s">
        <v>85</v>
      </c>
      <c r="G25">
        <v>2000</v>
      </c>
      <c r="H25" t="s">
        <v>89</v>
      </c>
    </row>
    <row r="26" spans="6:8" x14ac:dyDescent="0.35">
      <c r="H26" t="s">
        <v>291</v>
      </c>
    </row>
    <row r="27" spans="6:8" x14ac:dyDescent="0.35">
      <c r="H27" t="s">
        <v>208</v>
      </c>
    </row>
    <row r="28" spans="6:8" x14ac:dyDescent="0.35">
      <c r="H28" t="s">
        <v>257</v>
      </c>
    </row>
    <row r="29" spans="6:8" x14ac:dyDescent="0.35">
      <c r="H29" t="s">
        <v>258</v>
      </c>
    </row>
    <row r="30" spans="6:8" x14ac:dyDescent="0.35">
      <c r="H30" t="s">
        <v>209</v>
      </c>
    </row>
    <row r="31" spans="6:8" x14ac:dyDescent="0.35">
      <c r="H31" t="s">
        <v>127</v>
      </c>
    </row>
    <row r="32" spans="6:8" x14ac:dyDescent="0.35">
      <c r="H32" t="s">
        <v>90</v>
      </c>
    </row>
    <row r="33" spans="8:8" x14ac:dyDescent="0.35">
      <c r="H33" t="s">
        <v>210</v>
      </c>
    </row>
    <row r="34" spans="8:8" x14ac:dyDescent="0.35">
      <c r="H34" t="s">
        <v>148</v>
      </c>
    </row>
    <row r="35" spans="8:8" x14ac:dyDescent="0.35">
      <c r="H35" t="s">
        <v>239</v>
      </c>
    </row>
    <row r="36" spans="8:8" x14ac:dyDescent="0.35">
      <c r="H36" t="s">
        <v>300</v>
      </c>
    </row>
    <row r="37" spans="8:8" x14ac:dyDescent="0.35">
      <c r="H37" t="s">
        <v>242</v>
      </c>
    </row>
    <row r="38" spans="8:8" x14ac:dyDescent="0.35">
      <c r="H38" t="s">
        <v>129</v>
      </c>
    </row>
    <row r="39" spans="8:8" x14ac:dyDescent="0.35">
      <c r="H39" t="s">
        <v>149</v>
      </c>
    </row>
    <row r="40" spans="8:8" x14ac:dyDescent="0.35">
      <c r="H40" t="s">
        <v>243</v>
      </c>
    </row>
    <row r="41" spans="8:8" x14ac:dyDescent="0.35">
      <c r="H41" t="s">
        <v>288</v>
      </c>
    </row>
    <row r="42" spans="8:8" x14ac:dyDescent="0.35">
      <c r="H42" t="s">
        <v>91</v>
      </c>
    </row>
    <row r="43" spans="8:8" x14ac:dyDescent="0.35">
      <c r="H43" t="s">
        <v>145</v>
      </c>
    </row>
    <row r="44" spans="8:8" x14ac:dyDescent="0.35">
      <c r="H44" t="s">
        <v>150</v>
      </c>
    </row>
    <row r="45" spans="8:8" x14ac:dyDescent="0.35">
      <c r="H45" t="s">
        <v>151</v>
      </c>
    </row>
    <row r="46" spans="8:8" x14ac:dyDescent="0.35">
      <c r="H46" t="s">
        <v>270</v>
      </c>
    </row>
    <row r="47" spans="8:8" x14ac:dyDescent="0.35">
      <c r="H47" t="s">
        <v>152</v>
      </c>
    </row>
    <row r="48" spans="8:8" x14ac:dyDescent="0.35">
      <c r="H48" t="s">
        <v>202</v>
      </c>
    </row>
    <row r="49" spans="8:8" x14ac:dyDescent="0.35">
      <c r="H49" t="s">
        <v>190</v>
      </c>
    </row>
    <row r="50" spans="8:8" x14ac:dyDescent="0.35">
      <c r="H50" t="s">
        <v>245</v>
      </c>
    </row>
    <row r="51" spans="8:8" x14ac:dyDescent="0.35">
      <c r="H51" t="s">
        <v>260</v>
      </c>
    </row>
    <row r="52" spans="8:8" x14ac:dyDescent="0.35">
      <c r="H52" t="s">
        <v>92</v>
      </c>
    </row>
    <row r="53" spans="8:8" x14ac:dyDescent="0.35">
      <c r="H53" t="s">
        <v>244</v>
      </c>
    </row>
    <row r="54" spans="8:8" x14ac:dyDescent="0.35">
      <c r="H54" t="s">
        <v>153</v>
      </c>
    </row>
    <row r="55" spans="8:8" x14ac:dyDescent="0.35">
      <c r="H55" t="s">
        <v>154</v>
      </c>
    </row>
    <row r="56" spans="8:8" x14ac:dyDescent="0.35">
      <c r="H56" t="s">
        <v>281</v>
      </c>
    </row>
    <row r="57" spans="8:8" x14ac:dyDescent="0.35">
      <c r="H57" t="s">
        <v>282</v>
      </c>
    </row>
    <row r="58" spans="8:8" x14ac:dyDescent="0.35">
      <c r="H58" t="s">
        <v>155</v>
      </c>
    </row>
    <row r="59" spans="8:8" x14ac:dyDescent="0.35">
      <c r="H59" t="s">
        <v>211</v>
      </c>
    </row>
    <row r="60" spans="8:8" x14ac:dyDescent="0.35">
      <c r="H60" t="s">
        <v>130</v>
      </c>
    </row>
    <row r="61" spans="8:8" x14ac:dyDescent="0.35">
      <c r="H61" t="s">
        <v>364</v>
      </c>
    </row>
    <row r="62" spans="8:8" x14ac:dyDescent="0.35">
      <c r="H62" t="s">
        <v>212</v>
      </c>
    </row>
    <row r="63" spans="8:8" x14ac:dyDescent="0.35">
      <c r="H63" t="s">
        <v>93</v>
      </c>
    </row>
    <row r="64" spans="8:8" x14ac:dyDescent="0.35">
      <c r="H64" t="s">
        <v>156</v>
      </c>
    </row>
    <row r="65" spans="8:8" x14ac:dyDescent="0.35">
      <c r="H65" t="s">
        <v>213</v>
      </c>
    </row>
    <row r="66" spans="8:8" x14ac:dyDescent="0.35">
      <c r="H66" t="s">
        <v>246</v>
      </c>
    </row>
    <row r="67" spans="8:8" x14ac:dyDescent="0.35">
      <c r="H67" t="s">
        <v>157</v>
      </c>
    </row>
    <row r="68" spans="8:8" x14ac:dyDescent="0.35">
      <c r="H68" t="s">
        <v>214</v>
      </c>
    </row>
    <row r="69" spans="8:8" x14ac:dyDescent="0.35">
      <c r="H69" t="s">
        <v>261</v>
      </c>
    </row>
    <row r="70" spans="8:8" x14ac:dyDescent="0.35">
      <c r="H70" t="s">
        <v>197</v>
      </c>
    </row>
    <row r="71" spans="8:8" x14ac:dyDescent="0.35">
      <c r="H71" t="s">
        <v>115</v>
      </c>
    </row>
    <row r="72" spans="8:8" x14ac:dyDescent="0.35">
      <c r="H72" t="s">
        <v>94</v>
      </c>
    </row>
    <row r="73" spans="8:8" x14ac:dyDescent="0.35">
      <c r="H73" t="s">
        <v>203</v>
      </c>
    </row>
    <row r="74" spans="8:8" x14ac:dyDescent="0.35">
      <c r="H74" t="s">
        <v>111</v>
      </c>
    </row>
    <row r="75" spans="8:8" x14ac:dyDescent="0.35">
      <c r="H75" t="s">
        <v>158</v>
      </c>
    </row>
    <row r="76" spans="8:8" x14ac:dyDescent="0.35">
      <c r="H76" t="s">
        <v>304</v>
      </c>
    </row>
    <row r="77" spans="8:8" x14ac:dyDescent="0.35">
      <c r="H77" t="s">
        <v>262</v>
      </c>
    </row>
    <row r="78" spans="8:8" x14ac:dyDescent="0.35">
      <c r="H78" t="s">
        <v>95</v>
      </c>
    </row>
    <row r="79" spans="8:8" x14ac:dyDescent="0.35">
      <c r="H79" t="s">
        <v>96</v>
      </c>
    </row>
    <row r="80" spans="8:8" x14ac:dyDescent="0.35">
      <c r="H80" t="s">
        <v>159</v>
      </c>
    </row>
    <row r="81" spans="8:8" x14ac:dyDescent="0.35">
      <c r="H81" t="s">
        <v>160</v>
      </c>
    </row>
    <row r="82" spans="8:8" x14ac:dyDescent="0.35">
      <c r="H82" t="s">
        <v>128</v>
      </c>
    </row>
    <row r="83" spans="8:8" x14ac:dyDescent="0.35">
      <c r="H83" t="s">
        <v>161</v>
      </c>
    </row>
    <row r="84" spans="8:8" x14ac:dyDescent="0.35">
      <c r="H84" t="s">
        <v>140</v>
      </c>
    </row>
    <row r="85" spans="8:8" x14ac:dyDescent="0.35">
      <c r="H85" t="s">
        <v>215</v>
      </c>
    </row>
    <row r="86" spans="8:8" x14ac:dyDescent="0.35">
      <c r="H86" t="s">
        <v>97</v>
      </c>
    </row>
    <row r="87" spans="8:8" x14ac:dyDescent="0.35">
      <c r="H87" t="s">
        <v>206</v>
      </c>
    </row>
    <row r="88" spans="8:8" x14ac:dyDescent="0.35">
      <c r="H88" t="s">
        <v>230</v>
      </c>
    </row>
    <row r="89" spans="8:8" x14ac:dyDescent="0.35">
      <c r="H89" t="s">
        <v>301</v>
      </c>
    </row>
    <row r="90" spans="8:8" x14ac:dyDescent="0.35">
      <c r="H90" t="s">
        <v>216</v>
      </c>
    </row>
    <row r="91" spans="8:8" x14ac:dyDescent="0.35">
      <c r="H91" t="s">
        <v>253</v>
      </c>
    </row>
    <row r="92" spans="8:8" x14ac:dyDescent="0.35">
      <c r="H92" t="s">
        <v>136</v>
      </c>
    </row>
    <row r="93" spans="8:8" x14ac:dyDescent="0.35">
      <c r="H93" t="s">
        <v>162</v>
      </c>
    </row>
    <row r="94" spans="8:8" x14ac:dyDescent="0.35">
      <c r="H94" t="s">
        <v>164</v>
      </c>
    </row>
    <row r="95" spans="8:8" x14ac:dyDescent="0.35">
      <c r="H95" t="s">
        <v>163</v>
      </c>
    </row>
    <row r="96" spans="8:8" x14ac:dyDescent="0.35">
      <c r="H96" t="s">
        <v>247</v>
      </c>
    </row>
    <row r="97" spans="8:8" x14ac:dyDescent="0.35">
      <c r="H97" t="s">
        <v>217</v>
      </c>
    </row>
    <row r="98" spans="8:8" x14ac:dyDescent="0.35">
      <c r="H98" t="s">
        <v>218</v>
      </c>
    </row>
    <row r="99" spans="8:8" x14ac:dyDescent="0.35">
      <c r="H99" t="s">
        <v>299</v>
      </c>
    </row>
    <row r="100" spans="8:8" x14ac:dyDescent="0.35">
      <c r="H100" t="s">
        <v>98</v>
      </c>
    </row>
    <row r="101" spans="8:8" x14ac:dyDescent="0.35">
      <c r="H101" t="s">
        <v>263</v>
      </c>
    </row>
    <row r="102" spans="8:8" x14ac:dyDescent="0.35">
      <c r="H102" t="s">
        <v>264</v>
      </c>
    </row>
    <row r="103" spans="8:8" x14ac:dyDescent="0.35">
      <c r="H103" t="s">
        <v>266</v>
      </c>
    </row>
    <row r="104" spans="8:8" x14ac:dyDescent="0.35">
      <c r="H104" t="s">
        <v>265</v>
      </c>
    </row>
    <row r="105" spans="8:8" x14ac:dyDescent="0.35">
      <c r="H105" t="s">
        <v>99</v>
      </c>
    </row>
    <row r="106" spans="8:8" x14ac:dyDescent="0.35">
      <c r="H106" t="s">
        <v>139</v>
      </c>
    </row>
    <row r="107" spans="8:8" x14ac:dyDescent="0.35">
      <c r="H107" t="s">
        <v>318</v>
      </c>
    </row>
    <row r="108" spans="8:8" x14ac:dyDescent="0.35">
      <c r="H108" t="s">
        <v>117</v>
      </c>
    </row>
    <row r="109" spans="8:8" x14ac:dyDescent="0.35">
      <c r="H109" t="s">
        <v>143</v>
      </c>
    </row>
    <row r="110" spans="8:8" x14ac:dyDescent="0.35">
      <c r="H110" t="s">
        <v>227</v>
      </c>
    </row>
    <row r="111" spans="8:8" x14ac:dyDescent="0.35">
      <c r="H111" t="s">
        <v>313</v>
      </c>
    </row>
    <row r="112" spans="8:8" x14ac:dyDescent="0.35">
      <c r="H112" t="s">
        <v>141</v>
      </c>
    </row>
    <row r="113" spans="8:8" x14ac:dyDescent="0.35">
      <c r="H113" t="s">
        <v>138</v>
      </c>
    </row>
    <row r="114" spans="8:8" x14ac:dyDescent="0.35">
      <c r="H114" t="s">
        <v>254</v>
      </c>
    </row>
    <row r="115" spans="8:8" x14ac:dyDescent="0.35">
      <c r="H115" t="s">
        <v>297</v>
      </c>
    </row>
    <row r="116" spans="8:8" x14ac:dyDescent="0.35">
      <c r="H116" t="s">
        <v>289</v>
      </c>
    </row>
    <row r="117" spans="8:8" x14ac:dyDescent="0.35">
      <c r="H117" t="s">
        <v>321</v>
      </c>
    </row>
    <row r="118" spans="8:8" x14ac:dyDescent="0.35">
      <c r="H118" t="s">
        <v>307</v>
      </c>
    </row>
    <row r="119" spans="8:8" x14ac:dyDescent="0.35">
      <c r="H119" t="s">
        <v>228</v>
      </c>
    </row>
    <row r="120" spans="8:8" x14ac:dyDescent="0.35">
      <c r="H120" t="s">
        <v>240</v>
      </c>
    </row>
    <row r="121" spans="8:8" x14ac:dyDescent="0.35">
      <c r="H121" t="s">
        <v>229</v>
      </c>
    </row>
    <row r="122" spans="8:8" x14ac:dyDescent="0.35">
      <c r="H122" t="s">
        <v>267</v>
      </c>
    </row>
    <row r="123" spans="8:8" x14ac:dyDescent="0.35">
      <c r="H123" t="s">
        <v>100</v>
      </c>
    </row>
    <row r="124" spans="8:8" x14ac:dyDescent="0.35">
      <c r="H124" t="s">
        <v>219</v>
      </c>
    </row>
    <row r="125" spans="8:8" x14ac:dyDescent="0.35">
      <c r="H125" t="s">
        <v>268</v>
      </c>
    </row>
    <row r="126" spans="8:8" x14ac:dyDescent="0.35">
      <c r="H126" t="s">
        <v>142</v>
      </c>
    </row>
    <row r="127" spans="8:8" x14ac:dyDescent="0.35">
      <c r="H127" t="s">
        <v>269</v>
      </c>
    </row>
    <row r="128" spans="8:8" x14ac:dyDescent="0.35">
      <c r="H128" t="s">
        <v>292</v>
      </c>
    </row>
    <row r="129" spans="8:8" x14ac:dyDescent="0.35">
      <c r="H129" t="s">
        <v>165</v>
      </c>
    </row>
    <row r="130" spans="8:8" x14ac:dyDescent="0.35">
      <c r="H130" t="s">
        <v>293</v>
      </c>
    </row>
    <row r="131" spans="8:8" x14ac:dyDescent="0.35">
      <c r="H131" t="s">
        <v>319</v>
      </c>
    </row>
    <row r="132" spans="8:8" x14ac:dyDescent="0.35">
      <c r="H132" t="s">
        <v>271</v>
      </c>
    </row>
    <row r="133" spans="8:8" x14ac:dyDescent="0.35">
      <c r="H133" t="s">
        <v>272</v>
      </c>
    </row>
    <row r="134" spans="8:8" x14ac:dyDescent="0.35">
      <c r="H134" t="s">
        <v>166</v>
      </c>
    </row>
    <row r="135" spans="8:8" x14ac:dyDescent="0.35">
      <c r="H135" t="s">
        <v>110</v>
      </c>
    </row>
    <row r="136" spans="8:8" x14ac:dyDescent="0.35">
      <c r="H136" t="s">
        <v>273</v>
      </c>
    </row>
    <row r="137" spans="8:8" x14ac:dyDescent="0.35">
      <c r="H137" t="s">
        <v>167</v>
      </c>
    </row>
    <row r="138" spans="8:8" x14ac:dyDescent="0.35">
      <c r="H138" t="s">
        <v>168</v>
      </c>
    </row>
    <row r="139" spans="8:8" x14ac:dyDescent="0.35">
      <c r="H139" t="s">
        <v>118</v>
      </c>
    </row>
    <row r="140" spans="8:8" x14ac:dyDescent="0.35">
      <c r="H140" t="s">
        <v>112</v>
      </c>
    </row>
    <row r="141" spans="8:8" x14ac:dyDescent="0.35">
      <c r="H141" t="s">
        <v>101</v>
      </c>
    </row>
    <row r="142" spans="8:8" x14ac:dyDescent="0.35">
      <c r="H142" t="s">
        <v>302</v>
      </c>
    </row>
    <row r="143" spans="8:8" x14ac:dyDescent="0.35">
      <c r="H143" t="s">
        <v>133</v>
      </c>
    </row>
    <row r="144" spans="8:8" x14ac:dyDescent="0.35">
      <c r="H144" t="s">
        <v>169</v>
      </c>
    </row>
    <row r="145" spans="8:8" x14ac:dyDescent="0.35">
      <c r="H145" t="s">
        <v>274</v>
      </c>
    </row>
    <row r="146" spans="8:8" x14ac:dyDescent="0.35">
      <c r="H146" t="s">
        <v>170</v>
      </c>
    </row>
    <row r="147" spans="8:8" x14ac:dyDescent="0.35">
      <c r="H147" t="s">
        <v>275</v>
      </c>
    </row>
    <row r="148" spans="8:8" x14ac:dyDescent="0.35">
      <c r="H148" t="s">
        <v>171</v>
      </c>
    </row>
    <row r="149" spans="8:8" x14ac:dyDescent="0.35">
      <c r="H149" t="s">
        <v>102</v>
      </c>
    </row>
    <row r="150" spans="8:8" x14ac:dyDescent="0.35">
      <c r="H150" t="s">
        <v>172</v>
      </c>
    </row>
    <row r="151" spans="8:8" x14ac:dyDescent="0.35">
      <c r="H151" t="s">
        <v>237</v>
      </c>
    </row>
    <row r="152" spans="8:8" x14ac:dyDescent="0.35">
      <c r="H152" t="s">
        <v>173</v>
      </c>
    </row>
    <row r="153" spans="8:8" x14ac:dyDescent="0.35">
      <c r="H153" t="s">
        <v>174</v>
      </c>
    </row>
    <row r="154" spans="8:8" x14ac:dyDescent="0.35">
      <c r="H154" t="s">
        <v>200</v>
      </c>
    </row>
    <row r="155" spans="8:8" x14ac:dyDescent="0.35">
      <c r="H155" t="s">
        <v>204</v>
      </c>
    </row>
    <row r="156" spans="8:8" x14ac:dyDescent="0.35">
      <c r="H156" t="s">
        <v>311</v>
      </c>
    </row>
    <row r="157" spans="8:8" x14ac:dyDescent="0.35">
      <c r="H157" t="s">
        <v>126</v>
      </c>
    </row>
    <row r="158" spans="8:8" x14ac:dyDescent="0.35">
      <c r="H158" t="s">
        <v>119</v>
      </c>
    </row>
    <row r="159" spans="8:8" x14ac:dyDescent="0.35">
      <c r="H159" t="s">
        <v>276</v>
      </c>
    </row>
    <row r="160" spans="8:8" x14ac:dyDescent="0.35">
      <c r="H160" t="s">
        <v>135</v>
      </c>
    </row>
    <row r="161" spans="8:8" x14ac:dyDescent="0.35">
      <c r="H161" t="s">
        <v>234</v>
      </c>
    </row>
    <row r="162" spans="8:8" x14ac:dyDescent="0.35">
      <c r="H162" t="s">
        <v>175</v>
      </c>
    </row>
    <row r="163" spans="8:8" x14ac:dyDescent="0.35">
      <c r="H163" t="s">
        <v>259</v>
      </c>
    </row>
    <row r="164" spans="8:8" x14ac:dyDescent="0.35">
      <c r="H164" t="s">
        <v>176</v>
      </c>
    </row>
    <row r="165" spans="8:8" x14ac:dyDescent="0.35">
      <c r="H165" t="s">
        <v>314</v>
      </c>
    </row>
    <row r="166" spans="8:8" x14ac:dyDescent="0.35">
      <c r="H166" t="s">
        <v>277</v>
      </c>
    </row>
    <row r="167" spans="8:8" x14ac:dyDescent="0.35">
      <c r="H167" t="s">
        <v>220</v>
      </c>
    </row>
    <row r="168" spans="8:8" x14ac:dyDescent="0.35">
      <c r="H168" t="s">
        <v>177</v>
      </c>
    </row>
    <row r="169" spans="8:8" x14ac:dyDescent="0.35">
      <c r="H169" t="s">
        <v>178</v>
      </c>
    </row>
    <row r="170" spans="8:8" x14ac:dyDescent="0.35">
      <c r="H170" t="s">
        <v>320</v>
      </c>
    </row>
    <row r="171" spans="8:8" x14ac:dyDescent="0.35">
      <c r="H171" t="s">
        <v>120</v>
      </c>
    </row>
    <row r="172" spans="8:8" x14ac:dyDescent="0.35">
      <c r="H172" t="s">
        <v>323</v>
      </c>
    </row>
    <row r="173" spans="8:8" x14ac:dyDescent="0.35">
      <c r="H173" t="s">
        <v>305</v>
      </c>
    </row>
    <row r="174" spans="8:8" x14ac:dyDescent="0.35">
      <c r="H174" t="s">
        <v>278</v>
      </c>
    </row>
    <row r="175" spans="8:8" x14ac:dyDescent="0.35">
      <c r="H175" t="s">
        <v>103</v>
      </c>
    </row>
    <row r="176" spans="8:8" x14ac:dyDescent="0.35">
      <c r="H176" t="s">
        <v>279</v>
      </c>
    </row>
    <row r="177" spans="8:8" x14ac:dyDescent="0.35">
      <c r="H177" t="s">
        <v>315</v>
      </c>
    </row>
    <row r="178" spans="8:8" x14ac:dyDescent="0.35">
      <c r="H178" t="s">
        <v>298</v>
      </c>
    </row>
    <row r="179" spans="8:8" x14ac:dyDescent="0.35">
      <c r="H179" t="s">
        <v>221</v>
      </c>
    </row>
    <row r="180" spans="8:8" x14ac:dyDescent="0.35">
      <c r="H180" t="s">
        <v>306</v>
      </c>
    </row>
    <row r="181" spans="8:8" x14ac:dyDescent="0.35">
      <c r="H181" t="s">
        <v>248</v>
      </c>
    </row>
    <row r="182" spans="8:8" x14ac:dyDescent="0.35">
      <c r="H182" t="s">
        <v>249</v>
      </c>
    </row>
    <row r="183" spans="8:8" x14ac:dyDescent="0.35">
      <c r="H183" t="s">
        <v>317</v>
      </c>
    </row>
    <row r="184" spans="8:8" x14ac:dyDescent="0.35">
      <c r="H184" t="s">
        <v>104</v>
      </c>
    </row>
    <row r="185" spans="8:8" x14ac:dyDescent="0.35">
      <c r="H185" t="s">
        <v>105</v>
      </c>
    </row>
    <row r="186" spans="8:8" x14ac:dyDescent="0.35">
      <c r="H186" t="s">
        <v>238</v>
      </c>
    </row>
    <row r="187" spans="8:8" x14ac:dyDescent="0.35">
      <c r="H187" t="s">
        <v>280</v>
      </c>
    </row>
    <row r="188" spans="8:8" x14ac:dyDescent="0.35">
      <c r="H188" t="s">
        <v>106</v>
      </c>
    </row>
    <row r="189" spans="8:8" x14ac:dyDescent="0.35">
      <c r="H189" t="s">
        <v>194</v>
      </c>
    </row>
    <row r="190" spans="8:8" x14ac:dyDescent="0.35">
      <c r="H190" t="s">
        <v>179</v>
      </c>
    </row>
    <row r="191" spans="8:8" x14ac:dyDescent="0.35">
      <c r="H191" t="s">
        <v>113</v>
      </c>
    </row>
    <row r="192" spans="8:8" x14ac:dyDescent="0.35">
      <c r="H192" t="s">
        <v>223</v>
      </c>
    </row>
    <row r="193" spans="8:8" x14ac:dyDescent="0.35">
      <c r="H193" t="s">
        <v>114</v>
      </c>
    </row>
    <row r="194" spans="8:8" x14ac:dyDescent="0.35">
      <c r="H194" t="s">
        <v>199</v>
      </c>
    </row>
    <row r="195" spans="8:8" x14ac:dyDescent="0.35">
      <c r="H195" t="s">
        <v>181</v>
      </c>
    </row>
    <row r="196" spans="8:8" x14ac:dyDescent="0.35">
      <c r="H196" t="s">
        <v>108</v>
      </c>
    </row>
    <row r="197" spans="8:8" x14ac:dyDescent="0.35">
      <c r="H197" t="s">
        <v>132</v>
      </c>
    </row>
    <row r="198" spans="8:8" x14ac:dyDescent="0.35">
      <c r="H198" t="s">
        <v>201</v>
      </c>
    </row>
    <row r="199" spans="8:8" x14ac:dyDescent="0.35">
      <c r="H199" t="s">
        <v>308</v>
      </c>
    </row>
    <row r="200" spans="8:8" x14ac:dyDescent="0.35">
      <c r="H200" t="s">
        <v>325</v>
      </c>
    </row>
    <row r="201" spans="8:8" x14ac:dyDescent="0.35">
      <c r="H201" t="s">
        <v>236</v>
      </c>
    </row>
    <row r="202" spans="8:8" x14ac:dyDescent="0.35">
      <c r="H202" t="s">
        <v>226</v>
      </c>
    </row>
    <row r="203" spans="8:8" x14ac:dyDescent="0.35">
      <c r="H203" t="s">
        <v>122</v>
      </c>
    </row>
    <row r="204" spans="8:8" x14ac:dyDescent="0.35">
      <c r="H204" t="s">
        <v>232</v>
      </c>
    </row>
    <row r="205" spans="8:8" x14ac:dyDescent="0.35">
      <c r="H205" t="s">
        <v>205</v>
      </c>
    </row>
    <row r="206" spans="8:8" x14ac:dyDescent="0.35">
      <c r="H206" t="s">
        <v>222</v>
      </c>
    </row>
    <row r="207" spans="8:8" x14ac:dyDescent="0.35">
      <c r="H207" t="s">
        <v>198</v>
      </c>
    </row>
    <row r="208" spans="8:8" x14ac:dyDescent="0.35">
      <c r="H208" t="s">
        <v>225</v>
      </c>
    </row>
    <row r="209" spans="8:8" x14ac:dyDescent="0.35">
      <c r="H209" t="s">
        <v>123</v>
      </c>
    </row>
    <row r="210" spans="8:8" x14ac:dyDescent="0.35">
      <c r="H210" t="s">
        <v>182</v>
      </c>
    </row>
    <row r="211" spans="8:8" x14ac:dyDescent="0.35">
      <c r="H211" t="s">
        <v>183</v>
      </c>
    </row>
    <row r="212" spans="8:8" x14ac:dyDescent="0.35">
      <c r="H212" t="s">
        <v>134</v>
      </c>
    </row>
    <row r="213" spans="8:8" x14ac:dyDescent="0.35">
      <c r="H213" t="s">
        <v>184</v>
      </c>
    </row>
    <row r="214" spans="8:8" x14ac:dyDescent="0.35">
      <c r="H214" t="s">
        <v>185</v>
      </c>
    </row>
    <row r="215" spans="8:8" x14ac:dyDescent="0.35">
      <c r="H215" t="s">
        <v>283</v>
      </c>
    </row>
    <row r="216" spans="8:8" x14ac:dyDescent="0.35">
      <c r="H216" t="s">
        <v>284</v>
      </c>
    </row>
    <row r="217" spans="8:8" x14ac:dyDescent="0.35">
      <c r="H217" t="s">
        <v>186</v>
      </c>
    </row>
    <row r="218" spans="8:8" x14ac:dyDescent="0.35">
      <c r="H218" t="s">
        <v>285</v>
      </c>
    </row>
    <row r="219" spans="8:8" x14ac:dyDescent="0.35">
      <c r="H219" t="s">
        <v>180</v>
      </c>
    </row>
    <row r="220" spans="8:8" x14ac:dyDescent="0.35">
      <c r="H220" t="s">
        <v>187</v>
      </c>
    </row>
    <row r="221" spans="8:8" x14ac:dyDescent="0.35">
      <c r="H221" t="s">
        <v>363</v>
      </c>
    </row>
    <row r="222" spans="8:8" x14ac:dyDescent="0.35">
      <c r="H222" t="s">
        <v>109</v>
      </c>
    </row>
    <row r="223" spans="8:8" x14ac:dyDescent="0.35">
      <c r="H223" t="s">
        <v>124</v>
      </c>
    </row>
    <row r="224" spans="8:8" x14ac:dyDescent="0.35">
      <c r="H224" t="s">
        <v>250</v>
      </c>
    </row>
    <row r="225" spans="8:8" x14ac:dyDescent="0.35">
      <c r="H225" t="s">
        <v>137</v>
      </c>
    </row>
    <row r="226" spans="8:8" x14ac:dyDescent="0.35">
      <c r="H226" t="s">
        <v>188</v>
      </c>
    </row>
    <row r="227" spans="8:8" x14ac:dyDescent="0.35">
      <c r="H227" t="s">
        <v>294</v>
      </c>
    </row>
    <row r="228" spans="8:8" x14ac:dyDescent="0.35">
      <c r="H228" t="s">
        <v>286</v>
      </c>
    </row>
    <row r="229" spans="8:8" x14ac:dyDescent="0.35">
      <c r="H229" t="s">
        <v>189</v>
      </c>
    </row>
    <row r="230" spans="8:8" x14ac:dyDescent="0.35">
      <c r="H230" t="s">
        <v>316</v>
      </c>
    </row>
    <row r="231" spans="8:8" x14ac:dyDescent="0.35">
      <c r="H231" t="s">
        <v>191</v>
      </c>
    </row>
    <row r="232" spans="8:8" x14ac:dyDescent="0.35">
      <c r="H232" t="s">
        <v>322</v>
      </c>
    </row>
    <row r="233" spans="8:8" x14ac:dyDescent="0.35">
      <c r="H233" t="s">
        <v>309</v>
      </c>
    </row>
    <row r="234" spans="8:8" x14ac:dyDescent="0.35">
      <c r="H234" t="s">
        <v>224</v>
      </c>
    </row>
    <row r="235" spans="8:8" x14ac:dyDescent="0.35">
      <c r="H235" t="s">
        <v>192</v>
      </c>
    </row>
    <row r="236" spans="8:8" x14ac:dyDescent="0.35">
      <c r="H236" t="s">
        <v>295</v>
      </c>
    </row>
    <row r="237" spans="8:8" x14ac:dyDescent="0.35">
      <c r="H237" t="s">
        <v>144</v>
      </c>
    </row>
    <row r="238" spans="8:8" x14ac:dyDescent="0.35">
      <c r="H238" t="s">
        <v>312</v>
      </c>
    </row>
    <row r="239" spans="8:8" x14ac:dyDescent="0.35">
      <c r="H239" t="s">
        <v>125</v>
      </c>
    </row>
    <row r="240" spans="8:8" x14ac:dyDescent="0.35">
      <c r="H240" t="s">
        <v>193</v>
      </c>
    </row>
    <row r="241" spans="8:8" x14ac:dyDescent="0.35">
      <c r="H241" t="s">
        <v>251</v>
      </c>
    </row>
    <row r="242" spans="8:8" x14ac:dyDescent="0.35">
      <c r="H242" t="s">
        <v>296</v>
      </c>
    </row>
    <row r="243" spans="8:8" x14ac:dyDescent="0.35">
      <c r="H243" t="s">
        <v>310</v>
      </c>
    </row>
    <row r="244" spans="8:8" x14ac:dyDescent="0.35">
      <c r="H244" t="s">
        <v>252</v>
      </c>
    </row>
    <row r="245" spans="8:8" x14ac:dyDescent="0.35">
      <c r="H245" t="s">
        <v>287</v>
      </c>
    </row>
    <row r="246" spans="8:8" x14ac:dyDescent="0.35">
      <c r="H246" t="s">
        <v>324</v>
      </c>
    </row>
    <row r="247" spans="8:8" x14ac:dyDescent="0.35">
      <c r="H247" t="s">
        <v>290</v>
      </c>
    </row>
    <row r="248" spans="8:8" x14ac:dyDescent="0.35">
      <c r="H248" t="s">
        <v>195</v>
      </c>
    </row>
    <row r="249" spans="8:8" x14ac:dyDescent="0.35">
      <c r="H249" t="s">
        <v>196</v>
      </c>
    </row>
  </sheetData>
  <sortState xmlns:xlrd2="http://schemas.microsoft.com/office/spreadsheetml/2017/richdata2" ref="H2:H250">
    <sortCondition ref="H2:H250"/>
  </sortState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03a489aff6f3c4d7cfaf91c652278d99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2c44a49159742260a052369de1b9e469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73C86-AD34-4257-8B9A-FD599ED2A462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customXml/itemProps2.xml><?xml version="1.0" encoding="utf-8"?>
<ds:datastoreItem xmlns:ds="http://schemas.openxmlformats.org/officeDocument/2006/customXml" ds:itemID="{A600D858-0DA7-4457-A9D0-DA819E7330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14703-9B44-4E0E-BAF3-73FEB7A9D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f3d6a-2473-4491-9065-8aa06311f80a"/>
    <ds:schemaRef ds:uri="4e513ab6-c19e-4d16-9078-cffa75e9a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</vt:lpstr>
      <vt:lpstr>Tabla IRC</vt:lpstr>
      <vt:lpstr>Exportación Datos IRC</vt:lpstr>
      <vt:lpstr>SYSTEM</vt:lpstr>
      <vt:lpstr>'Tabla IRC'!Área_de_impresión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 Canadas</dc:creator>
  <cp:lastModifiedBy>Gibello Barrantes, Esther Maria</cp:lastModifiedBy>
  <cp:lastPrinted>2025-02-11T09:12:35Z</cp:lastPrinted>
  <dcterms:created xsi:type="dcterms:W3CDTF">2021-11-16T08:46:09Z</dcterms:created>
  <dcterms:modified xsi:type="dcterms:W3CDTF">2025-02-27T08:52:31Z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0x010100C9FEFF515AD5024F91DF779597522585</vt:lpwstr>
  </property>
  <property fmtid="{D5CDD505-2E9C-101B-9397-08002B2CF9AE}" pid="3" name="MediaServiceImageTags">
    <vt:lpwstr/>
  </property>
</Properties>
</file>