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1.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2.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GC\SG CONCILIACION\SECRETARÍA\WEB-RSS\SIGEN\WEB ARCHIVOS SUBIDOS\ARCHIVOS MODIFICADOS SEPT 20\"/>
    </mc:Choice>
  </mc:AlternateContent>
  <bookViews>
    <workbookView xWindow="0" yWindow="0" windowWidth="20496" windowHeight="6948"/>
  </bookViews>
  <sheets>
    <sheet name="Índice" sheetId="1" r:id="rId1"/>
    <sheet name="Fichas" sheetId="2" r:id="rId2"/>
    <sheet name="1_FormasTenencia" sheetId="3" r:id="rId3"/>
    <sheet name="2_CondHabitabilidad" sheetId="4" r:id="rId4"/>
    <sheet name="3_PobrezaEnerg" sheetId="5"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3" l="1"/>
  <c r="H21" i="3"/>
  <c r="H18" i="3"/>
  <c r="H17" i="3"/>
  <c r="H16" i="3"/>
  <c r="H14" i="3"/>
  <c r="H13" i="3"/>
  <c r="H12" i="3"/>
  <c r="H10" i="3"/>
  <c r="H9" i="3"/>
  <c r="H8" i="3"/>
  <c r="H20" i="3"/>
  <c r="D22" i="3"/>
  <c r="D21" i="3"/>
  <c r="D20" i="3"/>
  <c r="D18" i="3"/>
  <c r="D17" i="3"/>
  <c r="D16" i="3"/>
  <c r="D14" i="3"/>
  <c r="D13" i="3"/>
  <c r="D12" i="3"/>
  <c r="D10" i="3"/>
  <c r="D9" i="3"/>
  <c r="D8" i="3"/>
  <c r="F40" i="5" l="1"/>
  <c r="G40" i="5"/>
  <c r="H40" i="5"/>
  <c r="F41" i="5"/>
  <c r="G41" i="5"/>
  <c r="H41" i="5"/>
  <c r="F42" i="5"/>
  <c r="G42" i="5"/>
  <c r="H42" i="5"/>
  <c r="F43" i="5"/>
  <c r="G43" i="5"/>
  <c r="H43" i="5"/>
  <c r="F44" i="5"/>
  <c r="G44" i="5"/>
  <c r="H44" i="5"/>
  <c r="F45" i="5"/>
  <c r="G45" i="5"/>
  <c r="H45" i="5"/>
  <c r="F46" i="5"/>
  <c r="G46" i="5"/>
  <c r="H46" i="5"/>
  <c r="F47" i="5"/>
  <c r="G47" i="5"/>
  <c r="H47" i="5"/>
  <c r="F48" i="5"/>
  <c r="G48" i="5"/>
  <c r="H48" i="5"/>
  <c r="H39" i="5"/>
  <c r="G39" i="5"/>
  <c r="F39" i="5"/>
  <c r="M13" i="5"/>
  <c r="N13" i="5"/>
  <c r="O13" i="5"/>
  <c r="M14" i="5"/>
  <c r="N14" i="5"/>
  <c r="O14" i="5"/>
  <c r="O12" i="5"/>
  <c r="N12" i="5"/>
  <c r="M12" i="5"/>
  <c r="C8" i="5"/>
  <c r="D8" i="5"/>
  <c r="B8" i="5"/>
  <c r="I13" i="5"/>
  <c r="J13" i="5"/>
  <c r="K13" i="5"/>
  <c r="I14" i="5"/>
  <c r="J14" i="5"/>
  <c r="K14" i="5"/>
  <c r="K12" i="5"/>
  <c r="J12" i="5"/>
  <c r="I12" i="5"/>
  <c r="L92" i="3"/>
  <c r="K92" i="3"/>
  <c r="J92" i="3"/>
  <c r="H92" i="3"/>
  <c r="G92" i="3"/>
  <c r="F92" i="3"/>
</calcChain>
</file>

<file path=xl/sharedStrings.xml><?xml version="1.0" encoding="utf-8"?>
<sst xmlns="http://schemas.openxmlformats.org/spreadsheetml/2006/main" count="563" uniqueCount="218">
  <si>
    <t/>
  </si>
  <si>
    <t>Propiedad</t>
  </si>
  <si>
    <t>Alquiler a precio de mercado</t>
  </si>
  <si>
    <t>Alquiler inferior al precio de mercado</t>
  </si>
  <si>
    <t>Cesión gratuita</t>
  </si>
  <si>
    <t>2010</t>
  </si>
  <si>
    <t xml:space="preserve">     Hombres</t>
  </si>
  <si>
    <t xml:space="preserve">     Mujeres</t>
  </si>
  <si>
    <t>2015</t>
  </si>
  <si>
    <t>2018</t>
  </si>
  <si>
    <t>Cesión</t>
  </si>
  <si>
    <t>Ambos sexos</t>
  </si>
  <si>
    <t>Hombres</t>
  </si>
  <si>
    <t>Mujeres</t>
  </si>
  <si>
    <t>Hogares que disponen de una segunda vivienda</t>
  </si>
  <si>
    <t>Hogares que sufren problemas en la vivienda y su entorno</t>
  </si>
  <si>
    <t>Escasez de luz natural</t>
  </si>
  <si>
    <t>Ruidos producidos por vecinos o del exterior</t>
  </si>
  <si>
    <t>Contaminación y otros problemas ambientales</t>
  </si>
  <si>
    <t>Delincuencia o vandalismo</t>
  </si>
  <si>
    <t>Ningún problema</t>
  </si>
  <si>
    <t>Base total hogares</t>
  </si>
  <si>
    <t>Ninguna</t>
  </si>
  <si>
    <t>Otras viviendas en propiedad</t>
  </si>
  <si>
    <t>Hogares según porcentaje del gasto en energía sobre los ingresos</t>
  </si>
  <si>
    <t>Calefacción</t>
  </si>
  <si>
    <t>Electricidad</t>
  </si>
  <si>
    <t>Gas</t>
  </si>
  <si>
    <t>Porcentaje del gasto en energía sobre los ingresos</t>
  </si>
  <si>
    <t>Menos del 5%</t>
  </si>
  <si>
    <t>5-9%</t>
  </si>
  <si>
    <t>10-14%</t>
  </si>
  <si>
    <t>15-19%</t>
  </si>
  <si>
    <t>20-24%</t>
  </si>
  <si>
    <t>25-29%</t>
  </si>
  <si>
    <t>30-39%</t>
  </si>
  <si>
    <t>40-49%</t>
  </si>
  <si>
    <t>50% o más</t>
  </si>
  <si>
    <t>EU-28</t>
  </si>
  <si>
    <t>Propietario/a</t>
  </si>
  <si>
    <t>Inquilinos/as</t>
  </si>
  <si>
    <t>Porcentaje</t>
  </si>
  <si>
    <t>MADRID</t>
  </si>
  <si>
    <t>ESPAÑA</t>
  </si>
  <si>
    <t>Porcentaje de distribución por régimen de tenencia, para cada sexo</t>
  </si>
  <si>
    <t>Fuente Madrid: Encuesta de Condiciones de Vida, INE. Explotación por SG de Estadística Ayuntamiento de Madrid.</t>
  </si>
  <si>
    <t>Fuente España: Encuesta de Condiciones de Vida, INE.</t>
  </si>
  <si>
    <t>Fuente EU-28: SILC, Eurostat.</t>
  </si>
  <si>
    <t>Datos a nivel de distritos disponibles</t>
  </si>
  <si>
    <t>Porcentaje Concentración</t>
  </si>
  <si>
    <t>Porcentaje Distribución</t>
  </si>
  <si>
    <t>Fuente EU-28: SILC, Eurostat</t>
  </si>
  <si>
    <t>Fuente Madrid: Encuesta de Condiciones de Vida, INE. Explotación por SG de Estadística Ayuntamiento de Madrid. Datos desde 2016.</t>
  </si>
  <si>
    <t>Fuente Madrid: Encuesta de Condiciones de Vida, INE. Explotación por SG de Estadística Ayuntamiento de Madrid. Datos hasta 2015</t>
  </si>
  <si>
    <t>Porcentaje de distribución por problemas en la vivienda, para cada sexo</t>
  </si>
  <si>
    <t>Fuente Madrid: Encuesta de Condiciones de Vida, INE. Explotación por SG de Estadística del Ayuntamiento de Madrid</t>
  </si>
  <si>
    <t>Indicadores a nivel de distritos disponibles</t>
  </si>
  <si>
    <t>N total</t>
  </si>
  <si>
    <t>% concentración</t>
  </si>
  <si>
    <t>% distribución</t>
  </si>
  <si>
    <t>Número total de referencia, y personas con problema</t>
  </si>
  <si>
    <t>N personas con problemas</t>
  </si>
  <si>
    <t>N total mujeres</t>
  </si>
  <si>
    <t>N total hombres</t>
  </si>
  <si>
    <t>FICHA INDICADOR</t>
  </si>
  <si>
    <t>Hogares según régimen de tenencia de la vivienda</t>
  </si>
  <si>
    <t>Fuente Madrid: Estudio básico de la situación de la vivienda y demanda residencial en el Municipio de Madrid, 2018.</t>
  </si>
  <si>
    <t>Nota: las cifras absolutas corresponden a los casos de la Encuesta</t>
  </si>
  <si>
    <t>Hogares que han tenido retrasos en pago de gastos relacionados con la vivienda principal en los últimos 12 meses</t>
  </si>
  <si>
    <t>Hogares que tienen problemas para mantener su vivienda con temperatura adecuada</t>
  </si>
  <si>
    <t>% de hogares con algún problema de pobreza energética</t>
  </si>
  <si>
    <t>Hogares que tienen algún problema de pobreza energética en su vivienda</t>
  </si>
  <si>
    <t>Tipo de problema</t>
  </si>
  <si>
    <t>2006</t>
  </si>
  <si>
    <t xml:space="preserve">     Ambos sexos</t>
  </si>
  <si>
    <t>Gasto de los hogares en vivienda, agua, electricidad, gas y otros combustibles</t>
  </si>
  <si>
    <t>Totales anuales (en euros) y porcentaje</t>
  </si>
  <si>
    <t>Total anual y porcentaje</t>
  </si>
  <si>
    <t>Gasto total</t>
  </si>
  <si>
    <t>% vivienda</t>
  </si>
  <si>
    <t>Vivienda</t>
  </si>
  <si>
    <t>Gasto medio anual (miles de euros) y porcentaje</t>
  </si>
  <si>
    <t>Gasto medio por hogar</t>
  </si>
  <si>
    <t>Gasto medio en vivienda</t>
  </si>
  <si>
    <t>Fuente España: Encuesta de Presupuestos Familiares, INE</t>
  </si>
  <si>
    <t>Fuente Madrid: Microdatos de Encuesta de Presupuestos Familiares, INE, explotado por SG de Estadística del Ayuntamiento de Madrid.</t>
  </si>
  <si>
    <t>Sin datos EU-28 desagregados por sexo.</t>
  </si>
  <si>
    <t>1.1</t>
  </si>
  <si>
    <t>1.2</t>
  </si>
  <si>
    <t>1.3</t>
  </si>
  <si>
    <t>1.4</t>
  </si>
  <si>
    <t>2.1</t>
  </si>
  <si>
    <t>2.2</t>
  </si>
  <si>
    <t>Porcentaje hogares</t>
  </si>
  <si>
    <t>3.1</t>
  </si>
  <si>
    <t>3.2</t>
  </si>
  <si>
    <t>Ámbito de Vivienda</t>
  </si>
  <si>
    <t>1. Formas de tenencia y problemas con el pago</t>
  </si>
  <si>
    <t>2. Condiciones de habitabilidad</t>
  </si>
  <si>
    <t>Personas que tienen problemas para mantener vivienda con temperatura adecuada</t>
  </si>
  <si>
    <t>3. Pobreza energética</t>
  </si>
  <si>
    <t xml:space="preserve">Hogares según porcentaje del gasto en energía sobre los ingresos </t>
  </si>
  <si>
    <t>Gasto de los hogares en vivienda</t>
  </si>
  <si>
    <t xml:space="preserve">Hogares según régimen de tenencia de la vivienda </t>
  </si>
  <si>
    <t>Hogares que tienen algún problema pobreza energética en su vivienda según tipo de problema</t>
  </si>
  <si>
    <r>
      <t>1.1.</t>
    </r>
    <r>
      <rPr>
        <sz val="7"/>
        <color theme="1"/>
        <rFont val="Times New Roman"/>
        <family val="1"/>
      </rPr>
      <t xml:space="preserve">        </t>
    </r>
    <r>
      <rPr>
        <sz val="12"/>
        <color rgb="FF000000"/>
        <rFont val="Arial Narrow"/>
        <family val="2"/>
      </rPr>
      <t>Formas de tenencia y problemas con el pago</t>
    </r>
  </si>
  <si>
    <r>
      <t>a)</t>
    </r>
    <r>
      <rPr>
        <b/>
        <sz val="7"/>
        <color rgb="FF5CACE2"/>
        <rFont val="Times New Roman"/>
        <family val="1"/>
      </rPr>
      <t xml:space="preserve">                  </t>
    </r>
    <r>
      <rPr>
        <b/>
        <sz val="12"/>
        <color rgb="FF5CACE2"/>
        <rFont val="Arial Narrow"/>
        <family val="2"/>
      </rPr>
      <t>Gasto de los hogares en vivienda</t>
    </r>
  </si>
  <si>
    <t>SUB-SISTEMA</t>
  </si>
  <si>
    <t>INDICADOR</t>
  </si>
  <si>
    <t>Formas de tenencia y problemas con el pago</t>
  </si>
  <si>
    <t>Definición</t>
  </si>
  <si>
    <t>Gasto total anual, expresado en euros, de los hogares en vivienda, según el sexo de la persona sustentadora principal del hogar</t>
  </si>
  <si>
    <t>Fórmula de cálculo</t>
  </si>
  <si>
    <t>Los datos se obtienen de la explotación de la Encuesta de Presupuestos Familiares.</t>
  </si>
  <si>
    <t>Se suman los gastos totales anuales de los hogares en el grupo de gasto de vivienda, clasificado según el sexo de la persona indicada como sustentadora principal en la Encuesta.</t>
  </si>
  <si>
    <t>Interpretación</t>
  </si>
  <si>
    <t>Se interpreta como el gasto total anual, en euros, que realizan los hogares en la vivienda, según el sexo de la persona sustentadora principal del hogar (autoidentificación). A partir de ello se calcula la distribución por sexo de tal gasto.</t>
  </si>
  <si>
    <t>En el caso de España, los datos disponibles se refieren al gasto medio anual de los hogares, total y en vivienda, según el sexo de la persona sustentadora principal del hogar</t>
  </si>
  <si>
    <t xml:space="preserve">Ejemplo: </t>
  </si>
  <si>
    <t>El gasto en vivienda supone el 35% del presupuesto de los hogares, el 34% en el caso de que el sustentador sea un hombre y el 37% cuando es una mujer.</t>
  </si>
  <si>
    <t>Fuente y periodicidad</t>
  </si>
  <si>
    <t>Microdatos de Encuesta de Presupuestos Familiares, INE, explotado por SG de Estadística del Ayuntamiento de Madrid.</t>
  </si>
  <si>
    <t>Periodicidad Anual.</t>
  </si>
  <si>
    <t xml:space="preserve">Variables de cruce </t>
  </si>
  <si>
    <r>
      <t>·</t>
    </r>
    <r>
      <rPr>
        <sz val="7"/>
        <color rgb="FF5CACE2"/>
        <rFont val="Times New Roman"/>
        <family val="1"/>
      </rPr>
      <t xml:space="preserve">         </t>
    </r>
    <r>
      <rPr>
        <sz val="11"/>
        <color rgb="FF5CACE2"/>
        <rFont val="Arial Narrow"/>
        <family val="2"/>
      </rPr>
      <t>Grupo de edad persona sustentadora principal</t>
    </r>
  </si>
  <si>
    <r>
      <t>·</t>
    </r>
    <r>
      <rPr>
        <sz val="7"/>
        <color rgb="FF5CACE2"/>
        <rFont val="Times New Roman"/>
        <family val="1"/>
      </rPr>
      <t xml:space="preserve">         </t>
    </r>
    <r>
      <rPr>
        <sz val="11"/>
        <color rgb="FF5CACE2"/>
        <rFont val="Arial Narrow"/>
        <family val="2"/>
      </rPr>
      <t>Situación de actividad de persona sustentadora principal: activa o inactiva</t>
    </r>
  </si>
  <si>
    <r>
      <t>·</t>
    </r>
    <r>
      <rPr>
        <sz val="7"/>
        <color rgb="FF5CACE2"/>
        <rFont val="Times New Roman"/>
        <family val="1"/>
      </rPr>
      <t xml:space="preserve">         </t>
    </r>
    <r>
      <rPr>
        <sz val="11"/>
        <color rgb="FF5CACE2"/>
        <rFont val="Arial Narrow"/>
        <family val="2"/>
      </rPr>
      <t>Nacionalidad y país de nacimiento de la persona sustentadora principal</t>
    </r>
  </si>
  <si>
    <r>
      <t>·</t>
    </r>
    <r>
      <rPr>
        <sz val="7"/>
        <color rgb="FF5CACE2"/>
        <rFont val="Times New Roman"/>
        <family val="1"/>
      </rPr>
      <t xml:space="preserve">         </t>
    </r>
    <r>
      <rPr>
        <sz val="11"/>
        <color rgb="FF5CACE2"/>
        <rFont val="Arial Narrow"/>
        <family val="2"/>
      </rPr>
      <t>Nivel educativo de la persona sustentadora principal</t>
    </r>
  </si>
  <si>
    <t>Disponibilidad de datos</t>
  </si>
  <si>
    <t>Nivel europeo</t>
  </si>
  <si>
    <t>Nivel estatal</t>
  </si>
  <si>
    <t>Nivel comunidad</t>
  </si>
  <si>
    <t>Nivel distritos</t>
  </si>
  <si>
    <t>Fuente</t>
  </si>
  <si>
    <t>HBS, Eurostat. Sin datos por sexo.</t>
  </si>
  <si>
    <t>Encuesta de Presupuestos Familiares, INE.</t>
  </si>
  <si>
    <t>Sin datos disponibles.</t>
  </si>
  <si>
    <t>Periodicidad</t>
  </si>
  <si>
    <t>Quinquenal (última 2015)</t>
  </si>
  <si>
    <t>Anual.</t>
  </si>
  <si>
    <r>
      <t>b)</t>
    </r>
    <r>
      <rPr>
        <b/>
        <sz val="7"/>
        <color rgb="FF5CACE2"/>
        <rFont val="Times New Roman"/>
        <family val="1"/>
      </rPr>
      <t xml:space="preserve">                  </t>
    </r>
    <r>
      <rPr>
        <b/>
        <sz val="12"/>
        <color rgb="FF5CACE2"/>
        <rFont val="Arial Narrow"/>
        <family val="2"/>
      </rPr>
      <t>Hogares según régimen de tenencia de la vivienda</t>
    </r>
  </si>
  <si>
    <t>Distribución porcentual de los hogares según el régimen de tenencia de la vivienda, para cada sexo de la persona de referencia del hogar.</t>
  </si>
  <si>
    <t xml:space="preserve">Los datos se obtienen de la explotación de la Encuesta de Condiciones de Vida, dirigida a la población que reside en las viviendas familiares principales. </t>
  </si>
  <si>
    <t>El indicador muestra la distribución de los hogares según el régimen de tenencia de las viviendas según el sexo de la persona autodenominada de referencia en el hogar, que es quien contesta la encuesta.</t>
  </si>
  <si>
    <t>Se presenta la distribución de los tipos de tenencia, por sexo:</t>
  </si>
  <si>
    <t>Donde Px son los hogares con persona de referencia hombre o mujer, y el régimen de tenencia Y es el tipo de tenencia: propiedad, alquiler (a precio de mercado o inferior) y cesión gratuita.</t>
  </si>
  <si>
    <t>Se interpreta como el porcentaje de hogares según el régimen de tenencia de la vivienda, según el sexo de quien se autodenomina como sustentador principal del hogar. Los regímenes de tenencia son: propiedad, alquiler a precio de mercado, alquiler inferior a precio de mercado y cesión gratuita.</t>
  </si>
  <si>
    <t>Ejemplo:</t>
  </si>
  <si>
    <t xml:space="preserve">En la ciudad de Madrid, 2018, el 67,8% de los hogares tenía su vivienda en propiedad, algo más elevado en el caso de los hogares en los que la persona de referencia es un hombre (69%), con respecto a si es una mujer (67%) </t>
  </si>
  <si>
    <t>Encuesta Condiciones de Vida, INE. Explotación de datos por SG de Estadística Ayuntamiento de Madrid.</t>
  </si>
  <si>
    <t>Anual</t>
  </si>
  <si>
    <r>
      <t>·</t>
    </r>
    <r>
      <rPr>
        <sz val="7"/>
        <color rgb="FF5CACE2"/>
        <rFont val="Times New Roman"/>
        <family val="1"/>
      </rPr>
      <t xml:space="preserve">         </t>
    </r>
    <r>
      <rPr>
        <sz val="12"/>
        <color rgb="FF5CACE2"/>
        <rFont val="Arial Narrow"/>
        <family val="2"/>
      </rPr>
      <t>Nacionalidad persona referencia del hogar</t>
    </r>
  </si>
  <si>
    <r>
      <t>·</t>
    </r>
    <r>
      <rPr>
        <sz val="7"/>
        <color rgb="FF5CACE2"/>
        <rFont val="Times New Roman"/>
        <family val="1"/>
      </rPr>
      <t xml:space="preserve">         </t>
    </r>
    <r>
      <rPr>
        <sz val="12"/>
        <color rgb="FF5CACE2"/>
        <rFont val="Arial Narrow"/>
        <family val="2"/>
      </rPr>
      <t>Edad persona referencia del hogar</t>
    </r>
  </si>
  <si>
    <r>
      <t>·</t>
    </r>
    <r>
      <rPr>
        <sz val="7"/>
        <color rgb="FF5CACE2"/>
        <rFont val="Times New Roman"/>
        <family val="1"/>
      </rPr>
      <t xml:space="preserve">         </t>
    </r>
    <r>
      <rPr>
        <sz val="12"/>
        <color rgb="FF5CACE2"/>
        <rFont val="Arial Narrow"/>
        <family val="2"/>
      </rPr>
      <t>Tipo de hogar</t>
    </r>
  </si>
  <si>
    <t>SILC, Eurostat.</t>
  </si>
  <si>
    <t>Encuesta Condiciones de Vida, INE.</t>
  </si>
  <si>
    <t>Sin información disponible</t>
  </si>
  <si>
    <r>
      <t>c)</t>
    </r>
    <r>
      <rPr>
        <b/>
        <sz val="7"/>
        <color rgb="FF5CACE2"/>
        <rFont val="Times New Roman"/>
        <family val="1"/>
      </rPr>
      <t xml:space="preserve">                  </t>
    </r>
    <r>
      <rPr>
        <b/>
        <sz val="12"/>
        <color rgb="FF5CACE2"/>
        <rFont val="Arial Narrow"/>
        <family val="2"/>
      </rPr>
      <t>Hogares que disponen de una segunda vivienda</t>
    </r>
  </si>
  <si>
    <t>Porcentaje de hogares, según sexo de la persona de referencia del hogar, que disponen de una segunda vivienda.</t>
  </si>
  <si>
    <t>El indicador se obtiene a partir del Estudio básico de la situación de la vivienda y demanda en el municipio de Madrid 2018, enfocado en las viviendas familiares ocupadas como residencia principal, registradas en el padrón de habitantes del municipio, y representativa y estratificada a nivel de los distritos.</t>
  </si>
  <si>
    <t>Se recoge el número de hogares que disponen de una segunda vivienda, para distintos fines. A partir de eso, se realiza el cálculo de su distribución y concentración por sexo:</t>
  </si>
  <si>
    <t>Donde Px es hogares con persona de referencia hombre o de mujer en viviendas.</t>
  </si>
  <si>
    <t>Se interpreta como el porcentaje de hogares que dispone de segunda vivienda para cada sexo de la persona de referencia del hogar. Además, se puede agregar la interpretación del porcentaje de persona de un sexo que dispone de segunda vivienda, sobre el total de personas que dispone de segunda vivienda.</t>
  </si>
  <si>
    <t>El 20,8% de los hogares que tienen como persona de referencia a un hombre tienen una segunda vivienda, frente al 18,6% de los hogares con persona de referencia mujer</t>
  </si>
  <si>
    <r>
      <t>·</t>
    </r>
    <r>
      <rPr>
        <sz val="7"/>
        <color rgb="FF5CACE2"/>
        <rFont val="Times New Roman"/>
        <family val="1"/>
      </rPr>
      <t xml:space="preserve">         </t>
    </r>
    <r>
      <rPr>
        <sz val="11"/>
        <color rgb="FF5CACE2"/>
        <rFont val="Arial Narrow"/>
        <family val="2"/>
      </rPr>
      <t>Edad</t>
    </r>
  </si>
  <si>
    <r>
      <t>·</t>
    </r>
    <r>
      <rPr>
        <sz val="7"/>
        <color rgb="FF5CACE2"/>
        <rFont val="Times New Roman"/>
        <family val="1"/>
      </rPr>
      <t xml:space="preserve">         </t>
    </r>
    <r>
      <rPr>
        <sz val="11"/>
        <color rgb="FF5CACE2"/>
        <rFont val="Arial Narrow"/>
        <family val="2"/>
      </rPr>
      <t>Nacionalidad</t>
    </r>
  </si>
  <si>
    <r>
      <t>·</t>
    </r>
    <r>
      <rPr>
        <sz val="7"/>
        <color rgb="FF5CACE2"/>
        <rFont val="Times New Roman"/>
        <family val="1"/>
      </rPr>
      <t xml:space="preserve">         </t>
    </r>
    <r>
      <rPr>
        <sz val="11"/>
        <color rgb="FF5CACE2"/>
        <rFont val="Arial Narrow"/>
        <family val="2"/>
      </rPr>
      <t>Zona de residencia (en Comunidad Madrid)</t>
    </r>
  </si>
  <si>
    <r>
      <t>·</t>
    </r>
    <r>
      <rPr>
        <sz val="7"/>
        <color rgb="FF5CACE2"/>
        <rFont val="Times New Roman"/>
        <family val="1"/>
      </rPr>
      <t xml:space="preserve">         </t>
    </r>
    <r>
      <rPr>
        <sz val="11"/>
        <color rgb="FF5CACE2"/>
        <rFont val="Arial Narrow"/>
        <family val="2"/>
      </rPr>
      <t>Número de viviendas</t>
    </r>
  </si>
  <si>
    <r>
      <t>·</t>
    </r>
    <r>
      <rPr>
        <sz val="7"/>
        <color rgb="FF5CACE2"/>
        <rFont val="Times New Roman"/>
        <family val="1"/>
      </rPr>
      <t xml:space="preserve">         </t>
    </r>
    <r>
      <rPr>
        <sz val="11"/>
        <color rgb="FF5CACE2"/>
        <rFont val="Arial Narrow"/>
        <family val="2"/>
      </rPr>
      <t>Régimen de tenencia</t>
    </r>
  </si>
  <si>
    <r>
      <t>·</t>
    </r>
    <r>
      <rPr>
        <sz val="7"/>
        <color rgb="FF5CACE2"/>
        <rFont val="Times New Roman"/>
        <family val="1"/>
      </rPr>
      <t xml:space="preserve">         </t>
    </r>
    <r>
      <rPr>
        <sz val="11"/>
        <color rgb="FF5CACE2"/>
        <rFont val="Arial Narrow"/>
        <family val="2"/>
      </rPr>
      <t>Situación de actividad/ocupación</t>
    </r>
  </si>
  <si>
    <t>No aplica</t>
  </si>
  <si>
    <t>Estudio básico de la situación de la vivienda y demanda residencial en el Municipio de Madrid</t>
  </si>
  <si>
    <r>
      <t>d)</t>
    </r>
    <r>
      <rPr>
        <b/>
        <sz val="7"/>
        <color rgb="FF5CACE2"/>
        <rFont val="Times New Roman"/>
        <family val="1"/>
      </rPr>
      <t xml:space="preserve">                  </t>
    </r>
    <r>
      <rPr>
        <b/>
        <sz val="12"/>
        <color rgb="FF5CACE2"/>
        <rFont val="Arial Narrow"/>
        <family val="2"/>
      </rPr>
      <t>Hogares que han tenido retrasos en pago de gastos relacionados con la vivienda principal en los últimos 12 meses</t>
    </r>
  </si>
  <si>
    <t>Relación de los hogares que han tenido retraso en el pago de gastos relacionados con la vivienda principal el último año, sobre el total de hogares, según el sexo de la persona de referencia del hogar.</t>
  </si>
  <si>
    <t>El indicador muestra el porcentaje de los hogares que han tenido retraso en el pago de los gastos relacionados con la vivienda principal, el último año a la aplicación de la encuesta, según el sexo de la persona de referencia</t>
  </si>
  <si>
    <t>Se presenta la concentración porcentual de hogares con problemas de pago, según sexo de la persona de referencia del hogar:</t>
  </si>
  <si>
    <t>Donde Px es la población de hombres o de mujeres.</t>
  </si>
  <si>
    <t>Se interpreta como el porcentaje, sobre el total de hogares, que tiene problemas/retrasos en el pago de gastos relacionados con su vivienda principal, en los últimos 12 meses a la aplicación de la encuesta. El dato se diferencia según el sexo de la persona de referencia del hogar.</t>
  </si>
  <si>
    <t>Según los datos de la ciudad de Madrid 2018, el 8% de los hogares han tenido retrasos en el pago de los gastos relacionados con su vivienda, el último año. En específico, el 8,5% de los hogares con persona de referencia hombre, y el 7,7% de los hogares con persona de referencia mujer.</t>
  </si>
  <si>
    <r>
      <t>1.2.</t>
    </r>
    <r>
      <rPr>
        <sz val="7"/>
        <color theme="1"/>
        <rFont val="Times New Roman"/>
        <family val="1"/>
      </rPr>
      <t xml:space="preserve">        </t>
    </r>
    <r>
      <rPr>
        <sz val="12"/>
        <color rgb="FF000000"/>
        <rFont val="Arial Narrow"/>
        <family val="2"/>
      </rPr>
      <t>Condiciones de habitabilidad</t>
    </r>
  </si>
  <si>
    <r>
      <t>a)</t>
    </r>
    <r>
      <rPr>
        <b/>
        <sz val="7"/>
        <color rgb="FF5CACE2"/>
        <rFont val="Times New Roman"/>
        <family val="1"/>
      </rPr>
      <t xml:space="preserve">                  </t>
    </r>
    <r>
      <rPr>
        <b/>
        <sz val="12"/>
        <color rgb="FF5CACE2"/>
        <rFont val="Arial Narrow"/>
        <family val="2"/>
      </rPr>
      <t>Hogares que sufren problemas en la vivienda y su entorno</t>
    </r>
  </si>
  <si>
    <t>Condiciones de habitabilidad</t>
  </si>
  <si>
    <t>Distribución porcentual de los hogares según problemas en la vivienda y en el entorno, para cada sexo de la persona de referencia del hogar</t>
  </si>
  <si>
    <t>El indicador muestra el porcentaje de hogares, para cada sexo de la persona de referencia, que presenta problemas en la vivienda y en el entorno, según tipo de problema.</t>
  </si>
  <si>
    <t>Donde Px es la población de hombres o de mujeres de referencia de los hogares, y el Problema Y es el tipo de problema del hogar o del entorno, entre los que se encuentran la escasez de luz natural, los ruidos producidos por vecinos/as o del exterior, la contaminación y otros problemas ambientales, la delincuencia o el vandalismo.</t>
  </si>
  <si>
    <t>Se interpreta como el porcentaje de hogares según el sexo de quien se autodenomina como persona de referencia del hogar, que presenta distintos tipos de problemas en la vivienda y el entorno.</t>
  </si>
  <si>
    <t>En la ciudad de Madrid, 2018, el 25% de los hogares presenta problemas de delincuencia o vandalismo en el entorno: el 22,5% de los hogares con persona de referencia hombre, y el 28% de los hogares con persona de referencia mujer.</t>
  </si>
  <si>
    <r>
      <t>b)</t>
    </r>
    <r>
      <rPr>
        <b/>
        <sz val="7"/>
        <color rgb="FF5CACE2"/>
        <rFont val="Times New Roman"/>
        <family val="1"/>
      </rPr>
      <t xml:space="preserve">                  </t>
    </r>
    <r>
      <rPr>
        <b/>
        <sz val="12"/>
        <color rgb="FF5CACE2"/>
        <rFont val="Arial Narrow"/>
        <family val="2"/>
      </rPr>
      <t>Personas que tienen problemas para mantener su vivienda con temperatura adecuada</t>
    </r>
  </si>
  <si>
    <t>Personas que tienen problemas para mantener su vivienda con temperatura adecuada</t>
  </si>
  <si>
    <t>Relación de los hogares que tienen problemas para mantener su vivienda con temperatura adecuada, sobre el total de hogares, según el sexo de la persona de referencia del hogar.</t>
  </si>
  <si>
    <t>El indicador muestra el porcentaje de los hogares que tienen problemas para mantener su vivienda con temperatura adecuada, según el sexo de la persona de referencia del hogar</t>
  </si>
  <si>
    <t>Se presenta la concentración porcentual de hogares con problemas para mantener una temperatura adecuada, según sexo de la persona de referencia del hogar:</t>
  </si>
  <si>
    <t>Se interpreta como el porcentaje, sobre el total de hogares, que tiene problemas para mantener su vivienda con temperatura adecuada. El dato se diferencia según el sexo de la persona de referencia del hogar.</t>
  </si>
  <si>
    <t>Según los datos de la ciudad de Madrid 2018, el 6,5% de los hogares han tenido problemas para mantener su vivienda con temperatura adecuada. En específico, el 7,4% de los hogares con persona de referencia hombre, y el 5,7% de los hogares con persona de referencia mujer.</t>
  </si>
  <si>
    <r>
      <t>1.3.</t>
    </r>
    <r>
      <rPr>
        <sz val="7"/>
        <color theme="1"/>
        <rFont val="Times New Roman"/>
        <family val="1"/>
      </rPr>
      <t xml:space="preserve">        </t>
    </r>
    <r>
      <rPr>
        <sz val="12"/>
        <color rgb="FF000000"/>
        <rFont val="Arial Narrow"/>
        <family val="2"/>
      </rPr>
      <t>Pobreza energética</t>
    </r>
  </si>
  <si>
    <r>
      <t>a)</t>
    </r>
    <r>
      <rPr>
        <b/>
        <sz val="7"/>
        <color rgb="FF5CACE2"/>
        <rFont val="Times New Roman"/>
        <family val="1"/>
      </rPr>
      <t xml:space="preserve">                  </t>
    </r>
    <r>
      <rPr>
        <b/>
        <sz val="12"/>
        <color rgb="FF5CACE2"/>
        <rFont val="Arial Narrow"/>
        <family val="2"/>
      </rPr>
      <t>Hogares que tienen algún problema de pobreza energética en su vivienda según tipo de problema</t>
    </r>
  </si>
  <si>
    <t>Pobreza energética</t>
  </si>
  <si>
    <t>Hogares que tienen algún problema de pobreza energética en su vivienda según tipo de problema</t>
  </si>
  <si>
    <t>Porcentaje de hogares, según sexo de la persona principal del hogar, que tienen problemas de pobreza energética, según el tipo de problema</t>
  </si>
  <si>
    <t>El indicador se obtiene a partir del Estudio básico de la situación de la vivienda y demanda en el municipio de Madrid, enfocado en las viviendas familiares ocupadas como residencia principal, registradas en el padrón de habitantes del municipio, y representativa y estratificada a nivel de los distritos.</t>
  </si>
  <si>
    <t>Se recoge el número de hogares que tienen algún problema de pobreza energética en su vivienda. A partir de eso, se realiza el cálculo de su distribución y concentración por sexo de la persona principal del hogar:</t>
  </si>
  <si>
    <t>Donde Px es la población de hombres o de mujeres, y el Problema Y es uno de los problemas relacionados con la pobreza energética.</t>
  </si>
  <si>
    <t>Se interpreta como el porcentaje de personas de un sexo, que tiene problemas de pobreza energética según tipo de problema: de calefacción, de electricidad o de gas.</t>
  </si>
  <si>
    <t>Además, se puede agregar la interpretación del porcentaje de persona de un sexo que tiene problemas de pobreza energética en un tipo de problema concreto, sobre el total de personas de ese sexo, que tiene problemas de pobreza energética.</t>
  </si>
  <si>
    <t>De la población residente de la ciudad de Madrid, el 13% de la población en hogares tiene problemas de pobreza energética relacionados con la calefacción. De ese grupo, el 34% son hogares con persona principal del hogar hombres, y el 66% son mujeres.</t>
  </si>
  <si>
    <t>Estudio básico de la situación de la vivienda y demanda residencia en el Municipio de Madrid.</t>
  </si>
  <si>
    <r>
      <t>b)</t>
    </r>
    <r>
      <rPr>
        <b/>
        <sz val="7"/>
        <color rgb="FF5CACE2"/>
        <rFont val="Times New Roman"/>
        <family val="1"/>
      </rPr>
      <t xml:space="preserve">                  </t>
    </r>
    <r>
      <rPr>
        <b/>
        <sz val="12"/>
        <color rgb="FF5CACE2"/>
        <rFont val="Arial Narrow"/>
        <family val="2"/>
      </rPr>
      <t>Hogares según porcentaje del gasto en energía sobre los ingresos</t>
    </r>
  </si>
  <si>
    <t>Distribución de los hogares, según sexo de la persona principal del hogar, clasificados por el porcentaje de gasto energético sobre el total de ingresos del hogar.</t>
  </si>
  <si>
    <t>Se recoge el porcentaje que representa el gasto en energía del hogar, sobre el total de los ingresos. A partir del dato, se calculan la concentración por cada sexo:</t>
  </si>
  <si>
    <r>
      <t xml:space="preserve">Donde Px es la población de hombres o de mujeres, y </t>
    </r>
    <r>
      <rPr>
        <i/>
        <sz val="12"/>
        <color rgb="FF5CACE2"/>
        <rFont val="Arial Narrow"/>
        <family val="2"/>
      </rPr>
      <t>PorcGastoY</t>
    </r>
    <r>
      <rPr>
        <sz val="12"/>
        <color rgb="FF5CACE2"/>
        <rFont val="Arial Narrow"/>
        <family val="2"/>
      </rPr>
      <t xml:space="preserve"> es uno grupo de los porcentajes de gasto.</t>
    </r>
  </si>
  <si>
    <t>Se interpreta como la relación entre el gasto en energía del hogar y los ingresos, representando el porcentaje de gasto en energía, para cada sexo.</t>
  </si>
  <si>
    <t>De la población residente de la ciudad de Madrid, el 34% de los hogares dedica menos del 5% de sus ingresos a gastos en energía, mientras que el 37% dedica entre el 5 y el 9% de sus ingresos. Al observar por sexo, el 41% de los hogares donde la persona principal es hombre gasta menos del 5% en energía, mientras que cuando son mujeres, el 30% gasta menos del 5% de sus ingresos en energía.</t>
  </si>
  <si>
    <t>Estudio básico de la situación de la vivienda y demanda residencia en el Municipio de Madrid, 2018.</t>
  </si>
  <si>
    <t>Fuente Madrid: Instituto Nacional de Estadística. Elaboración por la SG de Estadística, Ayuntamiento de Madrid</t>
  </si>
  <si>
    <t>MADRID 2019</t>
  </si>
  <si>
    <t>ESPAÑA 2019</t>
  </si>
  <si>
    <t>EU-28 2018</t>
  </si>
  <si>
    <t>Fuente Madrid: Estudio básico de la situación de la vivienda y demanda residencial en el Municipio de Madrid.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</si>
</sst>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 &quot;€&quot;"/>
  </numFmts>
  <fonts count="52" x14ac:knownFonts="1">
    <font>
      <sz val="11"/>
      <color theme="1"/>
      <name val="Arial Narrow"/>
      <family val="2"/>
    </font>
    <font>
      <sz val="11"/>
      <color theme="1"/>
      <name val="Arial Narrow"/>
      <family val="2"/>
    </font>
    <font>
      <b/>
      <sz val="11"/>
      <color theme="0"/>
      <name val="Arial Narrow"/>
      <family val="2"/>
    </font>
    <font>
      <b/>
      <sz val="11"/>
      <color theme="1"/>
      <name val="Arial Narrow"/>
      <family val="2"/>
    </font>
    <font>
      <u/>
      <sz val="11"/>
      <color theme="10"/>
      <name val="Arial Narrow"/>
      <family val="2"/>
    </font>
    <font>
      <sz val="10"/>
      <name val="Arial"/>
      <family val="2"/>
    </font>
    <font>
      <sz val="11"/>
      <name val="Arial"/>
      <family val="2"/>
    </font>
    <font>
      <sz val="10"/>
      <color theme="1"/>
      <name val="Arial Narrow"/>
      <family val="2"/>
    </font>
    <font>
      <i/>
      <sz val="11"/>
      <color theme="1"/>
      <name val="Arial Narrow"/>
      <family val="2"/>
    </font>
    <font>
      <u/>
      <sz val="10"/>
      <color theme="10"/>
      <name val="Arial Narrow"/>
      <family val="2"/>
    </font>
    <font>
      <sz val="11"/>
      <color theme="1"/>
      <name val="Calibri"/>
      <family val="2"/>
      <scheme val="minor"/>
    </font>
    <font>
      <u/>
      <sz val="11"/>
      <color theme="10"/>
      <name val="Calibri"/>
      <family val="2"/>
      <scheme val="minor"/>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3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Arial"/>
      <family val="2"/>
    </font>
    <font>
      <sz val="10"/>
      <name val="Arial Narrow"/>
      <family val="2"/>
    </font>
    <font>
      <sz val="9"/>
      <color indexed="8"/>
      <name val="Arial"/>
      <family val="2"/>
    </font>
    <font>
      <b/>
      <sz val="10"/>
      <color indexed="8"/>
      <name val="Arial"/>
      <family val="2"/>
    </font>
    <font>
      <sz val="10"/>
      <color indexed="9"/>
      <name val="Arial"/>
      <family val="2"/>
    </font>
    <font>
      <sz val="12"/>
      <color theme="1"/>
      <name val="Times New Roman"/>
      <family val="1"/>
    </font>
    <font>
      <sz val="7"/>
      <color rgb="FF5CACE2"/>
      <name val="Times New Roman"/>
      <family val="1"/>
    </font>
    <font>
      <sz val="12"/>
      <color rgb="FF000000"/>
      <name val="Arial Narrow"/>
      <family val="2"/>
    </font>
    <font>
      <sz val="12"/>
      <color theme="1"/>
      <name val="Arial Narrow"/>
      <family val="2"/>
    </font>
    <font>
      <b/>
      <sz val="11"/>
      <color theme="4" tint="0.79998168889431442"/>
      <name val="Arial Narrow"/>
      <family val="2"/>
    </font>
    <font>
      <sz val="7"/>
      <color theme="1"/>
      <name val="Times New Roman"/>
      <family val="1"/>
    </font>
    <font>
      <b/>
      <sz val="12"/>
      <color rgb="FF5CACE2"/>
      <name val="Arial Narrow"/>
      <family val="2"/>
    </font>
    <font>
      <b/>
      <sz val="7"/>
      <color rgb="FF5CACE2"/>
      <name val="Times New Roman"/>
      <family val="1"/>
    </font>
    <font>
      <b/>
      <sz val="11"/>
      <color rgb="FFF2F2F2"/>
      <name val="Arial Narrow"/>
      <family val="2"/>
    </font>
    <font>
      <b/>
      <sz val="11"/>
      <color rgb="FF5CACE2"/>
      <name val="Arial Narrow"/>
      <family val="2"/>
    </font>
    <font>
      <b/>
      <sz val="10"/>
      <color rgb="FFF2F2F2"/>
      <name val="Arial Narrow"/>
      <family val="2"/>
    </font>
    <font>
      <sz val="12"/>
      <color rgb="FF5CACE2"/>
      <name val="Arial Narrow"/>
      <family val="2"/>
    </font>
    <font>
      <i/>
      <sz val="12"/>
      <color rgb="FF5CACE2"/>
      <name val="Arial Narrow"/>
      <family val="2"/>
    </font>
    <font>
      <sz val="11"/>
      <color rgb="FF5CACE2"/>
      <name val="Arial Narrow"/>
      <family val="2"/>
    </font>
    <font>
      <sz val="11"/>
      <color rgb="FF5CACE2"/>
      <name val="Symbol"/>
      <family val="1"/>
      <charset val="2"/>
    </font>
    <font>
      <sz val="12"/>
      <color rgb="FF5CACE2"/>
      <name val="Symbol"/>
      <family val="1"/>
      <charset val="2"/>
    </font>
    <font>
      <sz val="10"/>
      <color rgb="FF5CACE2"/>
      <name val="Arial Narrow"/>
      <family val="2"/>
    </font>
    <font>
      <sz val="11"/>
      <color rgb="FF5CACE2"/>
      <name val="Times New Roman"/>
      <family val="1"/>
    </font>
    <font>
      <i/>
      <sz val="11"/>
      <color rgb="FF5CACE2"/>
      <name val="Arial Narrow"/>
      <family val="2"/>
    </font>
    <font>
      <sz val="12"/>
      <color rgb="FF4F81BD"/>
      <name val="Arial Narrow"/>
      <family val="2"/>
    </font>
  </fonts>
  <fills count="22">
    <fill>
      <patternFill patternType="none"/>
    </fill>
    <fill>
      <patternFill patternType="gray125"/>
    </fill>
    <fill>
      <patternFill patternType="solid">
        <fgColor rgb="FF5CACE2"/>
        <bgColor indexed="64"/>
      </patternFill>
    </fill>
    <fill>
      <patternFill patternType="solid">
        <fgColor theme="0"/>
        <bgColor indexed="64"/>
      </patternFill>
    </fill>
    <fill>
      <patternFill patternType="solid">
        <fgColor indexed="9"/>
      </patternFill>
    </fill>
    <fill>
      <patternFill patternType="solid">
        <fgColor indexed="29"/>
      </patternFill>
    </fill>
    <fill>
      <patternFill patternType="solid">
        <fgColor indexed="41"/>
      </patternFill>
    </fill>
    <fill>
      <patternFill patternType="solid">
        <fgColor indexed="47"/>
      </patternFill>
    </fill>
    <fill>
      <patternFill patternType="solid">
        <fgColor indexed="45"/>
      </patternFill>
    </fill>
    <fill>
      <patternFill patternType="solid">
        <fgColor indexed="42"/>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26"/>
      </patternFill>
    </fill>
    <fill>
      <patternFill patternType="solid">
        <fgColor indexed="25"/>
      </patternFill>
    </fill>
    <fill>
      <patternFill patternType="solid">
        <fgColor indexed="54"/>
      </patternFill>
    </fill>
    <fill>
      <patternFill patternType="solid">
        <fgColor indexed="8"/>
      </patternFill>
    </fill>
    <fill>
      <patternFill patternType="solid">
        <fgColor indexed="55"/>
      </patternFill>
    </fill>
    <fill>
      <patternFill patternType="solid">
        <fgColor indexed="43"/>
      </patternFill>
    </fill>
    <fill>
      <patternFill patternType="solid">
        <fgColor rgb="FFEEECE1"/>
        <bgColor indexed="64"/>
      </patternFill>
    </fill>
    <fill>
      <patternFill patternType="solid">
        <fgColor rgb="FFF2F2F2"/>
        <bgColor indexed="64"/>
      </patternFill>
    </fill>
  </fills>
  <borders count="30">
    <border>
      <left/>
      <right/>
      <top/>
      <bottom/>
      <diagonal/>
    </border>
    <border>
      <left style="thin">
        <color indexed="9"/>
      </left>
      <right style="thin">
        <color indexed="9"/>
      </right>
      <top style="thin">
        <color indexed="9"/>
      </top>
      <bottom style="thin">
        <color indexed="9"/>
      </bottom>
      <diagonal/>
    </border>
    <border>
      <left style="medium">
        <color rgb="FF5CACE2"/>
      </left>
      <right style="medium">
        <color rgb="FF5CACE2"/>
      </right>
      <top style="medium">
        <color rgb="FF5CACE2"/>
      </top>
      <bottom style="medium">
        <color rgb="FF5CACE2"/>
      </bottom>
      <diagonal/>
    </border>
    <border>
      <left style="medium">
        <color rgb="FF5CACE2"/>
      </left>
      <right style="medium">
        <color rgb="FF5CACE2"/>
      </right>
      <top style="medium">
        <color rgb="FF5CACE2"/>
      </top>
      <bottom/>
      <diagonal/>
    </border>
    <border>
      <left style="medium">
        <color rgb="FF5CACE2"/>
      </left>
      <right/>
      <top style="medium">
        <color rgb="FF5CACE2"/>
      </top>
      <bottom style="medium">
        <color rgb="FF5CACE2"/>
      </bottom>
      <diagonal/>
    </border>
    <border>
      <left/>
      <right/>
      <top style="medium">
        <color rgb="FF5CACE2"/>
      </top>
      <bottom style="medium">
        <color rgb="FF5CACE2"/>
      </bottom>
      <diagonal/>
    </border>
    <border>
      <left/>
      <right style="medium">
        <color rgb="FF5CACE2"/>
      </right>
      <top style="medium">
        <color rgb="FF5CACE2"/>
      </top>
      <bottom style="medium">
        <color rgb="FF5CACE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rgb="FF5CACE2"/>
      </left>
      <right/>
      <top style="thin">
        <color rgb="FF5CACE2"/>
      </top>
      <bottom style="thin">
        <color rgb="FF5CACE2"/>
      </bottom>
      <diagonal/>
    </border>
    <border>
      <left/>
      <right style="thin">
        <color rgb="FF5CACE2"/>
      </right>
      <top style="thin">
        <color rgb="FF5CACE2"/>
      </top>
      <bottom style="thin">
        <color rgb="FF5CACE2"/>
      </bottom>
      <diagonal/>
    </border>
    <border>
      <left/>
      <right/>
      <top style="medium">
        <color rgb="FF5CACE2"/>
      </top>
      <bottom/>
      <diagonal/>
    </border>
    <border>
      <left/>
      <right/>
      <top/>
      <bottom style="medium">
        <color rgb="FF5CACE2"/>
      </bottom>
      <diagonal/>
    </border>
    <border>
      <left style="medium">
        <color rgb="FFFFFFFF"/>
      </left>
      <right style="medium">
        <color rgb="FFFFFFFF"/>
      </right>
      <top style="medium">
        <color rgb="FFFFFFFF"/>
      </top>
      <bottom/>
      <diagonal/>
    </border>
    <border>
      <left/>
      <right style="medium">
        <color rgb="FFFFFFFF"/>
      </right>
      <top style="medium">
        <color rgb="FFFFFFFF"/>
      </top>
      <bottom/>
      <diagonal/>
    </border>
    <border>
      <left/>
      <right/>
      <top style="medium">
        <color rgb="FFFFFFFF"/>
      </top>
      <bottom/>
      <diagonal/>
    </border>
    <border>
      <left style="medium">
        <color rgb="FFFFFFFF"/>
      </left>
      <right style="medium">
        <color rgb="FFFFFFFF"/>
      </right>
      <top/>
      <bottom/>
      <diagonal/>
    </border>
    <border>
      <left/>
      <right style="medium">
        <color rgb="FFFFFFFF"/>
      </right>
      <top/>
      <bottom/>
      <diagonal/>
    </border>
    <border>
      <left/>
      <right style="medium">
        <color rgb="FFFFFFFF"/>
      </right>
      <top/>
      <bottom style="medium">
        <color rgb="FFFFFFFF"/>
      </bottom>
      <diagonal/>
    </border>
    <border>
      <left/>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style="medium">
        <color rgb="FFFFFFFF"/>
      </top>
      <bottom/>
      <diagonal/>
    </border>
    <border>
      <left style="medium">
        <color rgb="FFFFFFFF"/>
      </left>
      <right/>
      <top/>
      <bottom/>
      <diagonal/>
    </border>
    <border>
      <left style="medium">
        <color rgb="FFFFFFFF"/>
      </left>
      <right/>
      <top/>
      <bottom style="medium">
        <color rgb="FFFFFFFF"/>
      </bottom>
      <diagonal/>
    </border>
  </borders>
  <cellStyleXfs count="47">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xf numFmtId="0" fontId="10" fillId="0" borderId="0"/>
    <xf numFmtId="9" fontId="10" fillId="0" borderId="0" applyFont="0" applyFill="0" applyBorder="0" applyAlignment="0" applyProtection="0"/>
    <xf numFmtId="0" fontId="11" fillId="0" borderId="0" applyNumberFormat="0" applyFill="0" applyBorder="0" applyAlignment="0" applyProtection="0"/>
    <xf numFmtId="0" fontId="5" fillId="0" borderId="0"/>
    <xf numFmtId="0" fontId="22"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7"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5"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7"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2" borderId="0" applyNumberFormat="0" applyBorder="0" applyAlignment="0" applyProtection="0"/>
    <xf numFmtId="0" fontId="21" fillId="17" borderId="0" applyNumberFormat="0" applyBorder="0" applyAlignment="0" applyProtection="0"/>
    <xf numFmtId="0" fontId="13" fillId="8" borderId="0" applyNumberFormat="0" applyBorder="0" applyAlignment="0" applyProtection="0"/>
    <xf numFmtId="0" fontId="16" fillId="4" borderId="7" applyNumberFormat="0" applyAlignment="0" applyProtection="0"/>
    <xf numFmtId="0" fontId="18" fillId="18" borderId="8" applyNumberFormat="0" applyAlignment="0" applyProtection="0"/>
    <xf numFmtId="0" fontId="20" fillId="0" borderId="0" applyNumberFormat="0" applyFill="0" applyBorder="0" applyAlignment="0" applyProtection="0"/>
    <xf numFmtId="0" fontId="12" fillId="9" borderId="0" applyNumberFormat="0" applyBorder="0" applyAlignment="0" applyProtection="0"/>
    <xf numFmtId="0" fontId="23" fillId="0" borderId="10"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0" fontId="14" fillId="7" borderId="7" applyNumberFormat="0" applyAlignment="0" applyProtection="0"/>
    <xf numFmtId="0" fontId="17" fillId="0" borderId="9" applyNumberFormat="0" applyFill="0" applyAlignment="0" applyProtection="0"/>
    <xf numFmtId="0" fontId="5" fillId="19" borderId="13" applyNumberFormat="0" applyFont="0" applyAlignment="0" applyProtection="0"/>
    <xf numFmtId="0" fontId="15" fillId="4" borderId="14" applyNumberFormat="0" applyAlignment="0" applyProtection="0"/>
    <xf numFmtId="0" fontId="26" fillId="0" borderId="0" applyNumberFormat="0" applyFill="0" applyBorder="0" applyAlignment="0" applyProtection="0"/>
    <xf numFmtId="0" fontId="19" fillId="0" borderId="0" applyNumberFormat="0" applyFill="0" applyBorder="0" applyAlignment="0" applyProtection="0"/>
  </cellStyleXfs>
  <cellXfs count="156">
    <xf numFmtId="0" fontId="0" fillId="0" borderId="0" xfId="0"/>
    <xf numFmtId="0" fontId="0" fillId="2" borderId="0" xfId="0" applyFill="1"/>
    <xf numFmtId="0" fontId="2" fillId="2" borderId="0" xfId="0" applyFont="1" applyFill="1"/>
    <xf numFmtId="0" fontId="4" fillId="0" borderId="0" xfId="2"/>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xf>
    <xf numFmtId="0" fontId="6" fillId="0" borderId="1" xfId="3" applyFont="1" applyBorder="1" applyAlignment="1">
      <alignment horizontal="right"/>
    </xf>
    <xf numFmtId="0" fontId="0" fillId="0" borderId="0" xfId="0" applyAlignment="1">
      <alignment vertical="center"/>
    </xf>
    <xf numFmtId="0" fontId="3" fillId="0" borderId="0" xfId="0" applyFont="1" applyAlignment="1">
      <alignment vertical="center"/>
    </xf>
    <xf numFmtId="0" fontId="6" fillId="0" borderId="0" xfId="0" applyFont="1" applyBorder="1" applyAlignment="1">
      <alignment horizontal="right"/>
    </xf>
    <xf numFmtId="164" fontId="0" fillId="0" borderId="0" xfId="1" applyNumberFormat="1" applyFont="1"/>
    <xf numFmtId="0" fontId="0" fillId="0" borderId="0" xfId="0" applyAlignment="1">
      <alignment horizontal="center"/>
    </xf>
    <xf numFmtId="0" fontId="7" fillId="0" borderId="2" xfId="0" applyFont="1" applyBorder="1" applyAlignment="1">
      <alignment horizontal="center" vertical="center" wrapText="1"/>
    </xf>
    <xf numFmtId="0" fontId="8" fillId="0" borderId="0" xfId="0" applyFont="1"/>
    <xf numFmtId="0" fontId="7" fillId="0" borderId="3" xfId="0" applyFont="1" applyBorder="1" applyAlignment="1">
      <alignment horizontal="center" vertical="center" wrapText="1"/>
    </xf>
    <xf numFmtId="0" fontId="0" fillId="0" borderId="5" xfId="0" applyBorder="1"/>
    <xf numFmtId="0" fontId="0" fillId="0" borderId="6" xfId="0" applyBorder="1"/>
    <xf numFmtId="164" fontId="7" fillId="0" borderId="0" xfId="1" applyNumberFormat="1" applyFont="1" applyAlignment="1">
      <alignment horizontal="center"/>
    </xf>
    <xf numFmtId="0" fontId="9" fillId="0" borderId="0" xfId="2" applyFont="1"/>
    <xf numFmtId="0" fontId="7" fillId="0" borderId="0" xfId="0" applyFont="1"/>
    <xf numFmtId="3" fontId="7" fillId="0" borderId="0" xfId="0" applyNumberFormat="1" applyFont="1" applyAlignment="1">
      <alignment horizontal="center"/>
    </xf>
    <xf numFmtId="0" fontId="0" fillId="0" borderId="2" xfId="0" applyFont="1" applyBorder="1" applyAlignment="1">
      <alignment horizontal="center" vertical="center" wrapText="1"/>
    </xf>
    <xf numFmtId="0" fontId="7" fillId="0" borderId="0" xfId="0" applyFont="1" applyAlignment="1">
      <alignment horizontal="center"/>
    </xf>
    <xf numFmtId="165" fontId="7" fillId="0" borderId="0" xfId="0" applyNumberFormat="1" applyFont="1" applyAlignment="1">
      <alignment horizontal="center" vertical="center"/>
    </xf>
    <xf numFmtId="0" fontId="0" fillId="0" borderId="2" xfId="0" applyBorder="1" applyAlignment="1">
      <alignment horizontal="center"/>
    </xf>
    <xf numFmtId="0" fontId="3" fillId="0" borderId="4" xfId="0" applyFont="1" applyBorder="1" applyAlignment="1">
      <alignment horizontal="center"/>
    </xf>
    <xf numFmtId="164" fontId="7" fillId="0" borderId="5" xfId="1" applyNumberFormat="1" applyFont="1" applyBorder="1" applyAlignment="1">
      <alignment horizontal="center"/>
    </xf>
    <xf numFmtId="164" fontId="7" fillId="0" borderId="6" xfId="1" applyNumberFormat="1" applyFont="1" applyBorder="1" applyAlignment="1">
      <alignment horizontal="center"/>
    </xf>
    <xf numFmtId="0" fontId="9" fillId="0" borderId="0" xfId="2" applyFont="1" applyBorder="1" applyAlignment="1">
      <alignment horizontal="left"/>
    </xf>
    <xf numFmtId="0" fontId="3" fillId="0" borderId="0" xfId="0" applyFont="1" applyAlignment="1">
      <alignment horizontal="center"/>
    </xf>
    <xf numFmtId="0" fontId="0" fillId="0" borderId="2" xfId="0" applyBorder="1" applyAlignment="1">
      <alignment horizontal="center" vertical="center"/>
    </xf>
    <xf numFmtId="0" fontId="7" fillId="0" borderId="0" xfId="0" applyFont="1" applyAlignment="1">
      <alignment wrapText="1"/>
    </xf>
    <xf numFmtId="164" fontId="7" fillId="0" borderId="0" xfId="1" applyNumberFormat="1" applyFont="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alignment horizontal="center" wrapText="1"/>
    </xf>
    <xf numFmtId="9" fontId="7" fillId="0" borderId="0" xfId="1" applyNumberFormat="1" applyFont="1" applyAlignment="1">
      <alignment horizontal="center" wrapText="1"/>
    </xf>
    <xf numFmtId="0" fontId="7" fillId="0" borderId="0" xfId="0" applyFont="1" applyFill="1" applyBorder="1"/>
    <xf numFmtId="0" fontId="3" fillId="0" borderId="0" xfId="0" applyFont="1" applyBorder="1" applyAlignment="1"/>
    <xf numFmtId="0" fontId="3" fillId="0" borderId="0" xfId="0" applyFont="1" applyAlignment="1">
      <alignment horizontal="left"/>
    </xf>
    <xf numFmtId="164" fontId="0" fillId="0" borderId="0" xfId="0" applyNumberFormat="1"/>
    <xf numFmtId="0" fontId="8" fillId="0" borderId="0" xfId="0" applyFont="1" applyAlignment="1">
      <alignment horizontal="left"/>
    </xf>
    <xf numFmtId="0" fontId="0" fillId="0" borderId="0" xfId="0" applyAlignment="1">
      <alignment horizontal="left"/>
    </xf>
    <xf numFmtId="166" fontId="7" fillId="0" borderId="0" xfId="0" applyNumberFormat="1" applyFont="1" applyAlignment="1">
      <alignment horizontal="center" vertical="center"/>
    </xf>
    <xf numFmtId="0" fontId="27" fillId="0" borderId="0" xfId="0" applyFont="1" applyFill="1" applyBorder="1" applyAlignment="1">
      <alignment horizontal="left" vertical="top" wrapText="1"/>
    </xf>
    <xf numFmtId="0" fontId="6" fillId="0" borderId="0" xfId="0" applyFont="1" applyFill="1" applyBorder="1" applyAlignment="1">
      <alignment horizontal="right"/>
    </xf>
    <xf numFmtId="0" fontId="0" fillId="0" borderId="0" xfId="0" applyFill="1" applyBorder="1"/>
    <xf numFmtId="0" fontId="0" fillId="0" borderId="0" xfId="0" applyAlignment="1">
      <alignment horizontal="left" indent="2"/>
    </xf>
    <xf numFmtId="3" fontId="28" fillId="0" borderId="1" xfId="0" applyNumberFormat="1" applyFont="1" applyBorder="1" applyAlignment="1">
      <alignment horizontal="right"/>
    </xf>
    <xf numFmtId="0" fontId="5" fillId="0" borderId="0" xfId="3" applyFill="1"/>
    <xf numFmtId="0" fontId="30" fillId="0" borderId="1" xfId="3" applyFont="1" applyFill="1" applyBorder="1" applyAlignment="1">
      <alignment horizontal="left" wrapText="1"/>
    </xf>
    <xf numFmtId="4" fontId="29" fillId="0" borderId="1" xfId="3" applyNumberFormat="1" applyFont="1" applyFill="1" applyBorder="1" applyAlignment="1">
      <alignment horizontal="right"/>
    </xf>
    <xf numFmtId="0" fontId="0" fillId="0" borderId="0" xfId="0" applyFill="1"/>
    <xf numFmtId="164" fontId="6" fillId="0" borderId="0" xfId="1" applyNumberFormat="1" applyFont="1" applyFill="1" applyBorder="1" applyAlignment="1">
      <alignment horizontal="right"/>
    </xf>
    <xf numFmtId="164" fontId="29" fillId="0" borderId="1" xfId="1" applyNumberFormat="1" applyFont="1" applyFill="1" applyBorder="1" applyAlignment="1">
      <alignment horizontal="right"/>
    </xf>
    <xf numFmtId="0" fontId="27" fillId="0" borderId="1" xfId="3" applyFont="1" applyFill="1" applyBorder="1" applyAlignment="1"/>
    <xf numFmtId="0" fontId="30" fillId="0" borderId="1" xfId="3" applyFont="1" applyFill="1" applyBorder="1" applyAlignment="1"/>
    <xf numFmtId="0" fontId="31" fillId="0" borderId="1" xfId="3" applyFont="1" applyFill="1" applyBorder="1" applyAlignment="1"/>
    <xf numFmtId="0" fontId="30" fillId="0" borderId="1" xfId="3" applyFont="1" applyFill="1" applyBorder="1" applyAlignment="1">
      <alignment wrapTex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0" fillId="0" borderId="0" xfId="0" applyAlignment="1">
      <alignment horizontal="right"/>
    </xf>
    <xf numFmtId="164" fontId="0" fillId="0" borderId="0" xfId="0" applyNumberFormat="1" applyAlignment="1">
      <alignment horizontal="center"/>
    </xf>
    <xf numFmtId="0" fontId="9" fillId="0" borderId="0" xfId="2" applyFont="1" applyAlignment="1">
      <alignment horizontal="left"/>
    </xf>
    <xf numFmtId="0" fontId="7" fillId="0" borderId="0" xfId="0" applyFont="1" applyAlignment="1">
      <alignment horizontal="left"/>
    </xf>
    <xf numFmtId="0" fontId="8" fillId="0" borderId="0" xfId="0" applyFont="1" applyAlignment="1">
      <alignment horizontal="left" vertical="center"/>
    </xf>
    <xf numFmtId="0" fontId="4" fillId="3" borderId="0" xfId="2" applyFill="1" applyBorder="1" applyAlignment="1">
      <alignment horizontal="center"/>
    </xf>
    <xf numFmtId="0" fontId="35" fillId="0" borderId="0" xfId="0" applyFont="1" applyAlignment="1">
      <alignment horizontal="justify" vertical="center"/>
    </xf>
    <xf numFmtId="0" fontId="36" fillId="2" borderId="0" xfId="0" applyFont="1" applyFill="1"/>
    <xf numFmtId="0" fontId="38" fillId="0" borderId="0" xfId="0" applyFont="1" applyAlignment="1">
      <alignment horizontal="justify" vertical="center"/>
    </xf>
    <xf numFmtId="0" fontId="40" fillId="2" borderId="19" xfId="0" applyFont="1" applyFill="1" applyBorder="1" applyAlignment="1">
      <alignment horizontal="center" vertical="center" wrapText="1"/>
    </xf>
    <xf numFmtId="0" fontId="41" fillId="20" borderId="22" xfId="0" applyFont="1" applyFill="1" applyBorder="1" applyAlignment="1">
      <alignment horizontal="center" vertical="center" wrapText="1"/>
    </xf>
    <xf numFmtId="0" fontId="42" fillId="2" borderId="24" xfId="0" applyFont="1" applyFill="1" applyBorder="1" applyAlignment="1">
      <alignment vertical="center" wrapText="1"/>
    </xf>
    <xf numFmtId="0" fontId="42" fillId="2" borderId="26" xfId="0" applyFont="1" applyFill="1" applyBorder="1" applyAlignment="1">
      <alignment vertical="center" wrapText="1"/>
    </xf>
    <xf numFmtId="0" fontId="42" fillId="2" borderId="24" xfId="0" applyFont="1" applyFill="1" applyBorder="1" applyAlignment="1">
      <alignment horizontal="center" vertical="center" wrapText="1"/>
    </xf>
    <xf numFmtId="0" fontId="42" fillId="2" borderId="22" xfId="0" applyFont="1" applyFill="1" applyBorder="1" applyAlignment="1">
      <alignment horizontal="left" vertical="center" wrapText="1" indent="1"/>
    </xf>
    <xf numFmtId="0" fontId="48" fillId="21" borderId="24" xfId="0" applyFont="1" applyFill="1" applyBorder="1" applyAlignment="1">
      <alignment vertical="center" wrapText="1"/>
    </xf>
    <xf numFmtId="0" fontId="42" fillId="2" borderId="26" xfId="0" applyFont="1" applyFill="1" applyBorder="1" applyAlignment="1">
      <alignment horizontal="left" vertical="center" wrapText="1" indent="1"/>
    </xf>
    <xf numFmtId="0" fontId="32" fillId="0" borderId="0" xfId="0" applyFont="1" applyAlignment="1">
      <alignment vertical="center"/>
    </xf>
    <xf numFmtId="0" fontId="51" fillId="0" borderId="0" xfId="0" applyFont="1" applyAlignment="1">
      <alignment vertical="center"/>
    </xf>
    <xf numFmtId="0" fontId="48" fillId="21" borderId="24" xfId="0" applyFont="1" applyFill="1" applyBorder="1" applyAlignment="1">
      <alignment horizontal="left" vertical="center" wrapText="1"/>
    </xf>
    <xf numFmtId="0" fontId="4" fillId="0" borderId="0" xfId="2" applyAlignment="1">
      <alignment horizontal="left" vertical="center" wrapText="1" indent="2"/>
    </xf>
    <xf numFmtId="0" fontId="4" fillId="0" borderId="0" xfId="2" applyAlignment="1">
      <alignment horizontal="left" vertical="top" wrapText="1" indent="2"/>
    </xf>
    <xf numFmtId="0" fontId="38" fillId="0" borderId="25" xfId="0" applyFont="1" applyBorder="1" applyAlignment="1">
      <alignment horizontal="left" vertical="center"/>
    </xf>
    <xf numFmtId="0" fontId="35" fillId="0" borderId="0" xfId="0" applyFont="1" applyAlignment="1">
      <alignment horizontal="left" vertical="center"/>
    </xf>
    <xf numFmtId="0" fontId="42" fillId="2" borderId="20" xfId="0" applyFont="1" applyFill="1" applyBorder="1" applyAlignment="1">
      <alignment vertical="center" wrapText="1"/>
    </xf>
    <xf numFmtId="0" fontId="42" fillId="2" borderId="24" xfId="0" applyFont="1" applyFill="1" applyBorder="1" applyAlignment="1">
      <alignment vertical="center" wrapText="1"/>
    </xf>
    <xf numFmtId="0" fontId="45" fillId="21" borderId="28" xfId="0" applyFont="1" applyFill="1" applyBorder="1" applyAlignment="1">
      <alignment vertical="center" wrapText="1"/>
    </xf>
    <xf numFmtId="0" fontId="45" fillId="21" borderId="0" xfId="0" applyFont="1" applyFill="1" applyAlignment="1">
      <alignment vertical="center" wrapText="1"/>
    </xf>
    <xf numFmtId="0" fontId="45" fillId="21" borderId="23" xfId="0" applyFont="1" applyFill="1" applyBorder="1" applyAlignment="1">
      <alignment vertical="center" wrapText="1"/>
    </xf>
    <xf numFmtId="0" fontId="45" fillId="21" borderId="28" xfId="0" applyFont="1" applyFill="1" applyBorder="1" applyAlignment="1">
      <alignment horizontal="left" vertical="center" wrapText="1"/>
    </xf>
    <xf numFmtId="0" fontId="45" fillId="21" borderId="0" xfId="0" applyFont="1" applyFill="1" applyAlignment="1">
      <alignment horizontal="left" vertical="center" wrapText="1"/>
    </xf>
    <xf numFmtId="0" fontId="45" fillId="21" borderId="23" xfId="0" applyFont="1" applyFill="1" applyBorder="1" applyAlignment="1">
      <alignment horizontal="left" vertical="center" wrapText="1"/>
    </xf>
    <xf numFmtId="0" fontId="42" fillId="2" borderId="23" xfId="0" applyFont="1" applyFill="1" applyBorder="1" applyAlignment="1">
      <alignment vertical="center" wrapText="1"/>
    </xf>
    <xf numFmtId="0" fontId="46" fillId="21" borderId="28" xfId="0" applyFont="1" applyFill="1" applyBorder="1" applyAlignment="1">
      <alignment horizontal="left" vertical="center" wrapText="1" indent="5"/>
    </xf>
    <xf numFmtId="0" fontId="46" fillId="21" borderId="0" xfId="0" applyFont="1" applyFill="1" applyAlignment="1">
      <alignment horizontal="left" vertical="center" wrapText="1" indent="5"/>
    </xf>
    <xf numFmtId="0" fontId="46" fillId="21" borderId="23" xfId="0" applyFont="1" applyFill="1" applyBorder="1" applyAlignment="1">
      <alignment horizontal="left" vertical="center" wrapText="1" indent="5"/>
    </xf>
    <xf numFmtId="0" fontId="46" fillId="21" borderId="29" xfId="0" applyFont="1" applyFill="1" applyBorder="1" applyAlignment="1">
      <alignment horizontal="left" vertical="center" wrapText="1" indent="5"/>
    </xf>
    <xf numFmtId="0" fontId="46" fillId="21" borderId="25" xfId="0" applyFont="1" applyFill="1" applyBorder="1" applyAlignment="1">
      <alignment horizontal="left" vertical="center" wrapText="1" indent="5"/>
    </xf>
    <xf numFmtId="0" fontId="46" fillId="21" borderId="24" xfId="0" applyFont="1" applyFill="1" applyBorder="1" applyAlignment="1">
      <alignment horizontal="left" vertical="center" wrapText="1" indent="5"/>
    </xf>
    <xf numFmtId="0" fontId="47" fillId="21" borderId="29" xfId="0" applyFont="1" applyFill="1" applyBorder="1" applyAlignment="1">
      <alignment horizontal="left" vertical="center" wrapText="1" indent="5"/>
    </xf>
    <xf numFmtId="0" fontId="47" fillId="21" borderId="25" xfId="0" applyFont="1" applyFill="1" applyBorder="1" applyAlignment="1">
      <alignment horizontal="left" vertical="center" wrapText="1" indent="5"/>
    </xf>
    <xf numFmtId="0" fontId="47" fillId="21" borderId="24" xfId="0" applyFont="1" applyFill="1" applyBorder="1" applyAlignment="1">
      <alignment horizontal="left" vertical="center" wrapText="1" indent="5"/>
    </xf>
    <xf numFmtId="0" fontId="43" fillId="21" borderId="28" xfId="0" applyFont="1" applyFill="1" applyBorder="1" applyAlignment="1">
      <alignment vertical="center" wrapText="1"/>
    </xf>
    <xf numFmtId="0" fontId="43" fillId="21" borderId="0" xfId="0" applyFont="1" applyFill="1" applyAlignment="1">
      <alignment vertical="center" wrapText="1"/>
    </xf>
    <xf numFmtId="0" fontId="43" fillId="21" borderId="23" xfId="0" applyFont="1" applyFill="1" applyBorder="1" applyAlignment="1">
      <alignment vertical="center" wrapText="1"/>
    </xf>
    <xf numFmtId="0" fontId="50" fillId="21" borderId="28" xfId="0" applyFont="1" applyFill="1" applyBorder="1" applyAlignment="1">
      <alignment vertical="center" wrapText="1"/>
    </xf>
    <xf numFmtId="0" fontId="50" fillId="21" borderId="0" xfId="0" applyFont="1" applyFill="1" applyAlignment="1">
      <alignment vertical="center" wrapText="1"/>
    </xf>
    <xf numFmtId="0" fontId="50" fillId="21" borderId="23" xfId="0" applyFont="1" applyFill="1" applyBorder="1" applyAlignment="1">
      <alignment vertical="center" wrapText="1"/>
    </xf>
    <xf numFmtId="0" fontId="40" fillId="2" borderId="27" xfId="0" applyFont="1" applyFill="1" applyBorder="1" applyAlignment="1">
      <alignment horizontal="center" vertical="center" wrapText="1"/>
    </xf>
    <xf numFmtId="0" fontId="40" fillId="2" borderId="21" xfId="0" applyFont="1" applyFill="1" applyBorder="1" applyAlignment="1">
      <alignment horizontal="center" vertical="center" wrapText="1"/>
    </xf>
    <xf numFmtId="0" fontId="40" fillId="2" borderId="20" xfId="0" applyFont="1" applyFill="1" applyBorder="1" applyAlignment="1">
      <alignment horizontal="center" vertical="center" wrapText="1"/>
    </xf>
    <xf numFmtId="0" fontId="41" fillId="20" borderId="28" xfId="0" applyFont="1" applyFill="1" applyBorder="1" applyAlignment="1">
      <alignment horizontal="center" vertical="center" wrapText="1"/>
    </xf>
    <xf numFmtId="0" fontId="41" fillId="20" borderId="0" xfId="0" applyFont="1" applyFill="1" applyAlignment="1">
      <alignment horizontal="center" vertical="center" wrapText="1"/>
    </xf>
    <xf numFmtId="0" fontId="41" fillId="20" borderId="23" xfId="0" applyFont="1" applyFill="1" applyBorder="1" applyAlignment="1">
      <alignment horizontal="center" vertical="center" wrapText="1"/>
    </xf>
    <xf numFmtId="0" fontId="0" fillId="21" borderId="28" xfId="0" applyFill="1" applyBorder="1" applyAlignment="1">
      <alignment vertical="center" wrapText="1"/>
    </xf>
    <xf numFmtId="0" fontId="0" fillId="21" borderId="0" xfId="0" applyFill="1" applyAlignment="1">
      <alignment vertical="center" wrapText="1"/>
    </xf>
    <xf numFmtId="0" fontId="0" fillId="21" borderId="23" xfId="0" applyFill="1" applyBorder="1" applyAlignment="1">
      <alignment vertical="center" wrapText="1"/>
    </xf>
    <xf numFmtId="0" fontId="49" fillId="21" borderId="28" xfId="0" applyFont="1" applyFill="1" applyBorder="1" applyAlignment="1">
      <alignment vertical="center" wrapText="1"/>
    </xf>
    <xf numFmtId="0" fontId="49" fillId="21" borderId="0" xfId="0" applyFont="1" applyFill="1" applyAlignment="1">
      <alignment vertical="center" wrapText="1"/>
    </xf>
    <xf numFmtId="0" fontId="49" fillId="21" borderId="23" xfId="0" applyFont="1" applyFill="1" applyBorder="1" applyAlignment="1">
      <alignment vertical="center" wrapText="1"/>
    </xf>
    <xf numFmtId="0" fontId="47" fillId="21" borderId="28" xfId="0" applyFont="1" applyFill="1" applyBorder="1" applyAlignment="1">
      <alignment horizontal="left" vertical="center" wrapText="1" indent="5"/>
    </xf>
    <xf numFmtId="0" fontId="47" fillId="21" borderId="0" xfId="0" applyFont="1" applyFill="1" applyAlignment="1">
      <alignment horizontal="left" vertical="center" wrapText="1" indent="5"/>
    </xf>
    <xf numFmtId="0" fontId="47" fillId="21" borderId="23" xfId="0" applyFont="1" applyFill="1" applyBorder="1" applyAlignment="1">
      <alignment horizontal="left" vertical="center" wrapText="1" indent="5"/>
    </xf>
    <xf numFmtId="0" fontId="44" fillId="21" borderId="28" xfId="0" applyFont="1" applyFill="1" applyBorder="1" applyAlignment="1">
      <alignment vertical="center" wrapText="1"/>
    </xf>
    <xf numFmtId="0" fontId="44" fillId="21" borderId="0" xfId="0" applyFont="1" applyFill="1" applyAlignment="1">
      <alignment vertical="center" wrapText="1"/>
    </xf>
    <xf numFmtId="0" fontId="44" fillId="21" borderId="23" xfId="0" applyFont="1" applyFill="1" applyBorder="1" applyAlignment="1">
      <alignment vertical="center" wrapText="1"/>
    </xf>
    <xf numFmtId="0" fontId="46" fillId="21" borderId="28" xfId="0" applyFont="1" applyFill="1" applyBorder="1" applyAlignment="1">
      <alignment horizontal="left" vertical="center" wrapText="1" indent="2"/>
    </xf>
    <xf numFmtId="0" fontId="46" fillId="21" borderId="0" xfId="0" applyFont="1" applyFill="1" applyAlignment="1">
      <alignment horizontal="left" vertical="center" wrapText="1" indent="2"/>
    </xf>
    <xf numFmtId="0" fontId="46" fillId="21" borderId="23" xfId="0" applyFont="1" applyFill="1" applyBorder="1" applyAlignment="1">
      <alignment horizontal="left" vertical="center" wrapText="1" indent="2"/>
    </xf>
    <xf numFmtId="0" fontId="47" fillId="21" borderId="28" xfId="0" applyFont="1" applyFill="1" applyBorder="1" applyAlignment="1">
      <alignment horizontal="left" vertical="center" wrapText="1" indent="2"/>
    </xf>
    <xf numFmtId="0" fontId="47" fillId="21" borderId="0" xfId="0" applyFont="1" applyFill="1" applyAlignment="1">
      <alignment horizontal="left" vertical="center" wrapText="1" indent="2"/>
    </xf>
    <xf numFmtId="0" fontId="47" fillId="21" borderId="23" xfId="0" applyFont="1" applyFill="1" applyBorder="1" applyAlignment="1">
      <alignment horizontal="left" vertical="center" wrapText="1" indent="2"/>
    </xf>
    <xf numFmtId="0" fontId="47" fillId="21" borderId="29" xfId="0" applyFont="1" applyFill="1" applyBorder="1" applyAlignment="1">
      <alignment horizontal="left" vertical="center" wrapText="1" indent="2"/>
    </xf>
    <xf numFmtId="0" fontId="47" fillId="21" borderId="25" xfId="0" applyFont="1" applyFill="1" applyBorder="1" applyAlignment="1">
      <alignment horizontal="left" vertical="center" wrapText="1" indent="2"/>
    </xf>
    <xf numFmtId="0" fontId="47" fillId="21" borderId="24" xfId="0" applyFont="1" applyFill="1" applyBorder="1" applyAlignment="1">
      <alignment horizontal="left" vertical="center" wrapText="1" indent="2"/>
    </xf>
    <xf numFmtId="0" fontId="4" fillId="3" borderId="15" xfId="2" applyFill="1" applyBorder="1" applyAlignment="1">
      <alignment horizontal="center"/>
    </xf>
    <xf numFmtId="0" fontId="4" fillId="3" borderId="16" xfId="2" applyFill="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xf>
    <xf numFmtId="0" fontId="3" fillId="0" borderId="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8" xfId="0" applyFont="1" applyBorder="1" applyAlignment="1">
      <alignment horizontal="center" vertical="center" wrapText="1"/>
    </xf>
    <xf numFmtId="0" fontId="3" fillId="0" borderId="2" xfId="0" applyFont="1" applyBorder="1" applyAlignment="1">
      <alignment horizontal="center" vertical="center"/>
    </xf>
  </cellXfs>
  <cellStyles count="47">
    <cellStyle name="20% - Accent1" xfId="8"/>
    <cellStyle name="20% - Accent2" xfId="9"/>
    <cellStyle name="20% - Accent3" xfId="10"/>
    <cellStyle name="20% - Accent4" xfId="11"/>
    <cellStyle name="20% - Accent5" xfId="12"/>
    <cellStyle name="20% - Accent6" xfId="13"/>
    <cellStyle name="40% - Accent1" xfId="14"/>
    <cellStyle name="40% - Accent2" xfId="15"/>
    <cellStyle name="40% - Accent3" xfId="16"/>
    <cellStyle name="40% - Accent4" xfId="17"/>
    <cellStyle name="40% - Accent5" xfId="18"/>
    <cellStyle name="40% - Accent6" xfId="19"/>
    <cellStyle name="60% - Accent1" xfId="20"/>
    <cellStyle name="60% - Accent2" xfId="21"/>
    <cellStyle name="60% - Accent3" xfId="22"/>
    <cellStyle name="60% - Accent4" xfId="23"/>
    <cellStyle name="60% - Accent5" xfId="24"/>
    <cellStyle name="60% - Accent6" xfId="25"/>
    <cellStyle name="Accent1" xfId="26"/>
    <cellStyle name="Accent2" xfId="27"/>
    <cellStyle name="Accent3" xfId="28"/>
    <cellStyle name="Accent4" xfId="29"/>
    <cellStyle name="Accent5" xfId="30"/>
    <cellStyle name="Accent6" xfId="31"/>
    <cellStyle name="Bad" xfId="32"/>
    <cellStyle name="Calculation" xfId="33"/>
    <cellStyle name="Check Cell" xfId="34"/>
    <cellStyle name="Explanatory Text" xfId="35"/>
    <cellStyle name="Good" xfId="36"/>
    <cellStyle name="Heading 1" xfId="37"/>
    <cellStyle name="Heading 2" xfId="38"/>
    <cellStyle name="Heading 3" xfId="39"/>
    <cellStyle name="Heading 4" xfId="40"/>
    <cellStyle name="Hipervínculo" xfId="2" builtinId="8"/>
    <cellStyle name="Hipervínculo 2" xfId="6"/>
    <cellStyle name="Input" xfId="41"/>
    <cellStyle name="Linked Cell" xfId="42"/>
    <cellStyle name="Normal" xfId="0" builtinId="0"/>
    <cellStyle name="Normal 2" xfId="3"/>
    <cellStyle name="Normal 3" xfId="7"/>
    <cellStyle name="Normal 4" xfId="4"/>
    <cellStyle name="Note" xfId="43"/>
    <cellStyle name="Output" xfId="44"/>
    <cellStyle name="Porcentaje" xfId="1" builtinId="5"/>
    <cellStyle name="Porcentaje 2" xfId="5"/>
    <cellStyle name="Title" xfId="45"/>
    <cellStyle name="Warning Text" xfId="46"/>
  </cellStyles>
  <dxfs count="0"/>
  <tableStyles count="0" defaultTableStyle="TableStyleMedium2" defaultPivotStyle="PivotStyleLight16"/>
  <colors>
    <mruColors>
      <color rgb="FF5CAC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s-ES" sz="1200"/>
              <a:t>Porcentaje de hogares</a:t>
            </a:r>
            <a:r>
              <a:rPr lang="es-ES" sz="1200" baseline="0"/>
              <a:t> madrileños que tienen una segunda vivienda según sexo de la persona de referencia del hogar. Año 2018.</a:t>
            </a:r>
            <a:endParaRPr lang="es-ES" sz="1200"/>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0.15622124725184261"/>
          <c:y val="0.38944444444444443"/>
          <c:w val="0.66787711499162228"/>
          <c:h val="0.50264763779527555"/>
        </c:manualLayout>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1"/>
            <c:invertIfNegative val="0"/>
            <c:bubble3D val="0"/>
            <c:spPr>
              <a:solidFill>
                <a:srgbClr val="CC4A49"/>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0-1AF9-4D5F-95EE-AF94A2D1D7FA}"/>
              </c:ext>
            </c:extLst>
          </c:dPt>
          <c:dLbls>
            <c:dLbl>
              <c:idx val="1"/>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dLbl>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'1_FormasTenencia'!$F$91:$H$91</c15:sqref>
                  </c15:fullRef>
                </c:ext>
              </c:extLst>
              <c:f>'1_FormasTenencia'!$F$91:$G$91</c:f>
              <c:strCache>
                <c:ptCount val="2"/>
                <c:pt idx="0">
                  <c:v>Mujeres</c:v>
                </c:pt>
                <c:pt idx="1">
                  <c:v>Hombres</c:v>
                </c:pt>
              </c:strCache>
            </c:strRef>
          </c:cat>
          <c:val>
            <c:numRef>
              <c:extLst>
                <c:ext xmlns:c15="http://schemas.microsoft.com/office/drawing/2012/chart" uri="{02D57815-91ED-43cb-92C2-25804820EDAC}">
                  <c15:fullRef>
                    <c15:sqref>'1_FormasTenencia'!$F$92:$H$92</c15:sqref>
                  </c15:fullRef>
                </c:ext>
              </c:extLst>
              <c:f>'1_FormasTenencia'!$F$92:$G$92</c:f>
              <c:numCache>
                <c:formatCode>0.0%</c:formatCode>
                <c:ptCount val="2"/>
                <c:pt idx="0">
                  <c:v>0.18644536652835408</c:v>
                </c:pt>
                <c:pt idx="1">
                  <c:v>0.20753295668549906</c:v>
                </c:pt>
              </c:numCache>
            </c:numRef>
          </c:val>
          <c:extLst xmlns:c16r2="http://schemas.microsoft.com/office/drawing/2015/06/chart">
            <c:ext xmlns:c16="http://schemas.microsoft.com/office/drawing/2014/chart" uri="{C3380CC4-5D6E-409C-BE32-E72D297353CC}">
              <c16:uniqueId val="{00000000-348F-4F81-8E2F-8B35021EF8D9}"/>
            </c:ext>
            <c:ext xmlns:c15="http://schemas.microsoft.com/office/drawing/2012/chart" uri="{02D57815-91ED-43cb-92C2-25804820EDAC}">
              <c15:categoryFilterExceptions>
                <c15:categoryFilterException>
                  <c15:sqref>'1_FormasTenencia'!$H$92</c15:sqref>
                  <c15:spPr xmlns:c15="http://schemas.microsoft.com/office/drawing/2012/chart">
                    <a:solidFill>
                      <a:srgbClr val="849099"/>
                    </a:solidFill>
                    <a:ln>
                      <a:noFill/>
                    </a:ln>
                    <a:effectLst>
                      <a:outerShdw blurRad="57150" dist="19050" dir="5400000" algn="ctr" rotWithShape="0">
                        <a:srgbClr val="000000">
                          <a:alpha val="63000"/>
                        </a:srgbClr>
                      </a:outerShdw>
                    </a:effectLst>
                  </c15:spPr>
                  <c15:invertIfNegative val="0"/>
                  <c15:bubble3D val="0"/>
                  <c15:dLbl>
                    <c:idx val="1"/>
                    <c:spPr>
                      <a:noFill/>
                      <a:ln>
                        <a:noFill/>
                      </a:ln>
                      <a:effectLst/>
                    </c:spPr>
                    <c:txPr>
                      <a:bodyPr rot="0" spcFirstLastPara="1" vertOverflow="ellipsis" vert="horz" wrap="square" anchor="ctr" anchorCtr="1"/>
                      <a:lstStyle/>
                      <a:p>
                        <a:pPr>
                          <a:defRPr sz="900" b="1" i="0" u="none" strike="noStrike" kern="1200" baseline="0">
                            <a:solidFill>
                              <a:schemeClr val="bg2">
                                <a:lumMod val="2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15:dLbl>
                </c15:categoryFilterException>
              </c15:categoryFilterExceptions>
            </c:ext>
          </c:extLst>
        </c:ser>
        <c:dLbls>
          <c:dLblPos val="outEnd"/>
          <c:showLegendKey val="0"/>
          <c:showVal val="1"/>
          <c:showCatName val="0"/>
          <c:showSerName val="0"/>
          <c:showPercent val="0"/>
          <c:showBubbleSize val="0"/>
        </c:dLbls>
        <c:gapWidth val="100"/>
        <c:overlap val="-24"/>
        <c:axId val="221643968"/>
        <c:axId val="221644352"/>
      </c:barChart>
      <c:catAx>
        <c:axId val="221643968"/>
        <c:scaling>
          <c:orientation val="minMax"/>
        </c:scaling>
        <c:delete val="0"/>
        <c:axPos val="b"/>
        <c:numFmt formatCode="General"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221644352"/>
        <c:crosses val="autoZero"/>
        <c:auto val="1"/>
        <c:lblAlgn val="ctr"/>
        <c:lblOffset val="100"/>
        <c:noMultiLvlLbl val="0"/>
      </c:catAx>
      <c:valAx>
        <c:axId val="221644352"/>
        <c:scaling>
          <c:orientation val="minMax"/>
          <c:min val="0"/>
        </c:scaling>
        <c:delete val="1"/>
        <c:axPos val="l"/>
        <c:numFmt formatCode="0.0%" sourceLinked="1"/>
        <c:majorTickMark val="out"/>
        <c:minorTickMark val="none"/>
        <c:tickLblPos val="nextTo"/>
        <c:crossAx val="221643968"/>
        <c:crosses val="autoZero"/>
        <c:crossBetween val="between"/>
      </c:valAx>
      <c:spPr>
        <a:noFill/>
        <a:ln>
          <a:noFill/>
        </a:ln>
        <a:effectLst/>
      </c:spPr>
    </c:plotArea>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s-ES" sz="1200"/>
              <a:t>Porcentaje de hogares, para cada sexo, que sufren problemas en la vivienda y su entorno</a:t>
            </a:r>
            <a:r>
              <a:rPr lang="es-ES" sz="1200" baseline="0"/>
              <a:t>. Madrid 2018</a:t>
            </a:r>
            <a:endParaRPr lang="es-ES" sz="1200"/>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3.322007910040882E-2"/>
          <c:y val="0.38944444444444443"/>
          <c:w val="0.93355984179918239"/>
          <c:h val="0.40780027965857296"/>
        </c:manualLayout>
      </c:layout>
      <c:barChart>
        <c:barDir val="col"/>
        <c:grouping val="clustered"/>
        <c:varyColors val="0"/>
        <c:ser>
          <c:idx val="0"/>
          <c:order val="0"/>
          <c:tx>
            <c:strRef>
              <c:f>'2_CondHabitabilidad'!$D$25</c:f>
              <c:strCache>
                <c:ptCount val="1"/>
                <c:pt idx="0">
                  <c:v>Mujeres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'2_CondHabitabilidad'!$B$26:$C$37</c:f>
              <c:multiLvlStrCache>
                <c:ptCount val="12"/>
                <c:lvl>
                  <c:pt idx="0">
                    <c:v>2010</c:v>
                  </c:pt>
                  <c:pt idx="1">
                    <c:v>2015</c:v>
                  </c:pt>
                  <c:pt idx="2">
                    <c:v>2018</c:v>
                  </c:pt>
                  <c:pt idx="3">
                    <c:v>2010</c:v>
                  </c:pt>
                  <c:pt idx="4">
                    <c:v>2015</c:v>
                  </c:pt>
                  <c:pt idx="5">
                    <c:v>2018</c:v>
                  </c:pt>
                  <c:pt idx="6">
                    <c:v>2010</c:v>
                  </c:pt>
                  <c:pt idx="7">
                    <c:v>2015</c:v>
                  </c:pt>
                  <c:pt idx="8">
                    <c:v>2018</c:v>
                  </c:pt>
                  <c:pt idx="9">
                    <c:v>2010</c:v>
                  </c:pt>
                  <c:pt idx="10">
                    <c:v>2015</c:v>
                  </c:pt>
                  <c:pt idx="11">
                    <c:v>2018</c:v>
                  </c:pt>
                </c:lvl>
                <c:lvl>
                  <c:pt idx="0">
                    <c:v>Escasez de luz natural</c:v>
                  </c:pt>
                  <c:pt idx="3">
                    <c:v>Ruidos producidos por vecinos o del exterior</c:v>
                  </c:pt>
                  <c:pt idx="6">
                    <c:v>Contaminación y otros problemas ambientales</c:v>
                  </c:pt>
                  <c:pt idx="9">
                    <c:v>Delincuencia o vandalismo</c:v>
                  </c:pt>
                </c:lvl>
              </c:multiLvlStrCache>
            </c:multiLvlStrRef>
          </c:cat>
          <c:val>
            <c:numRef>
              <c:f>'2_CondHabitabilidad'!$D$26:$D$37</c:f>
              <c:numCache>
                <c:formatCode>0%</c:formatCode>
                <c:ptCount val="12"/>
                <c:pt idx="0">
                  <c:v>5.5E-2</c:v>
                </c:pt>
                <c:pt idx="1">
                  <c:v>0.105</c:v>
                </c:pt>
                <c:pt idx="2">
                  <c:v>5.5999999999999994E-2</c:v>
                </c:pt>
                <c:pt idx="3">
                  <c:v>0.23300000000000001</c:v>
                </c:pt>
                <c:pt idx="4">
                  <c:v>0.28699999999999998</c:v>
                </c:pt>
                <c:pt idx="5">
                  <c:v>0.26700000000000002</c:v>
                </c:pt>
                <c:pt idx="6">
                  <c:v>0.158</c:v>
                </c:pt>
                <c:pt idx="7">
                  <c:v>0.309</c:v>
                </c:pt>
                <c:pt idx="8">
                  <c:v>0.3</c:v>
                </c:pt>
                <c:pt idx="9">
                  <c:v>0.215</c:v>
                </c:pt>
                <c:pt idx="10">
                  <c:v>0.26600000000000001</c:v>
                </c:pt>
                <c:pt idx="11">
                  <c:v>0.28300000000000003</c:v>
                </c:pt>
              </c:numCache>
            </c:numRef>
          </c:val>
          <c:extLst xmlns:c16r2="http://schemas.microsoft.com/office/drawing/2015/06/chart">
            <c:ext xmlns:c16="http://schemas.microsoft.com/office/drawing/2014/chart" uri="{C3380CC4-5D6E-409C-BE32-E72D297353CC}">
              <c16:uniqueId val="{00000000-348F-4F81-8E2F-8B35021EF8D9}"/>
            </c:ext>
          </c:extLst>
        </c:ser>
        <c:ser>
          <c:idx val="1"/>
          <c:order val="1"/>
          <c:tx>
            <c:strRef>
              <c:f>'2_CondHabitabilidad'!$E$25</c:f>
              <c:strCache>
                <c:ptCount val="1"/>
                <c:pt idx="0">
                  <c:v>Hombres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'2_CondHabitabilidad'!$B$26:$C$37</c:f>
              <c:multiLvlStrCache>
                <c:ptCount val="12"/>
                <c:lvl>
                  <c:pt idx="0">
                    <c:v>2010</c:v>
                  </c:pt>
                  <c:pt idx="1">
                    <c:v>2015</c:v>
                  </c:pt>
                  <c:pt idx="2">
                    <c:v>2018</c:v>
                  </c:pt>
                  <c:pt idx="3">
                    <c:v>2010</c:v>
                  </c:pt>
                  <c:pt idx="4">
                    <c:v>2015</c:v>
                  </c:pt>
                  <c:pt idx="5">
                    <c:v>2018</c:v>
                  </c:pt>
                  <c:pt idx="6">
                    <c:v>2010</c:v>
                  </c:pt>
                  <c:pt idx="7">
                    <c:v>2015</c:v>
                  </c:pt>
                  <c:pt idx="8">
                    <c:v>2018</c:v>
                  </c:pt>
                  <c:pt idx="9">
                    <c:v>2010</c:v>
                  </c:pt>
                  <c:pt idx="10">
                    <c:v>2015</c:v>
                  </c:pt>
                  <c:pt idx="11">
                    <c:v>2018</c:v>
                  </c:pt>
                </c:lvl>
                <c:lvl>
                  <c:pt idx="0">
                    <c:v>Escasez de luz natural</c:v>
                  </c:pt>
                  <c:pt idx="3">
                    <c:v>Ruidos producidos por vecinos o del exterior</c:v>
                  </c:pt>
                  <c:pt idx="6">
                    <c:v>Contaminación y otros problemas ambientales</c:v>
                  </c:pt>
                  <c:pt idx="9">
                    <c:v>Delincuencia o vandalismo</c:v>
                  </c:pt>
                </c:lvl>
              </c:multiLvlStrCache>
            </c:multiLvlStrRef>
          </c:cat>
          <c:val>
            <c:numRef>
              <c:f>'2_CondHabitabilidad'!$E$26:$E$37</c:f>
              <c:numCache>
                <c:formatCode>0%</c:formatCode>
                <c:ptCount val="12"/>
                <c:pt idx="0">
                  <c:v>8.3000000000000004E-2</c:v>
                </c:pt>
                <c:pt idx="1">
                  <c:v>8.5999999999999993E-2</c:v>
                </c:pt>
                <c:pt idx="2">
                  <c:v>8.199999999999999E-2</c:v>
                </c:pt>
                <c:pt idx="3">
                  <c:v>0.24399999999999999</c:v>
                </c:pt>
                <c:pt idx="4">
                  <c:v>0.28399999999999997</c:v>
                </c:pt>
                <c:pt idx="5">
                  <c:v>0.308</c:v>
                </c:pt>
                <c:pt idx="6">
                  <c:v>0.154</c:v>
                </c:pt>
                <c:pt idx="7">
                  <c:v>0.3</c:v>
                </c:pt>
                <c:pt idx="8">
                  <c:v>0.26100000000000001</c:v>
                </c:pt>
                <c:pt idx="9">
                  <c:v>0.23100000000000001</c:v>
                </c:pt>
                <c:pt idx="10">
                  <c:v>0.27</c:v>
                </c:pt>
                <c:pt idx="11">
                  <c:v>0.22500000000000001</c:v>
                </c:pt>
              </c:numCache>
            </c:numRef>
          </c:val>
          <c:extLst xmlns:c16r2="http://schemas.microsoft.com/office/drawing/2015/06/chart">
            <c:ext xmlns:c16="http://schemas.microsoft.com/office/drawing/2014/chart" uri="{C3380CC4-5D6E-409C-BE32-E72D297353CC}">
              <c16:uniqueId val="{00000001-348F-4F81-8E2F-8B35021EF8D9}"/>
            </c:ext>
          </c:extLst>
        </c:ser>
        <c:dLbls>
          <c:dLblPos val="outEnd"/>
          <c:showLegendKey val="0"/>
          <c:showVal val="1"/>
          <c:showCatName val="0"/>
          <c:showSerName val="0"/>
          <c:showPercent val="0"/>
          <c:showBubbleSize val="0"/>
        </c:dLbls>
        <c:gapWidth val="100"/>
        <c:overlap val="-24"/>
        <c:axId val="220342072"/>
        <c:axId val="220342464"/>
      </c:barChart>
      <c:catAx>
        <c:axId val="2203420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220342464"/>
        <c:crosses val="autoZero"/>
        <c:auto val="1"/>
        <c:lblAlgn val="ctr"/>
        <c:lblOffset val="100"/>
        <c:noMultiLvlLbl val="0"/>
      </c:catAx>
      <c:valAx>
        <c:axId val="220342464"/>
        <c:scaling>
          <c:orientation val="minMax"/>
        </c:scaling>
        <c:delete val="1"/>
        <c:axPos val="l"/>
        <c:numFmt formatCode="0%" sourceLinked="1"/>
        <c:majorTickMark val="none"/>
        <c:minorTickMark val="none"/>
        <c:tickLblPos val="nextTo"/>
        <c:crossAx val="22034207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s-ES" sz="1200"/>
              <a:t>Porcentaje</a:t>
            </a:r>
            <a:r>
              <a:rPr lang="es-ES" sz="1200" baseline="0"/>
              <a:t> de hogares, para cada sexo, que sufren problemas en la vivienda y su entorno. 2018</a:t>
            </a:r>
            <a:endParaRPr lang="es-ES" sz="1200"/>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1.6081871345029239E-2"/>
          <c:y val="0.25662942617017381"/>
          <c:w val="0.96783625730994149"/>
          <c:h val="0.46735997144586533"/>
        </c:manualLayout>
      </c:layout>
      <c:barChart>
        <c:barDir val="col"/>
        <c:grouping val="clustered"/>
        <c:varyColors val="0"/>
        <c:ser>
          <c:idx val="0"/>
          <c:order val="0"/>
          <c:tx>
            <c:strRef>
              <c:f>'2_CondHabitabilidad'!$A$20</c:f>
              <c:strCache>
                <c:ptCount val="1"/>
                <c:pt idx="0">
                  <c:v>Mujeres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'2_CondHabitabilidad'!$B$4:$O$5</c15:sqref>
                  </c15:fullRef>
                </c:ext>
              </c:extLst>
              <c:f>'2_CondHabitabilidad'!$B$4:$O$5</c:f>
              <c:multiLvlStrCache>
                <c:ptCount val="12"/>
                <c:lvl>
                  <c:pt idx="0">
                    <c:v>Escasez de luz natural</c:v>
                  </c:pt>
                  <c:pt idx="1">
                    <c:v>Ruidos producidos por vecinos o del exterior</c:v>
                  </c:pt>
                  <c:pt idx="2">
                    <c:v>Contaminación y otros problemas ambientales</c:v>
                  </c:pt>
                  <c:pt idx="3">
                    <c:v>Delincuencia o vandalismo</c:v>
                  </c:pt>
                  <c:pt idx="4">
                    <c:v>Escasez de luz natural</c:v>
                  </c:pt>
                  <c:pt idx="5">
                    <c:v>Ruidos producidos por vecinos o del exterior</c:v>
                  </c:pt>
                  <c:pt idx="6">
                    <c:v>Contaminación y otros problemas ambientales</c:v>
                  </c:pt>
                  <c:pt idx="7">
                    <c:v>Delincuencia o vandalismo</c:v>
                  </c:pt>
                  <c:pt idx="8">
                    <c:v>Escasez de luz natural</c:v>
                  </c:pt>
                  <c:pt idx="9">
                    <c:v>Ruidos producidos por vecinos o del exterior</c:v>
                  </c:pt>
                  <c:pt idx="10">
                    <c:v>Contaminación y otros problemas ambientales</c:v>
                  </c:pt>
                  <c:pt idx="11">
                    <c:v>Delincuencia o vandalismo</c:v>
                  </c:pt>
                </c:lvl>
                <c:lvl>
                  <c:pt idx="0">
                    <c:v>MADRID</c:v>
                  </c:pt>
                  <c:pt idx="4">
                    <c:v>ESPAÑA</c:v>
                  </c:pt>
                  <c:pt idx="8">
                    <c:v>EU-28</c:v>
                  </c:pt>
                </c:lvl>
              </c:multiLvlStrCache>
            </c:multiLvlStrRef>
          </c:cat>
          <c:val>
            <c:numRef>
              <c:extLst>
                <c:ext xmlns:c15="http://schemas.microsoft.com/office/drawing/2012/chart" uri="{02D57815-91ED-43cb-92C2-25804820EDAC}">
                  <c15:fullRef>
                    <c15:sqref>'2_CondHabitabilidad'!$B$20:$O$20</c15:sqref>
                  </c15:fullRef>
                </c:ext>
              </c:extLst>
              <c:f>('2_CondHabitabilidad'!$B$20:$E$20,'2_CondHabitabilidad'!$G$20:$J$20,'2_CondHabitabilidad'!$L$20:$O$20)</c:f>
              <c:numCache>
                <c:formatCode>0.0%</c:formatCode>
                <c:ptCount val="12"/>
                <c:pt idx="0">
                  <c:v>5.5999999999999994E-2</c:v>
                </c:pt>
                <c:pt idx="1">
                  <c:v>0.26700000000000002</c:v>
                </c:pt>
                <c:pt idx="2">
                  <c:v>0.3</c:v>
                </c:pt>
                <c:pt idx="3">
                  <c:v>0.28300000000000003</c:v>
                </c:pt>
                <c:pt idx="4">
                  <c:v>5.2000000000000005E-2</c:v>
                </c:pt>
                <c:pt idx="5">
                  <c:v>0.17600000000000002</c:v>
                </c:pt>
                <c:pt idx="6">
                  <c:v>0.10400000000000001</c:v>
                </c:pt>
                <c:pt idx="7">
                  <c:v>0.12</c:v>
                </c:pt>
                <c:pt idx="8">
                  <c:v>7.0999999999999994E-2</c:v>
                </c:pt>
                <c:pt idx="9">
                  <c:v>0.21899999999999997</c:v>
                </c:pt>
                <c:pt idx="10">
                  <c:v>0.17800000000000002</c:v>
                </c:pt>
                <c:pt idx="11">
                  <c:v>0.152</c:v>
                </c:pt>
              </c:numCache>
            </c:numRef>
          </c:val>
          <c:extLst xmlns:c16r2="http://schemas.microsoft.com/office/drawing/2015/06/chart">
            <c:ext xmlns:c16="http://schemas.microsoft.com/office/drawing/2014/chart" uri="{C3380CC4-5D6E-409C-BE32-E72D297353CC}">
              <c16:uniqueId val="{00000000-A242-4A0B-BE25-2F65C201E25D}"/>
            </c:ext>
          </c:extLst>
        </c:ser>
        <c:ser>
          <c:idx val="1"/>
          <c:order val="1"/>
          <c:tx>
            <c:strRef>
              <c:f>'2_CondHabitabilidad'!$A$21</c:f>
              <c:strCache>
                <c:ptCount val="1"/>
                <c:pt idx="0">
                  <c:v>Hombres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'2_CondHabitabilidad'!$B$4:$O$5</c15:sqref>
                  </c15:fullRef>
                </c:ext>
              </c:extLst>
              <c:f>'2_CondHabitabilidad'!$B$4:$O$5</c:f>
              <c:multiLvlStrCache>
                <c:ptCount val="12"/>
                <c:lvl>
                  <c:pt idx="0">
                    <c:v>Escasez de luz natural</c:v>
                  </c:pt>
                  <c:pt idx="1">
                    <c:v>Ruidos producidos por vecinos o del exterior</c:v>
                  </c:pt>
                  <c:pt idx="2">
                    <c:v>Contaminación y otros problemas ambientales</c:v>
                  </c:pt>
                  <c:pt idx="3">
                    <c:v>Delincuencia o vandalismo</c:v>
                  </c:pt>
                  <c:pt idx="4">
                    <c:v>Escasez de luz natural</c:v>
                  </c:pt>
                  <c:pt idx="5">
                    <c:v>Ruidos producidos por vecinos o del exterior</c:v>
                  </c:pt>
                  <c:pt idx="6">
                    <c:v>Contaminación y otros problemas ambientales</c:v>
                  </c:pt>
                  <c:pt idx="7">
                    <c:v>Delincuencia o vandalismo</c:v>
                  </c:pt>
                  <c:pt idx="8">
                    <c:v>Escasez de luz natural</c:v>
                  </c:pt>
                  <c:pt idx="9">
                    <c:v>Ruidos producidos por vecinos o del exterior</c:v>
                  </c:pt>
                  <c:pt idx="10">
                    <c:v>Contaminación y otros problemas ambientales</c:v>
                  </c:pt>
                  <c:pt idx="11">
                    <c:v>Delincuencia o vandalismo</c:v>
                  </c:pt>
                </c:lvl>
                <c:lvl>
                  <c:pt idx="0">
                    <c:v>MADRID</c:v>
                  </c:pt>
                  <c:pt idx="4">
                    <c:v>ESPAÑA</c:v>
                  </c:pt>
                  <c:pt idx="8">
                    <c:v>EU-28</c:v>
                  </c:pt>
                </c:lvl>
              </c:multiLvlStrCache>
            </c:multiLvlStrRef>
          </c:cat>
          <c:val>
            <c:numRef>
              <c:extLst>
                <c:ext xmlns:c15="http://schemas.microsoft.com/office/drawing/2012/chart" uri="{02D57815-91ED-43cb-92C2-25804820EDAC}">
                  <c15:fullRef>
                    <c15:sqref>'2_CondHabitabilidad'!$B$21:$O$21</c15:sqref>
                  </c15:fullRef>
                </c:ext>
              </c:extLst>
              <c:f>('2_CondHabitabilidad'!$B$21:$E$21,'2_CondHabitabilidad'!$G$21:$J$21,'2_CondHabitabilidad'!$L$21:$O$21)</c:f>
              <c:numCache>
                <c:formatCode>0.0%</c:formatCode>
                <c:ptCount val="12"/>
                <c:pt idx="0">
                  <c:v>8.199999999999999E-2</c:v>
                </c:pt>
                <c:pt idx="1">
                  <c:v>0.308</c:v>
                </c:pt>
                <c:pt idx="2">
                  <c:v>0.26100000000000001</c:v>
                </c:pt>
                <c:pt idx="3">
                  <c:v>0.22500000000000001</c:v>
                </c:pt>
                <c:pt idx="4">
                  <c:v>4.9000000000000002E-2</c:v>
                </c:pt>
                <c:pt idx="5">
                  <c:v>0.16699999999999998</c:v>
                </c:pt>
                <c:pt idx="6">
                  <c:v>9.5000000000000001E-2</c:v>
                </c:pt>
                <c:pt idx="7">
                  <c:v>0.105</c:v>
                </c:pt>
                <c:pt idx="8">
                  <c:v>7.4999999999999997E-2</c:v>
                </c:pt>
                <c:pt idx="9">
                  <c:v>0.21100000000000002</c:v>
                </c:pt>
                <c:pt idx="10">
                  <c:v>0.17899999999999999</c:v>
                </c:pt>
                <c:pt idx="11">
                  <c:v>0.153</c:v>
                </c:pt>
              </c:numCache>
            </c:numRef>
          </c:val>
          <c:extLst xmlns:c16r2="http://schemas.microsoft.com/office/drawing/2015/06/chart">
            <c:ext xmlns:c16="http://schemas.microsoft.com/office/drawing/2014/chart" uri="{C3380CC4-5D6E-409C-BE32-E72D297353CC}">
              <c16:uniqueId val="{00000001-A242-4A0B-BE25-2F65C201E25D}"/>
            </c:ext>
          </c:extLst>
        </c:ser>
        <c:dLbls>
          <c:dLblPos val="outEnd"/>
          <c:showLegendKey val="0"/>
          <c:showVal val="1"/>
          <c:showCatName val="0"/>
          <c:showSerName val="0"/>
          <c:showPercent val="0"/>
          <c:showBubbleSize val="0"/>
        </c:dLbls>
        <c:gapWidth val="100"/>
        <c:overlap val="-24"/>
        <c:axId val="222924040"/>
        <c:axId val="222924432"/>
      </c:barChart>
      <c:catAx>
        <c:axId val="222924040"/>
        <c:scaling>
          <c:orientation val="minMax"/>
        </c:scaling>
        <c:delete val="0"/>
        <c:axPos val="b"/>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222924432"/>
        <c:crosses val="autoZero"/>
        <c:auto val="1"/>
        <c:lblAlgn val="ctr"/>
        <c:lblOffset val="100"/>
        <c:noMultiLvlLbl val="0"/>
      </c:catAx>
      <c:valAx>
        <c:axId val="222924432"/>
        <c:scaling>
          <c:orientation val="minMax"/>
        </c:scaling>
        <c:delete val="1"/>
        <c:axPos val="l"/>
        <c:numFmt formatCode="0.0%" sourceLinked="1"/>
        <c:majorTickMark val="none"/>
        <c:minorTickMark val="none"/>
        <c:tickLblPos val="nextTo"/>
        <c:crossAx val="22292404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s-ES" sz="1200"/>
              <a:t>Porcentaje de</a:t>
            </a:r>
            <a:r>
              <a:rPr lang="es-ES" sz="1200" baseline="0"/>
              <a:t> hogares, para cada sexo, </a:t>
            </a:r>
            <a:r>
              <a:rPr lang="es-ES" sz="1200"/>
              <a:t>con problemas</a:t>
            </a:r>
            <a:r>
              <a:rPr lang="es-ES" sz="1200" baseline="0"/>
              <a:t> de pobreza energética en su vivienda, según tipo de problema. 2018</a:t>
            </a:r>
            <a:endParaRPr lang="es-ES" sz="1200"/>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3.322007910040882E-2"/>
          <c:y val="0.39870370370370373"/>
          <c:w val="0.93355984179918239"/>
          <c:h val="0.49338837853601636"/>
        </c:manualLayout>
      </c:layout>
      <c:barChart>
        <c:barDir val="col"/>
        <c:grouping val="clustered"/>
        <c:varyColors val="0"/>
        <c:ser>
          <c:idx val="0"/>
          <c:order val="0"/>
          <c:tx>
            <c:strRef>
              <c:f>'3_PobrezaEnerg'!$M$11</c:f>
              <c:strCache>
                <c:ptCount val="1"/>
                <c:pt idx="0">
                  <c:v>Mujeres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'3_PobrezaEnerg'!$A$12:$A$14</c:f>
              <c:strCache>
                <c:ptCount val="3"/>
                <c:pt idx="0">
                  <c:v>Calefacción</c:v>
                </c:pt>
                <c:pt idx="1">
                  <c:v>Electricidad</c:v>
                </c:pt>
                <c:pt idx="2">
                  <c:v>Gas</c:v>
                </c:pt>
              </c:strCache>
            </c:strRef>
          </c:cat>
          <c:val>
            <c:numRef>
              <c:f>'3_PobrezaEnerg'!$M$12:$M$14</c:f>
              <c:numCache>
                <c:formatCode>0.0%</c:formatCode>
                <c:ptCount val="3"/>
                <c:pt idx="0">
                  <c:v>0.14813278008298755</c:v>
                </c:pt>
                <c:pt idx="1">
                  <c:v>0.11092669432918395</c:v>
                </c:pt>
                <c:pt idx="2">
                  <c:v>9.9849849849849848E-2</c:v>
                </c:pt>
              </c:numCache>
            </c:numRef>
          </c:val>
          <c:extLst xmlns:c16r2="http://schemas.microsoft.com/office/drawing/2015/06/chart">
            <c:ext xmlns:c16="http://schemas.microsoft.com/office/drawing/2014/chart" uri="{C3380CC4-5D6E-409C-BE32-E72D297353CC}">
              <c16:uniqueId val="{00000000-348F-4F81-8E2F-8B35021EF8D9}"/>
            </c:ext>
          </c:extLst>
        </c:ser>
        <c:ser>
          <c:idx val="1"/>
          <c:order val="1"/>
          <c:tx>
            <c:strRef>
              <c:f>'3_PobrezaEnerg'!$N$11</c:f>
              <c:strCache>
                <c:ptCount val="1"/>
                <c:pt idx="0">
                  <c:v>Hombres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'3_PobrezaEnerg'!$A$12:$A$14</c:f>
              <c:strCache>
                <c:ptCount val="3"/>
                <c:pt idx="0">
                  <c:v>Calefacción</c:v>
                </c:pt>
                <c:pt idx="1">
                  <c:v>Electricidad</c:v>
                </c:pt>
                <c:pt idx="2">
                  <c:v>Gas</c:v>
                </c:pt>
              </c:strCache>
            </c:strRef>
          </c:cat>
          <c:val>
            <c:numRef>
              <c:f>'3_PobrezaEnerg'!$N$12:$N$14</c:f>
              <c:numCache>
                <c:formatCode>0.0%</c:formatCode>
                <c:ptCount val="3"/>
                <c:pt idx="0">
                  <c:v>0.10564971751412429</c:v>
                </c:pt>
                <c:pt idx="1">
                  <c:v>6.6101694915254236E-2</c:v>
                </c:pt>
                <c:pt idx="2">
                  <c:v>5.5743683250846575E-2</c:v>
                </c:pt>
              </c:numCache>
            </c:numRef>
          </c:val>
          <c:extLst xmlns:c16r2="http://schemas.microsoft.com/office/drawing/2015/06/chart">
            <c:ext xmlns:c16="http://schemas.microsoft.com/office/drawing/2014/chart" uri="{C3380CC4-5D6E-409C-BE32-E72D297353CC}">
              <c16:uniqueId val="{00000001-348F-4F81-8E2F-8B35021EF8D9}"/>
            </c:ext>
          </c:extLst>
        </c:ser>
        <c:dLbls>
          <c:dLblPos val="outEnd"/>
          <c:showLegendKey val="0"/>
          <c:showVal val="1"/>
          <c:showCatName val="0"/>
          <c:showSerName val="0"/>
          <c:showPercent val="0"/>
          <c:showBubbleSize val="0"/>
        </c:dLbls>
        <c:gapWidth val="100"/>
        <c:overlap val="-24"/>
        <c:axId val="222926000"/>
        <c:axId val="222926392"/>
      </c:barChart>
      <c:catAx>
        <c:axId val="22292600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222926392"/>
        <c:crosses val="autoZero"/>
        <c:auto val="1"/>
        <c:lblAlgn val="ctr"/>
        <c:lblOffset val="100"/>
        <c:noMultiLvlLbl val="0"/>
      </c:catAx>
      <c:valAx>
        <c:axId val="222926392"/>
        <c:scaling>
          <c:orientation val="minMax"/>
        </c:scaling>
        <c:delete val="1"/>
        <c:axPos val="l"/>
        <c:numFmt formatCode="0.0%" sourceLinked="1"/>
        <c:majorTickMark val="none"/>
        <c:minorTickMark val="none"/>
        <c:tickLblPos val="nextTo"/>
        <c:crossAx val="22292600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s-ES" sz="1200"/>
              <a:t>Porcentaje</a:t>
            </a:r>
            <a:r>
              <a:rPr lang="es-ES" sz="1200" baseline="0"/>
              <a:t> del gasto en energía sobre los ingresos del hogar. Madrid 2018 </a:t>
            </a:r>
            <a:endParaRPr lang="es-ES" sz="1200"/>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3.322007910040882E-2"/>
          <c:y val="0.38944444444444443"/>
          <c:w val="0.93355984179918239"/>
          <c:h val="0.50264763779527555"/>
        </c:manualLayout>
      </c:layout>
      <c:barChart>
        <c:barDir val="col"/>
        <c:grouping val="clustered"/>
        <c:varyColors val="0"/>
        <c:ser>
          <c:idx val="0"/>
          <c:order val="0"/>
          <c:tx>
            <c:strRef>
              <c:f>'3_PobrezaEnerg'!$F$38</c:f>
              <c:strCache>
                <c:ptCount val="1"/>
                <c:pt idx="0">
                  <c:v>Mujeres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'3_PobrezaEnerg'!$A$40:$A$48</c:f>
              <c:strCache>
                <c:ptCount val="9"/>
                <c:pt idx="0">
                  <c:v>Menos del 5%</c:v>
                </c:pt>
                <c:pt idx="1">
                  <c:v>5-9%</c:v>
                </c:pt>
                <c:pt idx="2">
                  <c:v>10-14%</c:v>
                </c:pt>
                <c:pt idx="3">
                  <c:v>15-19%</c:v>
                </c:pt>
                <c:pt idx="4">
                  <c:v>20-24%</c:v>
                </c:pt>
                <c:pt idx="5">
                  <c:v>25-29%</c:v>
                </c:pt>
                <c:pt idx="6">
                  <c:v>30-39%</c:v>
                </c:pt>
                <c:pt idx="7">
                  <c:v>40-49%</c:v>
                </c:pt>
                <c:pt idx="8">
                  <c:v>50% o más</c:v>
                </c:pt>
              </c:strCache>
            </c:strRef>
          </c:cat>
          <c:val>
            <c:numRef>
              <c:f>'3_PobrezaEnerg'!$F$40:$F$48</c:f>
              <c:numCache>
                <c:formatCode>0.0%</c:formatCode>
                <c:ptCount val="9"/>
                <c:pt idx="0">
                  <c:v>0.29653208242586698</c:v>
                </c:pt>
                <c:pt idx="1">
                  <c:v>0.37091640140727089</c:v>
                </c:pt>
                <c:pt idx="2">
                  <c:v>0.16250628245937343</c:v>
                </c:pt>
                <c:pt idx="3">
                  <c:v>6.969341598257664E-2</c:v>
                </c:pt>
                <c:pt idx="4">
                  <c:v>3.937007874015748E-2</c:v>
                </c:pt>
                <c:pt idx="5">
                  <c:v>1.9936337745015915E-2</c:v>
                </c:pt>
                <c:pt idx="6">
                  <c:v>2.1276595744680851E-2</c:v>
                </c:pt>
                <c:pt idx="7">
                  <c:v>9.7168704975707822E-3</c:v>
                </c:pt>
                <c:pt idx="8">
                  <c:v>1.0051934997487017E-2</c:v>
                </c:pt>
              </c:numCache>
            </c:numRef>
          </c:val>
          <c:extLst xmlns:c16r2="http://schemas.microsoft.com/office/drawing/2015/06/chart">
            <c:ext xmlns:c16="http://schemas.microsoft.com/office/drawing/2014/chart" uri="{C3380CC4-5D6E-409C-BE32-E72D297353CC}">
              <c16:uniqueId val="{00000000-348F-4F81-8E2F-8B35021EF8D9}"/>
            </c:ext>
          </c:extLst>
        </c:ser>
        <c:ser>
          <c:idx val="1"/>
          <c:order val="1"/>
          <c:tx>
            <c:strRef>
              <c:f>'3_PobrezaEnerg'!$G$38</c:f>
              <c:strCache>
                <c:ptCount val="1"/>
                <c:pt idx="0">
                  <c:v>Hombres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'3_PobrezaEnerg'!$A$40:$A$48</c:f>
              <c:strCache>
                <c:ptCount val="9"/>
                <c:pt idx="0">
                  <c:v>Menos del 5%</c:v>
                </c:pt>
                <c:pt idx="1">
                  <c:v>5-9%</c:v>
                </c:pt>
                <c:pt idx="2">
                  <c:v>10-14%</c:v>
                </c:pt>
                <c:pt idx="3">
                  <c:v>15-19%</c:v>
                </c:pt>
                <c:pt idx="4">
                  <c:v>20-24%</c:v>
                </c:pt>
                <c:pt idx="5">
                  <c:v>25-29%</c:v>
                </c:pt>
                <c:pt idx="6">
                  <c:v>30-39%</c:v>
                </c:pt>
                <c:pt idx="7">
                  <c:v>40-49%</c:v>
                </c:pt>
                <c:pt idx="8">
                  <c:v>50% o más</c:v>
                </c:pt>
              </c:strCache>
            </c:strRef>
          </c:cat>
          <c:val>
            <c:numRef>
              <c:f>'3_PobrezaEnerg'!$G$40:$G$48</c:f>
              <c:numCache>
                <c:formatCode>0.0%</c:formatCode>
                <c:ptCount val="9"/>
                <c:pt idx="0">
                  <c:v>0.40864618885096698</c:v>
                </c:pt>
                <c:pt idx="1">
                  <c:v>0.37064846416382252</c:v>
                </c:pt>
                <c:pt idx="2">
                  <c:v>0.11399317406143344</c:v>
                </c:pt>
                <c:pt idx="3">
                  <c:v>4.6871444823663254E-2</c:v>
                </c:pt>
                <c:pt idx="4">
                  <c:v>1.5927189988623434E-2</c:v>
                </c:pt>
                <c:pt idx="5">
                  <c:v>1.2969283276450512E-2</c:v>
                </c:pt>
                <c:pt idx="6">
                  <c:v>1.4334470989761093E-2</c:v>
                </c:pt>
                <c:pt idx="7">
                  <c:v>9.1012514220705342E-3</c:v>
                </c:pt>
                <c:pt idx="8">
                  <c:v>7.5085324232081908E-3</c:v>
                </c:pt>
              </c:numCache>
            </c:numRef>
          </c:val>
          <c:extLst xmlns:c16r2="http://schemas.microsoft.com/office/drawing/2015/06/chart">
            <c:ext xmlns:c16="http://schemas.microsoft.com/office/drawing/2014/chart" uri="{C3380CC4-5D6E-409C-BE32-E72D297353CC}">
              <c16:uniqueId val="{00000001-348F-4F81-8E2F-8B35021EF8D9}"/>
            </c:ext>
          </c:extLst>
        </c:ser>
        <c:dLbls>
          <c:dLblPos val="outEnd"/>
          <c:showLegendKey val="0"/>
          <c:showVal val="1"/>
          <c:showCatName val="0"/>
          <c:showSerName val="0"/>
          <c:showPercent val="0"/>
          <c:showBubbleSize val="0"/>
        </c:dLbls>
        <c:gapWidth val="100"/>
        <c:overlap val="-24"/>
        <c:axId val="222852704"/>
        <c:axId val="222853096"/>
      </c:barChart>
      <c:catAx>
        <c:axId val="22285270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222853096"/>
        <c:crosses val="autoZero"/>
        <c:auto val="1"/>
        <c:lblAlgn val="ctr"/>
        <c:lblOffset val="100"/>
        <c:noMultiLvlLbl val="0"/>
      </c:catAx>
      <c:valAx>
        <c:axId val="222853096"/>
        <c:scaling>
          <c:orientation val="minMax"/>
        </c:scaling>
        <c:delete val="1"/>
        <c:axPos val="l"/>
        <c:numFmt formatCode="0.0%" sourceLinked="1"/>
        <c:majorTickMark val="none"/>
        <c:minorTickMark val="none"/>
        <c:tickLblPos val="nextTo"/>
        <c:crossAx val="22285270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s-ES" sz="1200"/>
              <a:t>Distribución por sexo de los hogares que tienen situaciones de pobreza para cada tipo de problema. Madrid 2018</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0.21120641540360816"/>
          <c:y val="0.36629629629629634"/>
          <c:w val="0.75557353749753609"/>
          <c:h val="0.52579578594342369"/>
        </c:manualLayout>
      </c:layout>
      <c:barChart>
        <c:barDir val="bar"/>
        <c:grouping val="percentStacked"/>
        <c:varyColors val="0"/>
        <c:ser>
          <c:idx val="0"/>
          <c:order val="0"/>
          <c:tx>
            <c:strRef>
              <c:f>'3_PobrezaEnerg'!$I$11</c:f>
              <c:strCache>
                <c:ptCount val="1"/>
                <c:pt idx="0">
                  <c:v>Mujeres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1">
                        <a:lumMod val="50000"/>
                      </a:schemeClr>
                    </a:solidFill>
                    <a:latin typeface="Arial Narrow" panose="020B0606020202030204" pitchFamily="34" charset="0"/>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'3_PobrezaEnerg'!$A$12:$A$14</c:f>
              <c:strCache>
                <c:ptCount val="3"/>
                <c:pt idx="0">
                  <c:v>Calefacción</c:v>
                </c:pt>
                <c:pt idx="1">
                  <c:v>Electricidad</c:v>
                </c:pt>
                <c:pt idx="2">
                  <c:v>Gas</c:v>
                </c:pt>
              </c:strCache>
            </c:strRef>
          </c:cat>
          <c:val>
            <c:numRef>
              <c:f>'3_PobrezaEnerg'!$I$12:$I$14</c:f>
              <c:numCache>
                <c:formatCode>0.0%</c:formatCode>
                <c:ptCount val="3"/>
                <c:pt idx="0">
                  <c:v>0.65625</c:v>
                </c:pt>
                <c:pt idx="1">
                  <c:v>0.69557675628794446</c:v>
                </c:pt>
                <c:pt idx="2">
                  <c:v>0.71313672922252014</c:v>
                </c:pt>
              </c:numCache>
            </c:numRef>
          </c:val>
          <c:extLst xmlns:c16r2="http://schemas.microsoft.com/office/drawing/2015/06/chart">
            <c:ext xmlns:c16="http://schemas.microsoft.com/office/drawing/2014/chart" uri="{C3380CC4-5D6E-409C-BE32-E72D297353CC}">
              <c16:uniqueId val="{00000000-348F-4F81-8E2F-8B35021EF8D9}"/>
            </c:ext>
          </c:extLst>
        </c:ser>
        <c:ser>
          <c:idx val="1"/>
          <c:order val="1"/>
          <c:tx>
            <c:strRef>
              <c:f>'3_PobrezaEnerg'!$J$11</c:f>
              <c:strCache>
                <c:ptCount val="1"/>
                <c:pt idx="0">
                  <c:v>Hombres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2">
                        <a:lumMod val="20000"/>
                        <a:lumOff val="80000"/>
                      </a:schemeClr>
                    </a:solidFill>
                    <a:latin typeface="Arial Narrow" panose="020B0606020202030204" pitchFamily="34" charset="0"/>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'3_PobrezaEnerg'!$A$12:$A$14</c:f>
              <c:strCache>
                <c:ptCount val="3"/>
                <c:pt idx="0">
                  <c:v>Calefacción</c:v>
                </c:pt>
                <c:pt idx="1">
                  <c:v>Electricidad</c:v>
                </c:pt>
                <c:pt idx="2">
                  <c:v>Gas</c:v>
                </c:pt>
              </c:strCache>
            </c:strRef>
          </c:cat>
          <c:val>
            <c:numRef>
              <c:f>'3_PobrezaEnerg'!$J$12:$J$14</c:f>
              <c:numCache>
                <c:formatCode>0.0%</c:formatCode>
                <c:ptCount val="3"/>
                <c:pt idx="0">
                  <c:v>0.34375</c:v>
                </c:pt>
                <c:pt idx="1">
                  <c:v>0.30442324371205548</c:v>
                </c:pt>
                <c:pt idx="2">
                  <c:v>0.28686327077747992</c:v>
                </c:pt>
              </c:numCache>
            </c:numRef>
          </c:val>
          <c:extLst xmlns:c16r2="http://schemas.microsoft.com/office/drawing/2015/06/chart">
            <c:ext xmlns:c16="http://schemas.microsoft.com/office/drawing/2014/chart" uri="{C3380CC4-5D6E-409C-BE32-E72D297353CC}">
              <c16:uniqueId val="{00000001-348F-4F81-8E2F-8B35021EF8D9}"/>
            </c:ext>
          </c:extLst>
        </c:ser>
        <c:dLbls>
          <c:showLegendKey val="0"/>
          <c:showVal val="1"/>
          <c:showCatName val="0"/>
          <c:showSerName val="0"/>
          <c:showPercent val="0"/>
          <c:showBubbleSize val="0"/>
        </c:dLbls>
        <c:gapWidth val="150"/>
        <c:overlap val="100"/>
        <c:axId val="222853880"/>
        <c:axId val="222854272"/>
      </c:barChart>
      <c:catAx>
        <c:axId val="222853880"/>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222854272"/>
        <c:crosses val="autoZero"/>
        <c:auto val="1"/>
        <c:lblAlgn val="ctr"/>
        <c:lblOffset val="100"/>
        <c:noMultiLvlLbl val="0"/>
      </c:catAx>
      <c:valAx>
        <c:axId val="222854272"/>
        <c:scaling>
          <c:orientation val="minMax"/>
        </c:scaling>
        <c:delete val="1"/>
        <c:axPos val="b"/>
        <c:numFmt formatCode="0%" sourceLinked="1"/>
        <c:majorTickMark val="none"/>
        <c:minorTickMark val="none"/>
        <c:tickLblPos val="nextTo"/>
        <c:crossAx val="22285388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s-ES" sz="1200"/>
              <a:t>Porcentaje de hogares de la ciudad de Madrid que ha tenido retrasos en el pago de gastos relacionados con la vivienda principal en los últimos 12 meses según sexo de la persona de referencia</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lineChart>
        <c:grouping val="standard"/>
        <c:varyColors val="0"/>
        <c:ser>
          <c:idx val="0"/>
          <c:order val="0"/>
          <c:tx>
            <c:strRef>
              <c:f>'1_FormasTenencia'!$B$118</c:f>
              <c:strCache>
                <c:ptCount val="1"/>
                <c:pt idx="0">
                  <c:v>Mujeres</c:v>
                </c:pt>
              </c:strCache>
            </c:strRef>
          </c:tx>
          <c:spPr>
            <a:ln w="34925" cap="rnd">
              <a:solidFill>
                <a:schemeClr val="accent1"/>
              </a:solidFill>
              <a:round/>
            </a:ln>
            <a:effectLst>
              <a:outerShdw blurRad="57150" dist="19050" dir="5400000" algn="ctr" rotWithShape="0">
                <a:srgbClr val="000000">
                  <a:alpha val="63000"/>
                </a:srgbClr>
              </a:outerShdw>
            </a:effectLst>
          </c:spPr>
          <c:marker>
            <c:symbol val="squar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s>
            <c:dLbl>
              <c:idx val="2"/>
              <c:dLblPos val="b"/>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E35-489C-A1ED-2988F2D89CC4}"/>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'1_FormasTenencia'!$A$120:$A$122</c:f>
              <c:numCache>
                <c:formatCode>General</c:formatCode>
                <c:ptCount val="3"/>
                <c:pt idx="0">
                  <c:v>2010</c:v>
                </c:pt>
                <c:pt idx="1">
                  <c:v>2015</c:v>
                </c:pt>
                <c:pt idx="2">
                  <c:v>2018</c:v>
                </c:pt>
              </c:numCache>
            </c:numRef>
          </c:cat>
          <c:val>
            <c:numRef>
              <c:f>'1_FormasTenencia'!$B$120:$B$122</c:f>
              <c:numCache>
                <c:formatCode>0.0%</c:formatCode>
                <c:ptCount val="3"/>
                <c:pt idx="0">
                  <c:v>0.14800000000000002</c:v>
                </c:pt>
                <c:pt idx="1">
                  <c:v>0.1</c:v>
                </c:pt>
                <c:pt idx="2">
                  <c:v>7.6999999999999999E-2</c:v>
                </c:pt>
              </c:numCache>
            </c:numRef>
          </c:val>
          <c:smooth val="0"/>
          <c:extLst xmlns:c16r2="http://schemas.microsoft.com/office/drawing/2015/06/chart">
            <c:ext xmlns:c16="http://schemas.microsoft.com/office/drawing/2014/chart" uri="{C3380CC4-5D6E-409C-BE32-E72D297353CC}">
              <c16:uniqueId val="{00000000-08A6-42D4-ADA1-96A3107A449D}"/>
            </c:ext>
          </c:extLst>
        </c:ser>
        <c:ser>
          <c:idx val="1"/>
          <c:order val="1"/>
          <c:tx>
            <c:strRef>
              <c:f>'1_FormasTenencia'!$C$118</c:f>
              <c:strCache>
                <c:ptCount val="1"/>
                <c:pt idx="0">
                  <c:v>Hombres</c:v>
                </c:pt>
              </c:strCache>
            </c:strRef>
          </c:tx>
          <c:spPr>
            <a:ln w="34925" cap="rnd">
              <a:solidFill>
                <a:schemeClr val="accent2"/>
              </a:solidFill>
              <a:round/>
            </a:ln>
            <a:effectLst>
              <a:outerShdw blurRad="57150" dist="19050" dir="5400000" algn="ctr" rotWithShape="0">
                <a:srgbClr val="000000">
                  <a:alpha val="63000"/>
                </a:srgbClr>
              </a:outerShdw>
            </a:effectLst>
          </c:spPr>
          <c:marker>
            <c:symbol val="squar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dLbls>
            <c:dLbl>
              <c:idx val="2"/>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E35-489C-A1ED-2988F2D89CC4}"/>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'1_FormasTenencia'!$A$120:$A$122</c:f>
              <c:numCache>
                <c:formatCode>General</c:formatCode>
                <c:ptCount val="3"/>
                <c:pt idx="0">
                  <c:v>2010</c:v>
                </c:pt>
                <c:pt idx="1">
                  <c:v>2015</c:v>
                </c:pt>
                <c:pt idx="2">
                  <c:v>2018</c:v>
                </c:pt>
              </c:numCache>
            </c:numRef>
          </c:cat>
          <c:val>
            <c:numRef>
              <c:f>'1_FormasTenencia'!$C$120:$C$122</c:f>
              <c:numCache>
                <c:formatCode>0.0%</c:formatCode>
                <c:ptCount val="3"/>
                <c:pt idx="0">
                  <c:v>0.121</c:v>
                </c:pt>
                <c:pt idx="1">
                  <c:v>9.4E-2</c:v>
                </c:pt>
                <c:pt idx="2">
                  <c:v>8.5000000000000006E-2</c:v>
                </c:pt>
              </c:numCache>
            </c:numRef>
          </c:val>
          <c:smooth val="0"/>
          <c:extLst xmlns:c16r2="http://schemas.microsoft.com/office/drawing/2015/06/chart">
            <c:ext xmlns:c16="http://schemas.microsoft.com/office/drawing/2014/chart" uri="{C3380CC4-5D6E-409C-BE32-E72D297353CC}">
              <c16:uniqueId val="{00000001-08A6-42D4-ADA1-96A3107A449D}"/>
            </c:ext>
          </c:extLst>
        </c:ser>
        <c:dLbls>
          <c:dLblPos val="t"/>
          <c:showLegendKey val="0"/>
          <c:showVal val="1"/>
          <c:showCatName val="0"/>
          <c:showSerName val="0"/>
          <c:showPercent val="0"/>
          <c:showBubbleSize val="0"/>
        </c:dLbls>
        <c:marker val="1"/>
        <c:smooth val="0"/>
        <c:axId val="221438256"/>
        <c:axId val="221463760"/>
      </c:lineChart>
      <c:catAx>
        <c:axId val="2214382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221463760"/>
        <c:crosses val="autoZero"/>
        <c:auto val="1"/>
        <c:lblAlgn val="ctr"/>
        <c:lblOffset val="100"/>
        <c:noMultiLvlLbl val="0"/>
      </c:catAx>
      <c:valAx>
        <c:axId val="221463760"/>
        <c:scaling>
          <c:orientation val="minMax"/>
        </c:scaling>
        <c:delete val="1"/>
        <c:axPos val="l"/>
        <c:numFmt formatCode="0.0%" sourceLinked="1"/>
        <c:majorTickMark val="none"/>
        <c:minorTickMark val="none"/>
        <c:tickLblPos val="nextTo"/>
        <c:crossAx val="221438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s-ES" sz="1200" b="1" i="0" baseline="0">
                <a:effectLst/>
              </a:rPr>
              <a:t>Porcentaje de hogares que ha tenido retrasos en el pago de gastos relacionados con la vivienda principal en los últimos 12 meses según sexo de la persona de referencia. Año 2018</a:t>
            </a:r>
            <a:endParaRPr lang="es-ES" sz="1200">
              <a:effectLst/>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3.322007910040882E-2"/>
          <c:y val="0.38944444444444443"/>
          <c:w val="0.93355984179918239"/>
          <c:h val="0.50264763779527555"/>
        </c:manualLayout>
      </c:layout>
      <c:barChart>
        <c:barDir val="col"/>
        <c:grouping val="clustered"/>
        <c:varyColors val="0"/>
        <c:ser>
          <c:idx val="0"/>
          <c:order val="0"/>
          <c:tx>
            <c:strRef>
              <c:f>'1_FormasTenencia'!$H$126</c:f>
              <c:strCache>
                <c:ptCount val="1"/>
                <c:pt idx="0">
                  <c:v>Mujeres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'1_FormasTenencia'!$G$127:$G$129</c:f>
              <c:strCache>
                <c:ptCount val="3"/>
                <c:pt idx="0">
                  <c:v>MADRID</c:v>
                </c:pt>
                <c:pt idx="1">
                  <c:v>ESPAÑA</c:v>
                </c:pt>
                <c:pt idx="2">
                  <c:v>EU-28</c:v>
                </c:pt>
              </c:strCache>
            </c:strRef>
          </c:cat>
          <c:val>
            <c:numRef>
              <c:f>'1_FormasTenencia'!$H$127:$H$129</c:f>
              <c:numCache>
                <c:formatCode>0.0%</c:formatCode>
                <c:ptCount val="3"/>
                <c:pt idx="0">
                  <c:v>7.6999999999999999E-2</c:v>
                </c:pt>
                <c:pt idx="1">
                  <c:v>6.2E-2</c:v>
                </c:pt>
                <c:pt idx="2">
                  <c:v>0.10099999999999999</c:v>
                </c:pt>
              </c:numCache>
            </c:numRef>
          </c:val>
          <c:extLst xmlns:c16r2="http://schemas.microsoft.com/office/drawing/2015/06/chart">
            <c:ext xmlns:c16="http://schemas.microsoft.com/office/drawing/2014/chart" uri="{C3380CC4-5D6E-409C-BE32-E72D297353CC}">
              <c16:uniqueId val="{00000000-348F-4F81-8E2F-8B35021EF8D9}"/>
            </c:ext>
          </c:extLst>
        </c:ser>
        <c:ser>
          <c:idx val="1"/>
          <c:order val="1"/>
          <c:tx>
            <c:strRef>
              <c:f>'1_FormasTenencia'!$I$126</c:f>
              <c:strCache>
                <c:ptCount val="1"/>
                <c:pt idx="0">
                  <c:v>Hombres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'1_FormasTenencia'!$G$127:$G$129</c:f>
              <c:strCache>
                <c:ptCount val="3"/>
                <c:pt idx="0">
                  <c:v>MADRID</c:v>
                </c:pt>
                <c:pt idx="1">
                  <c:v>ESPAÑA</c:v>
                </c:pt>
                <c:pt idx="2">
                  <c:v>EU-28</c:v>
                </c:pt>
              </c:strCache>
            </c:strRef>
          </c:cat>
          <c:val>
            <c:numRef>
              <c:f>'1_FormasTenencia'!$I$127:$I$129</c:f>
              <c:numCache>
                <c:formatCode>0.0%</c:formatCode>
                <c:ptCount val="3"/>
                <c:pt idx="0">
                  <c:v>8.5000000000000006E-2</c:v>
                </c:pt>
                <c:pt idx="1">
                  <c:v>6.2E-2</c:v>
                </c:pt>
                <c:pt idx="2">
                  <c:v>0.1</c:v>
                </c:pt>
              </c:numCache>
            </c:numRef>
          </c:val>
          <c:extLst xmlns:c16r2="http://schemas.microsoft.com/office/drawing/2015/06/chart">
            <c:ext xmlns:c16="http://schemas.microsoft.com/office/drawing/2014/chart" uri="{C3380CC4-5D6E-409C-BE32-E72D297353CC}">
              <c16:uniqueId val="{00000001-348F-4F81-8E2F-8B35021EF8D9}"/>
            </c:ext>
          </c:extLst>
        </c:ser>
        <c:dLbls>
          <c:dLblPos val="outEnd"/>
          <c:showLegendKey val="0"/>
          <c:showVal val="1"/>
          <c:showCatName val="0"/>
          <c:showSerName val="0"/>
          <c:showPercent val="0"/>
          <c:showBubbleSize val="0"/>
        </c:dLbls>
        <c:gapWidth val="100"/>
        <c:overlap val="-24"/>
        <c:axId val="221547096"/>
        <c:axId val="221547480"/>
      </c:barChart>
      <c:catAx>
        <c:axId val="22154709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221547480"/>
        <c:crosses val="autoZero"/>
        <c:auto val="1"/>
        <c:lblAlgn val="ctr"/>
        <c:lblOffset val="100"/>
        <c:noMultiLvlLbl val="0"/>
      </c:catAx>
      <c:valAx>
        <c:axId val="221547480"/>
        <c:scaling>
          <c:orientation val="minMax"/>
        </c:scaling>
        <c:delete val="1"/>
        <c:axPos val="l"/>
        <c:numFmt formatCode="0.0%" sourceLinked="1"/>
        <c:majorTickMark val="none"/>
        <c:minorTickMark val="none"/>
        <c:tickLblPos val="nextTo"/>
        <c:crossAx val="221547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s-ES" sz="1200" baseline="0"/>
              <a:t>Hogares según régimen de tenencia de la vivienda y sexo de la persona de referencia. 2018.</a:t>
            </a:r>
            <a:endParaRPr lang="es-ES" sz="1200"/>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3.322007910040882E-2"/>
          <c:y val="0.38944444444444443"/>
          <c:w val="0.93355984179918239"/>
          <c:h val="0.42958833325929391"/>
        </c:manualLayout>
      </c:layout>
      <c:barChart>
        <c:barDir val="col"/>
        <c:grouping val="clustered"/>
        <c:varyColors val="0"/>
        <c:ser>
          <c:idx val="0"/>
          <c:order val="0"/>
          <c:tx>
            <c:strRef>
              <c:f>'1_FormasTenencia'!$A$63</c:f>
              <c:strCache>
                <c:ptCount val="1"/>
                <c:pt idx="0">
                  <c:v>Mujeres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'1_FormasTenencia'!$B$48:$E$48</c:f>
              <c:strCache>
                <c:ptCount val="4"/>
                <c:pt idx="0">
                  <c:v>Propiedad</c:v>
                </c:pt>
                <c:pt idx="1">
                  <c:v>Alquiler a precio de mercado</c:v>
                </c:pt>
                <c:pt idx="2">
                  <c:v>Alquiler inferior al precio de mercado</c:v>
                </c:pt>
                <c:pt idx="3">
                  <c:v>Cesión gratuita</c:v>
                </c:pt>
              </c:strCache>
            </c:strRef>
          </c:cat>
          <c:val>
            <c:numRef>
              <c:f>'1_FormasTenencia'!$B$63:$E$63</c:f>
              <c:numCache>
                <c:formatCode>0.0%</c:formatCode>
                <c:ptCount val="4"/>
                <c:pt idx="0">
                  <c:v>0.66799999999999993</c:v>
                </c:pt>
                <c:pt idx="1">
                  <c:v>0.23199999999999998</c:v>
                </c:pt>
                <c:pt idx="2">
                  <c:v>0.06</c:v>
                </c:pt>
                <c:pt idx="3">
                  <c:v>0.04</c:v>
                </c:pt>
              </c:numCache>
            </c:numRef>
          </c:val>
          <c:extLst xmlns:c16r2="http://schemas.microsoft.com/office/drawing/2015/06/chart">
            <c:ext xmlns:c16="http://schemas.microsoft.com/office/drawing/2014/chart" uri="{C3380CC4-5D6E-409C-BE32-E72D297353CC}">
              <c16:uniqueId val="{00000000-348F-4F81-8E2F-8B35021EF8D9}"/>
            </c:ext>
          </c:extLst>
        </c:ser>
        <c:ser>
          <c:idx val="1"/>
          <c:order val="1"/>
          <c:tx>
            <c:strRef>
              <c:f>'1_FormasTenencia'!$A$64</c:f>
              <c:strCache>
                <c:ptCount val="1"/>
                <c:pt idx="0">
                  <c:v>Hombres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'1_FormasTenencia'!$B$48:$E$48</c:f>
              <c:strCache>
                <c:ptCount val="4"/>
                <c:pt idx="0">
                  <c:v>Propiedad</c:v>
                </c:pt>
                <c:pt idx="1">
                  <c:v>Alquiler a precio de mercado</c:v>
                </c:pt>
                <c:pt idx="2">
                  <c:v>Alquiler inferior al precio de mercado</c:v>
                </c:pt>
                <c:pt idx="3">
                  <c:v>Cesión gratuita</c:v>
                </c:pt>
              </c:strCache>
            </c:strRef>
          </c:cat>
          <c:val>
            <c:numRef>
              <c:f>'1_FormasTenencia'!$B$64:$E$64</c:f>
              <c:numCache>
                <c:formatCode>0.0%</c:formatCode>
                <c:ptCount val="4"/>
                <c:pt idx="0">
                  <c:v>0.68700000000000006</c:v>
                </c:pt>
                <c:pt idx="1">
                  <c:v>0.23800000000000002</c:v>
                </c:pt>
                <c:pt idx="2">
                  <c:v>2.8999999999999998E-2</c:v>
                </c:pt>
                <c:pt idx="3">
                  <c:v>4.5999999999999999E-2</c:v>
                </c:pt>
              </c:numCache>
            </c:numRef>
          </c:val>
          <c:extLst xmlns:c16r2="http://schemas.microsoft.com/office/drawing/2015/06/chart">
            <c:ext xmlns:c16="http://schemas.microsoft.com/office/drawing/2014/chart" uri="{C3380CC4-5D6E-409C-BE32-E72D297353CC}">
              <c16:uniqueId val="{00000001-348F-4F81-8E2F-8B35021EF8D9}"/>
            </c:ext>
          </c:extLst>
        </c:ser>
        <c:dLbls>
          <c:dLblPos val="outEnd"/>
          <c:showLegendKey val="0"/>
          <c:showVal val="1"/>
          <c:showCatName val="0"/>
          <c:showSerName val="0"/>
          <c:showPercent val="0"/>
          <c:showBubbleSize val="0"/>
        </c:dLbls>
        <c:gapWidth val="100"/>
        <c:overlap val="-24"/>
        <c:axId val="221655960"/>
        <c:axId val="221656352"/>
      </c:barChart>
      <c:catAx>
        <c:axId val="22165596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221656352"/>
        <c:crosses val="autoZero"/>
        <c:auto val="1"/>
        <c:lblAlgn val="ctr"/>
        <c:lblOffset val="100"/>
        <c:noMultiLvlLbl val="0"/>
      </c:catAx>
      <c:valAx>
        <c:axId val="221656352"/>
        <c:scaling>
          <c:orientation val="minMax"/>
        </c:scaling>
        <c:delete val="1"/>
        <c:axPos val="l"/>
        <c:numFmt formatCode="0.0%" sourceLinked="1"/>
        <c:majorTickMark val="none"/>
        <c:minorTickMark val="none"/>
        <c:tickLblPos val="nextTo"/>
        <c:crossAx val="22165596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s-ES" sz="1200" b="1" i="0" baseline="0">
                <a:effectLst/>
              </a:rPr>
              <a:t>Porcentaje de hogares que con vivienda en propiedad para cada sexo de la persona de referencia del hogar 2018</a:t>
            </a:r>
            <a:endParaRPr lang="es-ES" sz="1200">
              <a:effectLst/>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3.322007910040882E-2"/>
          <c:y val="0.38944444444444443"/>
          <c:w val="0.93355984179918239"/>
          <c:h val="0.50264763779527555"/>
        </c:manualLayout>
      </c:layout>
      <c:barChart>
        <c:barDir val="col"/>
        <c:grouping val="clustered"/>
        <c:varyColors val="0"/>
        <c:ser>
          <c:idx val="0"/>
          <c:order val="0"/>
          <c:tx>
            <c:strRef>
              <c:f>'1_FormasTenencia'!$H$70</c:f>
              <c:strCache>
                <c:ptCount val="1"/>
                <c:pt idx="0">
                  <c:v>     Mujeres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'1_FormasTenencia'!$I$69:$K$69</c:f>
              <c:strCache>
                <c:ptCount val="3"/>
                <c:pt idx="0">
                  <c:v>MADRID</c:v>
                </c:pt>
                <c:pt idx="1">
                  <c:v>ESPAÑA</c:v>
                </c:pt>
                <c:pt idx="2">
                  <c:v>EU-28</c:v>
                </c:pt>
              </c:strCache>
            </c:strRef>
          </c:cat>
          <c:val>
            <c:numRef>
              <c:f>'1_FormasTenencia'!$I$70:$K$70</c:f>
              <c:numCache>
                <c:formatCode>0.0%</c:formatCode>
                <c:ptCount val="3"/>
                <c:pt idx="0">
                  <c:v>0.66799999999999993</c:v>
                </c:pt>
                <c:pt idx="1">
                  <c:v>0.74400000000000011</c:v>
                </c:pt>
                <c:pt idx="2">
                  <c:v>0.71900000000000008</c:v>
                </c:pt>
              </c:numCache>
            </c:numRef>
          </c:val>
          <c:extLst xmlns:c16r2="http://schemas.microsoft.com/office/drawing/2015/06/chart">
            <c:ext xmlns:c16="http://schemas.microsoft.com/office/drawing/2014/chart" uri="{C3380CC4-5D6E-409C-BE32-E72D297353CC}">
              <c16:uniqueId val="{00000000-348F-4F81-8E2F-8B35021EF8D9}"/>
            </c:ext>
          </c:extLst>
        </c:ser>
        <c:ser>
          <c:idx val="1"/>
          <c:order val="1"/>
          <c:tx>
            <c:strRef>
              <c:f>'1_FormasTenencia'!$H$71</c:f>
              <c:strCache>
                <c:ptCount val="1"/>
                <c:pt idx="0">
                  <c:v>     Hombres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'1_FormasTenencia'!$I$69:$K$69</c:f>
              <c:strCache>
                <c:ptCount val="3"/>
                <c:pt idx="0">
                  <c:v>MADRID</c:v>
                </c:pt>
                <c:pt idx="1">
                  <c:v>ESPAÑA</c:v>
                </c:pt>
                <c:pt idx="2">
                  <c:v>EU-28</c:v>
                </c:pt>
              </c:strCache>
            </c:strRef>
          </c:cat>
          <c:val>
            <c:numRef>
              <c:f>'1_FormasTenencia'!$I$71:$K$71</c:f>
              <c:numCache>
                <c:formatCode>0.0%</c:formatCode>
                <c:ptCount val="3"/>
                <c:pt idx="0">
                  <c:v>0.68700000000000006</c:v>
                </c:pt>
                <c:pt idx="1">
                  <c:v>0.77300000000000002</c:v>
                </c:pt>
                <c:pt idx="2">
                  <c:v>0.73199999999999998</c:v>
                </c:pt>
              </c:numCache>
            </c:numRef>
          </c:val>
          <c:extLst xmlns:c16r2="http://schemas.microsoft.com/office/drawing/2015/06/chart">
            <c:ext xmlns:c16="http://schemas.microsoft.com/office/drawing/2014/chart" uri="{C3380CC4-5D6E-409C-BE32-E72D297353CC}">
              <c16:uniqueId val="{00000001-348F-4F81-8E2F-8B35021EF8D9}"/>
            </c:ext>
          </c:extLst>
        </c:ser>
        <c:dLbls>
          <c:dLblPos val="outEnd"/>
          <c:showLegendKey val="0"/>
          <c:showVal val="1"/>
          <c:showCatName val="0"/>
          <c:showSerName val="0"/>
          <c:showPercent val="0"/>
          <c:showBubbleSize val="0"/>
        </c:dLbls>
        <c:gapWidth val="100"/>
        <c:overlap val="-24"/>
        <c:axId val="221574216"/>
        <c:axId val="221574608"/>
      </c:barChart>
      <c:catAx>
        <c:axId val="22157421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221574608"/>
        <c:crosses val="autoZero"/>
        <c:auto val="1"/>
        <c:lblAlgn val="ctr"/>
        <c:lblOffset val="100"/>
        <c:noMultiLvlLbl val="0"/>
      </c:catAx>
      <c:valAx>
        <c:axId val="221574608"/>
        <c:scaling>
          <c:orientation val="minMax"/>
        </c:scaling>
        <c:delete val="1"/>
        <c:axPos val="l"/>
        <c:numFmt formatCode="0.0%" sourceLinked="1"/>
        <c:majorTickMark val="none"/>
        <c:minorTickMark val="none"/>
        <c:tickLblPos val="nextTo"/>
        <c:crossAx val="2215742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s-ES" sz="1200"/>
              <a:t>Porcentaje del gasto vivienda sobre el gasto</a:t>
            </a:r>
            <a:r>
              <a:rPr lang="es-ES" sz="1200" baseline="0"/>
              <a:t> anual del hogar</a:t>
            </a:r>
            <a:r>
              <a:rPr lang="es-ES" sz="1200"/>
              <a:t>. Madrid</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2.8341381988270686E-2"/>
          <c:y val="0.46340012238855788"/>
          <c:w val="0.94331723602345863"/>
          <c:h val="0.43257503083458948"/>
        </c:manualLayout>
      </c:layout>
      <c:lineChart>
        <c:grouping val="standard"/>
        <c:varyColors val="0"/>
        <c:ser>
          <c:idx val="0"/>
          <c:order val="0"/>
          <c:tx>
            <c:strRef>
              <c:f>'1_FormasTenencia'!$A$30</c:f>
              <c:strCache>
                <c:ptCount val="1"/>
                <c:pt idx="0">
                  <c:v>     Mujeres</c:v>
                </c:pt>
              </c:strCache>
            </c:strRef>
          </c:tx>
          <c:spPr>
            <a:ln w="34925" cap="rnd">
              <a:solidFill>
                <a:schemeClr val="accent1"/>
              </a:solidFill>
              <a:round/>
            </a:ln>
            <a:effectLst>
              <a:outerShdw blurRad="57150" dist="19050" dir="5400000" algn="ctr" rotWithShape="0">
                <a:srgbClr val="000000">
                  <a:alpha val="63000"/>
                </a:srgbClr>
              </a:outerShdw>
            </a:effectLst>
          </c:spPr>
          <c:marker>
            <c:symbol val="squar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'1_FormasTenencia'!$B$29:$E$29</c:f>
              <c:strCache>
                <c:ptCount val="4"/>
                <c:pt idx="0">
                  <c:v>2006</c:v>
                </c:pt>
                <c:pt idx="1">
                  <c:v>2010</c:v>
                </c:pt>
                <c:pt idx="2">
                  <c:v>2015</c:v>
                </c:pt>
                <c:pt idx="3">
                  <c:v>2018</c:v>
                </c:pt>
              </c:strCache>
            </c:strRef>
          </c:cat>
          <c:val>
            <c:numRef>
              <c:f>'1_FormasTenencia'!$B$30:$E$30</c:f>
              <c:numCache>
                <c:formatCode>0.0%</c:formatCode>
                <c:ptCount val="4"/>
                <c:pt idx="0">
                  <c:v>0.34342867407981886</c:v>
                </c:pt>
                <c:pt idx="1">
                  <c:v>0.3587899838264601</c:v>
                </c:pt>
                <c:pt idx="2">
                  <c:v>0.39781541719604013</c:v>
                </c:pt>
                <c:pt idx="3">
                  <c:v>0.36869898120198868</c:v>
                </c:pt>
              </c:numCache>
            </c:numRef>
          </c:val>
          <c:smooth val="0"/>
          <c:extLst xmlns:c16r2="http://schemas.microsoft.com/office/drawing/2015/06/chart">
            <c:ext xmlns:c16="http://schemas.microsoft.com/office/drawing/2014/chart" uri="{C3380CC4-5D6E-409C-BE32-E72D297353CC}">
              <c16:uniqueId val="{00000000-08A6-42D4-ADA1-96A3107A449D}"/>
            </c:ext>
          </c:extLst>
        </c:ser>
        <c:ser>
          <c:idx val="1"/>
          <c:order val="1"/>
          <c:tx>
            <c:strRef>
              <c:f>'1_FormasTenencia'!$A$31</c:f>
              <c:strCache>
                <c:ptCount val="1"/>
                <c:pt idx="0">
                  <c:v>     Hombres</c:v>
                </c:pt>
              </c:strCache>
            </c:strRef>
          </c:tx>
          <c:spPr>
            <a:ln w="34925" cap="rnd">
              <a:solidFill>
                <a:schemeClr val="accent2"/>
              </a:solidFill>
              <a:round/>
            </a:ln>
            <a:effectLst>
              <a:outerShdw blurRad="57150" dist="19050" dir="5400000" algn="ctr" rotWithShape="0">
                <a:srgbClr val="000000">
                  <a:alpha val="63000"/>
                </a:srgbClr>
              </a:outerShdw>
            </a:effectLst>
          </c:spPr>
          <c:marker>
            <c:symbol val="squar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'1_FormasTenencia'!$B$29:$E$29</c:f>
              <c:strCache>
                <c:ptCount val="4"/>
                <c:pt idx="0">
                  <c:v>2006</c:v>
                </c:pt>
                <c:pt idx="1">
                  <c:v>2010</c:v>
                </c:pt>
                <c:pt idx="2">
                  <c:v>2015</c:v>
                </c:pt>
                <c:pt idx="3">
                  <c:v>2018</c:v>
                </c:pt>
              </c:strCache>
            </c:strRef>
          </c:cat>
          <c:val>
            <c:numRef>
              <c:f>'1_FormasTenencia'!$B$31:$E$31</c:f>
              <c:numCache>
                <c:formatCode>0.0%</c:formatCode>
                <c:ptCount val="4"/>
                <c:pt idx="0">
                  <c:v>0.27536425157959021</c:v>
                </c:pt>
                <c:pt idx="1">
                  <c:v>0.30255276238641843</c:v>
                </c:pt>
                <c:pt idx="2">
                  <c:v>0.32625604997838237</c:v>
                </c:pt>
                <c:pt idx="3">
                  <c:v>0.33826602464639122</c:v>
                </c:pt>
              </c:numCache>
            </c:numRef>
          </c:val>
          <c:smooth val="0"/>
          <c:extLst xmlns:c16r2="http://schemas.microsoft.com/office/drawing/2015/06/chart">
            <c:ext xmlns:c16="http://schemas.microsoft.com/office/drawing/2014/chart" uri="{C3380CC4-5D6E-409C-BE32-E72D297353CC}">
              <c16:uniqueId val="{00000001-08A6-42D4-ADA1-96A3107A449D}"/>
            </c:ext>
          </c:extLst>
        </c:ser>
        <c:dLbls>
          <c:dLblPos val="t"/>
          <c:showLegendKey val="0"/>
          <c:showVal val="1"/>
          <c:showCatName val="0"/>
          <c:showSerName val="0"/>
          <c:showPercent val="0"/>
          <c:showBubbleSize val="0"/>
        </c:dLbls>
        <c:marker val="1"/>
        <c:smooth val="0"/>
        <c:axId val="221576176"/>
        <c:axId val="221576568"/>
      </c:lineChart>
      <c:catAx>
        <c:axId val="22157617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221576568"/>
        <c:crosses val="autoZero"/>
        <c:auto val="1"/>
        <c:lblAlgn val="ctr"/>
        <c:lblOffset val="100"/>
        <c:noMultiLvlLbl val="0"/>
      </c:catAx>
      <c:valAx>
        <c:axId val="221576568"/>
        <c:scaling>
          <c:orientation val="minMax"/>
        </c:scaling>
        <c:delete val="1"/>
        <c:axPos val="l"/>
        <c:numFmt formatCode="0.0%" sourceLinked="1"/>
        <c:majorTickMark val="none"/>
        <c:minorTickMark val="none"/>
        <c:tickLblPos val="nextTo"/>
        <c:crossAx val="22157617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s-ES" sz="1200"/>
              <a:t>Porcentaje del gasto </a:t>
            </a:r>
            <a:r>
              <a:rPr lang="es-ES" sz="1200" baseline="0"/>
              <a:t>en vivienda sobre el gasto anual de hogar. Ciudad de Madrid y España, 2018</a:t>
            </a:r>
            <a:endParaRPr lang="es-ES" sz="1200"/>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3.322007910040882E-2"/>
          <c:y val="0.38944444444444443"/>
          <c:w val="0.93355984179918239"/>
          <c:h val="0.47828069610163404"/>
        </c:manualLayout>
      </c:layout>
      <c:barChart>
        <c:barDir val="col"/>
        <c:grouping val="clustered"/>
        <c:varyColors val="0"/>
        <c:ser>
          <c:idx val="0"/>
          <c:order val="0"/>
          <c:tx>
            <c:strRef>
              <c:f>'1_FormasTenencia'!$F$30</c:f>
              <c:strCache>
                <c:ptCount val="1"/>
                <c:pt idx="0">
                  <c:v>     Mujeres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'1_FormasTenencia'!$G$29:$H$29</c:f>
              <c:strCache>
                <c:ptCount val="2"/>
                <c:pt idx="0">
                  <c:v>MADRID</c:v>
                </c:pt>
                <c:pt idx="1">
                  <c:v>ESPAÑA</c:v>
                </c:pt>
              </c:strCache>
            </c:strRef>
          </c:cat>
          <c:val>
            <c:numRef>
              <c:f>'1_FormasTenencia'!$G$30:$H$30</c:f>
              <c:numCache>
                <c:formatCode>0.0%</c:formatCode>
                <c:ptCount val="2"/>
                <c:pt idx="0">
                  <c:v>0.36869898120198868</c:v>
                </c:pt>
                <c:pt idx="1">
                  <c:v>0.29533246085681397</c:v>
                </c:pt>
              </c:numCache>
            </c:numRef>
          </c:val>
          <c:extLst xmlns:c16r2="http://schemas.microsoft.com/office/drawing/2015/06/chart">
            <c:ext xmlns:c16="http://schemas.microsoft.com/office/drawing/2014/chart" uri="{C3380CC4-5D6E-409C-BE32-E72D297353CC}">
              <c16:uniqueId val="{00000000-348F-4F81-8E2F-8B35021EF8D9}"/>
            </c:ext>
          </c:extLst>
        </c:ser>
        <c:ser>
          <c:idx val="1"/>
          <c:order val="1"/>
          <c:tx>
            <c:strRef>
              <c:f>'1_FormasTenencia'!$F$31</c:f>
              <c:strCache>
                <c:ptCount val="1"/>
                <c:pt idx="0">
                  <c:v>     Hombres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'1_FormasTenencia'!$G$29:$H$29</c:f>
              <c:strCache>
                <c:ptCount val="2"/>
                <c:pt idx="0">
                  <c:v>MADRID</c:v>
                </c:pt>
                <c:pt idx="1">
                  <c:v>ESPAÑA</c:v>
                </c:pt>
              </c:strCache>
            </c:strRef>
          </c:cat>
          <c:val>
            <c:numRef>
              <c:f>'1_FormasTenencia'!$G$31:$H$31</c:f>
              <c:numCache>
                <c:formatCode>0.0%</c:formatCode>
                <c:ptCount val="2"/>
                <c:pt idx="0">
                  <c:v>0.33826602464639122</c:v>
                </c:pt>
                <c:pt idx="1">
                  <c:v>0.33569842257605947</c:v>
                </c:pt>
              </c:numCache>
            </c:numRef>
          </c:val>
          <c:extLst xmlns:c16r2="http://schemas.microsoft.com/office/drawing/2015/06/chart">
            <c:ext xmlns:c16="http://schemas.microsoft.com/office/drawing/2014/chart" uri="{C3380CC4-5D6E-409C-BE32-E72D297353CC}">
              <c16:uniqueId val="{00000001-348F-4F81-8E2F-8B35021EF8D9}"/>
            </c:ext>
          </c:extLst>
        </c:ser>
        <c:dLbls>
          <c:dLblPos val="outEnd"/>
          <c:showLegendKey val="0"/>
          <c:showVal val="1"/>
          <c:showCatName val="0"/>
          <c:showSerName val="0"/>
          <c:showPercent val="0"/>
          <c:showBubbleSize val="0"/>
        </c:dLbls>
        <c:gapWidth val="100"/>
        <c:overlap val="-24"/>
        <c:axId val="222454280"/>
        <c:axId val="222454672"/>
      </c:barChart>
      <c:catAx>
        <c:axId val="22245428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222454672"/>
        <c:crosses val="autoZero"/>
        <c:auto val="1"/>
        <c:lblAlgn val="ctr"/>
        <c:lblOffset val="100"/>
        <c:noMultiLvlLbl val="0"/>
      </c:catAx>
      <c:valAx>
        <c:axId val="222454672"/>
        <c:scaling>
          <c:orientation val="minMax"/>
        </c:scaling>
        <c:delete val="1"/>
        <c:axPos val="l"/>
        <c:numFmt formatCode="0.0%" sourceLinked="1"/>
        <c:majorTickMark val="none"/>
        <c:minorTickMark val="none"/>
        <c:tickLblPos val="nextTo"/>
        <c:crossAx val="22245428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s-ES" sz="1200"/>
              <a:t>Porcentaje de hogares, para cada sexo, que</a:t>
            </a:r>
            <a:r>
              <a:rPr lang="es-ES" sz="1200" baseline="0"/>
              <a:t> tiene problemas para mantener la vivienda a una temperatura adecuada. Madrid</a:t>
            </a:r>
            <a:endParaRPr lang="es-ES" sz="1200"/>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3.0555555555555555E-2"/>
          <c:y val="0.43760061242344717"/>
          <c:w val="0.93888888888888888"/>
          <c:h val="0.45060877806940797"/>
        </c:manualLayout>
      </c:layout>
      <c:lineChart>
        <c:grouping val="standard"/>
        <c:varyColors val="0"/>
        <c:ser>
          <c:idx val="0"/>
          <c:order val="0"/>
          <c:tx>
            <c:strRef>
              <c:f>'2_CondHabitabilidad'!$B$65</c:f>
              <c:strCache>
                <c:ptCount val="1"/>
                <c:pt idx="0">
                  <c:v>Mujeres</c:v>
                </c:pt>
              </c:strCache>
            </c:strRef>
          </c:tx>
          <c:spPr>
            <a:ln w="34925" cap="rnd">
              <a:solidFill>
                <a:schemeClr val="accent1"/>
              </a:solidFill>
              <a:round/>
            </a:ln>
            <a:effectLst>
              <a:outerShdw blurRad="57150" dist="19050" dir="5400000" algn="ctr" rotWithShape="0">
                <a:srgbClr val="000000">
                  <a:alpha val="63000"/>
                </a:srgbClr>
              </a:outerShdw>
            </a:effectLst>
          </c:spPr>
          <c:marker>
            <c:symbol val="squar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s>
            <c:dLbl>
              <c:idx val="0"/>
              <c:layout/>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1D-4909-A9AC-F18DAC2CAC00}"/>
                </c:ext>
                <c:ext xmlns:c15="http://schemas.microsoft.com/office/drawing/2012/chart" uri="{CE6537A1-D6FC-4f65-9D91-7224C49458BB}">
                  <c15:layout/>
                </c:ext>
              </c:extLst>
            </c:dLbl>
            <c:dLbl>
              <c:idx val="2"/>
              <c:layout/>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992-4DB5-AD53-78CE630AA2A4}"/>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'2_CondHabitabilidad'!$A$67:$A$70</c15:sqref>
                  </c15:fullRef>
                </c:ext>
              </c:extLst>
              <c:f>('2_CondHabitabilidad'!$A$67:$A$68,'2_CondHabitabilidad'!$A$70)</c:f>
              <c:numCache>
                <c:formatCode>General</c:formatCode>
                <c:ptCount val="3"/>
                <c:pt idx="0">
                  <c:v>2010</c:v>
                </c:pt>
                <c:pt idx="1">
                  <c:v>2015</c:v>
                </c:pt>
                <c:pt idx="2">
                  <c:v>2019</c:v>
                </c:pt>
              </c:numCache>
            </c:numRef>
          </c:cat>
          <c:val>
            <c:numRef>
              <c:extLst>
                <c:ext xmlns:c15="http://schemas.microsoft.com/office/drawing/2012/chart" uri="{02D57815-91ED-43cb-92C2-25804820EDAC}">
                  <c15:fullRef>
                    <c15:sqref>'2_CondHabitabilidad'!$B$67:$B$70</c15:sqref>
                  </c15:fullRef>
                </c:ext>
              </c:extLst>
              <c:f>('2_CondHabitabilidad'!$B$67:$B$68,'2_CondHabitabilidad'!$B$70)</c:f>
              <c:numCache>
                <c:formatCode>0.0%</c:formatCode>
                <c:ptCount val="3"/>
                <c:pt idx="0">
                  <c:v>6.6000000000000003E-2</c:v>
                </c:pt>
                <c:pt idx="1">
                  <c:v>0.105</c:v>
                </c:pt>
                <c:pt idx="2">
                  <c:v>0.1</c:v>
                </c:pt>
              </c:numCache>
            </c:numRef>
          </c:val>
          <c:smooth val="0"/>
          <c:extLst xmlns:c16r2="http://schemas.microsoft.com/office/drawing/2015/06/chart">
            <c:ext xmlns:c16="http://schemas.microsoft.com/office/drawing/2014/chart" uri="{C3380CC4-5D6E-409C-BE32-E72D297353CC}">
              <c16:uniqueId val="{00000000-08A6-42D4-ADA1-96A3107A449D}"/>
            </c:ext>
          </c:extLst>
        </c:ser>
        <c:ser>
          <c:idx val="1"/>
          <c:order val="1"/>
          <c:tx>
            <c:strRef>
              <c:f>'2_CondHabitabilidad'!$C$65</c:f>
              <c:strCache>
                <c:ptCount val="1"/>
                <c:pt idx="0">
                  <c:v>Hombres</c:v>
                </c:pt>
              </c:strCache>
            </c:strRef>
          </c:tx>
          <c:spPr>
            <a:ln w="34925" cap="rnd">
              <a:solidFill>
                <a:schemeClr val="accent2"/>
              </a:solidFill>
              <a:round/>
            </a:ln>
            <a:effectLst>
              <a:outerShdw blurRad="57150" dist="19050" dir="5400000" algn="ctr" rotWithShape="0">
                <a:srgbClr val="000000">
                  <a:alpha val="63000"/>
                </a:srgbClr>
              </a:outerShdw>
            </a:effectLst>
          </c:spPr>
          <c:marker>
            <c:symbol val="squar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dLbls>
            <c:dLbl>
              <c:idx val="0"/>
              <c:layout/>
              <c:dLblPos val="b"/>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1D-4909-A9AC-F18DAC2CAC00}"/>
                </c:ext>
                <c:ext xmlns:c15="http://schemas.microsoft.com/office/drawing/2012/chart" uri="{CE6537A1-D6FC-4f65-9D91-7224C49458BB}">
                  <c15:layout/>
                </c:ext>
              </c:extLst>
            </c:dLbl>
            <c:dLbl>
              <c:idx val="2"/>
              <c:layout/>
              <c:dLblPos val="b"/>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992-4DB5-AD53-78CE630AA2A4}"/>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'2_CondHabitabilidad'!$A$67:$A$70</c15:sqref>
                  </c15:fullRef>
                </c:ext>
              </c:extLst>
              <c:f>('2_CondHabitabilidad'!$A$67:$A$68,'2_CondHabitabilidad'!$A$70)</c:f>
              <c:numCache>
                <c:formatCode>General</c:formatCode>
                <c:ptCount val="3"/>
                <c:pt idx="0">
                  <c:v>2010</c:v>
                </c:pt>
                <c:pt idx="1">
                  <c:v>2015</c:v>
                </c:pt>
                <c:pt idx="2">
                  <c:v>2019</c:v>
                </c:pt>
              </c:numCache>
            </c:numRef>
          </c:cat>
          <c:val>
            <c:numRef>
              <c:extLst>
                <c:ext xmlns:c15="http://schemas.microsoft.com/office/drawing/2012/chart" uri="{02D57815-91ED-43cb-92C2-25804820EDAC}">
                  <c15:fullRef>
                    <c15:sqref>'2_CondHabitabilidad'!$C$67:$C$70</c15:sqref>
                  </c15:fullRef>
                </c:ext>
              </c:extLst>
              <c:f>('2_CondHabitabilidad'!$C$67:$C$68,'2_CondHabitabilidad'!$C$70)</c:f>
              <c:numCache>
                <c:formatCode>0.0%</c:formatCode>
                <c:ptCount val="3"/>
                <c:pt idx="0">
                  <c:v>6.2E-2</c:v>
                </c:pt>
                <c:pt idx="1">
                  <c:v>0.10800000000000001</c:v>
                </c:pt>
                <c:pt idx="2">
                  <c:v>9.0999999999999998E-2</c:v>
                </c:pt>
              </c:numCache>
            </c:numRef>
          </c:val>
          <c:smooth val="0"/>
          <c:extLst xmlns:c16r2="http://schemas.microsoft.com/office/drawing/2015/06/chart">
            <c:ext xmlns:c16="http://schemas.microsoft.com/office/drawing/2014/chart" uri="{C3380CC4-5D6E-409C-BE32-E72D297353CC}">
              <c16:uniqueId val="{00000001-08A6-42D4-ADA1-96A3107A449D}"/>
            </c:ext>
          </c:extLst>
        </c:ser>
        <c:dLbls>
          <c:dLblPos val="t"/>
          <c:showLegendKey val="0"/>
          <c:showVal val="1"/>
          <c:showCatName val="0"/>
          <c:showSerName val="0"/>
          <c:showPercent val="0"/>
          <c:showBubbleSize val="0"/>
        </c:dLbls>
        <c:marker val="1"/>
        <c:smooth val="0"/>
        <c:axId val="222456240"/>
        <c:axId val="222456632"/>
      </c:lineChart>
      <c:catAx>
        <c:axId val="22245624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222456632"/>
        <c:crosses val="autoZero"/>
        <c:auto val="1"/>
        <c:lblAlgn val="ctr"/>
        <c:lblOffset val="100"/>
        <c:noMultiLvlLbl val="0"/>
      </c:catAx>
      <c:valAx>
        <c:axId val="222456632"/>
        <c:scaling>
          <c:orientation val="minMax"/>
        </c:scaling>
        <c:delete val="1"/>
        <c:axPos val="l"/>
        <c:numFmt formatCode="0.0%" sourceLinked="1"/>
        <c:majorTickMark val="none"/>
        <c:minorTickMark val="none"/>
        <c:tickLblPos val="nextTo"/>
        <c:crossAx val="22245624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s-ES" sz="1200"/>
              <a:t>Porcentaje de hogares,</a:t>
            </a:r>
            <a:r>
              <a:rPr lang="es-ES" sz="1200" baseline="0"/>
              <a:t> para cada sexo, </a:t>
            </a:r>
            <a:r>
              <a:rPr lang="es-ES" sz="1200"/>
              <a:t>que tiene problemas para</a:t>
            </a:r>
            <a:r>
              <a:rPr lang="es-ES" sz="1200" baseline="0"/>
              <a:t> mantener su vivienda a una temperatura adecuada</a:t>
            </a:r>
            <a:endParaRPr lang="es-ES" sz="1200"/>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3.322007910040882E-2"/>
          <c:y val="0.38944444444444443"/>
          <c:w val="0.93355984179918239"/>
          <c:h val="0.50264763779527555"/>
        </c:manualLayout>
      </c:layout>
      <c:barChart>
        <c:barDir val="col"/>
        <c:grouping val="clustered"/>
        <c:varyColors val="0"/>
        <c:ser>
          <c:idx val="0"/>
          <c:order val="0"/>
          <c:tx>
            <c:strRef>
              <c:f>'2_CondHabitabilidad'!$H$75</c:f>
              <c:strCache>
                <c:ptCount val="1"/>
                <c:pt idx="0">
                  <c:v>Mujeres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'2_CondHabitabilidad'!$G$76:$G$78</c:f>
              <c:strCache>
                <c:ptCount val="3"/>
                <c:pt idx="0">
                  <c:v>MADRID 2019</c:v>
                </c:pt>
                <c:pt idx="1">
                  <c:v>ESPAÑA 2019</c:v>
                </c:pt>
                <c:pt idx="2">
                  <c:v>EU-28 2018</c:v>
                </c:pt>
              </c:strCache>
            </c:strRef>
          </c:cat>
          <c:val>
            <c:numRef>
              <c:f>'2_CondHabitabilidad'!$H$76:$H$78</c:f>
              <c:numCache>
                <c:formatCode>0.0%</c:formatCode>
                <c:ptCount val="3"/>
                <c:pt idx="0">
                  <c:v>0.1</c:v>
                </c:pt>
                <c:pt idx="1">
                  <c:v>7.6999999999999999E-2</c:v>
                </c:pt>
                <c:pt idx="2">
                  <c:v>0.11599999999999999</c:v>
                </c:pt>
              </c:numCache>
            </c:numRef>
          </c:val>
          <c:extLst xmlns:c16r2="http://schemas.microsoft.com/office/drawing/2015/06/chart">
            <c:ext xmlns:c16="http://schemas.microsoft.com/office/drawing/2014/chart" uri="{C3380CC4-5D6E-409C-BE32-E72D297353CC}">
              <c16:uniqueId val="{00000000-348F-4F81-8E2F-8B35021EF8D9}"/>
            </c:ext>
          </c:extLst>
        </c:ser>
        <c:ser>
          <c:idx val="1"/>
          <c:order val="1"/>
          <c:tx>
            <c:strRef>
              <c:f>'2_CondHabitabilidad'!$I$75</c:f>
              <c:strCache>
                <c:ptCount val="1"/>
                <c:pt idx="0">
                  <c:v>Hombres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'2_CondHabitabilidad'!$G$76:$G$78</c:f>
              <c:strCache>
                <c:ptCount val="3"/>
                <c:pt idx="0">
                  <c:v>MADRID 2019</c:v>
                </c:pt>
                <c:pt idx="1">
                  <c:v>ESPAÑA 2019</c:v>
                </c:pt>
                <c:pt idx="2">
                  <c:v>EU-28 2018</c:v>
                </c:pt>
              </c:strCache>
            </c:strRef>
          </c:cat>
          <c:val>
            <c:numRef>
              <c:f>'2_CondHabitabilidad'!$I$76:$I$78</c:f>
              <c:numCache>
                <c:formatCode>0.0%</c:formatCode>
                <c:ptCount val="3"/>
                <c:pt idx="0">
                  <c:v>9.0999999999999998E-2</c:v>
                </c:pt>
                <c:pt idx="1">
                  <c:v>7.3999999999999996E-2</c:v>
                </c:pt>
                <c:pt idx="2">
                  <c:v>0.10300000000000001</c:v>
                </c:pt>
              </c:numCache>
            </c:numRef>
          </c:val>
          <c:extLst xmlns:c16r2="http://schemas.microsoft.com/office/drawing/2015/06/chart">
            <c:ext xmlns:c16="http://schemas.microsoft.com/office/drawing/2014/chart" uri="{C3380CC4-5D6E-409C-BE32-E72D297353CC}">
              <c16:uniqueId val="{00000001-348F-4F81-8E2F-8B35021EF8D9}"/>
            </c:ext>
          </c:extLst>
        </c:ser>
        <c:dLbls>
          <c:dLblPos val="outEnd"/>
          <c:showLegendKey val="0"/>
          <c:showVal val="1"/>
          <c:showCatName val="0"/>
          <c:showSerName val="0"/>
          <c:showPercent val="0"/>
          <c:showBubbleSize val="0"/>
        </c:dLbls>
        <c:gapWidth val="100"/>
        <c:overlap val="-24"/>
        <c:axId val="220340112"/>
        <c:axId val="220340504"/>
      </c:barChart>
      <c:catAx>
        <c:axId val="22034011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220340504"/>
        <c:crosses val="autoZero"/>
        <c:auto val="1"/>
        <c:lblAlgn val="ctr"/>
        <c:lblOffset val="100"/>
        <c:noMultiLvlLbl val="0"/>
      </c:catAx>
      <c:valAx>
        <c:axId val="220340504"/>
        <c:scaling>
          <c:orientation val="minMax"/>
        </c:scaling>
        <c:delete val="1"/>
        <c:axPos val="l"/>
        <c:numFmt formatCode="0.0%" sourceLinked="1"/>
        <c:majorTickMark val="none"/>
        <c:minorTickMark val="none"/>
        <c:tickLblPos val="nextTo"/>
        <c:crossAx val="22034011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4.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xdr:col>
      <xdr:colOff>828675</xdr:colOff>
      <xdr:row>32</xdr:row>
      <xdr:rowOff>161925</xdr:rowOff>
    </xdr:from>
    <xdr:to>
      <xdr:col>4</xdr:col>
      <xdr:colOff>57150</xdr:colOff>
      <xdr:row>34</xdr:row>
      <xdr:rowOff>95250</xdr:rowOff>
    </xdr:to>
    <xdr:pic>
      <xdr:nvPicPr>
        <xdr:cNvPr id="2" name="Imagen 1">
          <a:extLst>
            <a:ext uri="{FF2B5EF4-FFF2-40B4-BE49-F238E27FC236}">
              <a16:creationId xmlns:a16="http://schemas.microsoft.com/office/drawing/2014/main" xmlns="" id="{E903D9DF-FEA1-472A-8D87-135C0B555D65}"/>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09900" y="10001250"/>
          <a:ext cx="337185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647700</xdr:colOff>
      <xdr:row>57</xdr:row>
      <xdr:rowOff>142875</xdr:rowOff>
    </xdr:from>
    <xdr:to>
      <xdr:col>3</xdr:col>
      <xdr:colOff>952500</xdr:colOff>
      <xdr:row>59</xdr:row>
      <xdr:rowOff>38100</xdr:rowOff>
    </xdr:to>
    <xdr:pic>
      <xdr:nvPicPr>
        <xdr:cNvPr id="3" name="Imagen 2">
          <a:extLst>
            <a:ext uri="{FF2B5EF4-FFF2-40B4-BE49-F238E27FC236}">
              <a16:creationId xmlns:a16="http://schemas.microsoft.com/office/drawing/2014/main" xmlns="" id="{C70D6652-469D-4FFD-B56C-315C5186E2D5}"/>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28925" y="18211800"/>
          <a:ext cx="306705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714375</xdr:colOff>
      <xdr:row>59</xdr:row>
      <xdr:rowOff>190500</xdr:rowOff>
    </xdr:from>
    <xdr:to>
      <xdr:col>3</xdr:col>
      <xdr:colOff>1095375</xdr:colOff>
      <xdr:row>61</xdr:row>
      <xdr:rowOff>123825</xdr:rowOff>
    </xdr:to>
    <xdr:pic>
      <xdr:nvPicPr>
        <xdr:cNvPr id="4" name="Imagen 3">
          <a:extLst>
            <a:ext uri="{FF2B5EF4-FFF2-40B4-BE49-F238E27FC236}">
              <a16:creationId xmlns:a16="http://schemas.microsoft.com/office/drawing/2014/main" xmlns="" id="{B705D39E-D95B-4A28-B0A1-EC5146BD8E1C}"/>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95600" y="18678525"/>
          <a:ext cx="314325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923925</xdr:colOff>
      <xdr:row>88</xdr:row>
      <xdr:rowOff>133350</xdr:rowOff>
    </xdr:from>
    <xdr:to>
      <xdr:col>3</xdr:col>
      <xdr:colOff>1371600</xdr:colOff>
      <xdr:row>90</xdr:row>
      <xdr:rowOff>57150</xdr:rowOff>
    </xdr:to>
    <xdr:pic>
      <xdr:nvPicPr>
        <xdr:cNvPr id="5" name="Imagen 4">
          <a:extLst>
            <a:ext uri="{FF2B5EF4-FFF2-40B4-BE49-F238E27FC236}">
              <a16:creationId xmlns:a16="http://schemas.microsoft.com/office/drawing/2014/main" xmlns="" id="{51F42CD4-8508-4AE1-8DB8-3CB91996AB3F}"/>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105150" y="27508200"/>
          <a:ext cx="320992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1047750</xdr:colOff>
      <xdr:row>115</xdr:row>
      <xdr:rowOff>152400</xdr:rowOff>
    </xdr:from>
    <xdr:to>
      <xdr:col>3</xdr:col>
      <xdr:colOff>1162050</xdr:colOff>
      <xdr:row>117</xdr:row>
      <xdr:rowOff>76200</xdr:rowOff>
    </xdr:to>
    <xdr:pic>
      <xdr:nvPicPr>
        <xdr:cNvPr id="6" name="Imagen 5">
          <a:extLst>
            <a:ext uri="{FF2B5EF4-FFF2-40B4-BE49-F238E27FC236}">
              <a16:creationId xmlns:a16="http://schemas.microsoft.com/office/drawing/2014/main" xmlns="" id="{85939234-9143-484F-BE9D-87E65864544D}"/>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28975" y="35156775"/>
          <a:ext cx="287655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609600</xdr:colOff>
      <xdr:row>142</xdr:row>
      <xdr:rowOff>133350</xdr:rowOff>
    </xdr:from>
    <xdr:to>
      <xdr:col>4</xdr:col>
      <xdr:colOff>238125</xdr:colOff>
      <xdr:row>144</xdr:row>
      <xdr:rowOff>57150</xdr:rowOff>
    </xdr:to>
    <xdr:pic>
      <xdr:nvPicPr>
        <xdr:cNvPr id="7" name="Imagen 6">
          <a:extLst>
            <a:ext uri="{FF2B5EF4-FFF2-40B4-BE49-F238E27FC236}">
              <a16:creationId xmlns:a16="http://schemas.microsoft.com/office/drawing/2014/main" xmlns="" id="{A4996D4B-76F7-4A9A-AE12-EF4302FC5461}"/>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90825" y="43300650"/>
          <a:ext cx="377190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1066800</xdr:colOff>
      <xdr:row>168</xdr:row>
      <xdr:rowOff>95250</xdr:rowOff>
    </xdr:from>
    <xdr:to>
      <xdr:col>3</xdr:col>
      <xdr:colOff>1190625</xdr:colOff>
      <xdr:row>170</xdr:row>
      <xdr:rowOff>28575</xdr:rowOff>
    </xdr:to>
    <xdr:pic>
      <xdr:nvPicPr>
        <xdr:cNvPr id="8" name="Imagen 7">
          <a:extLst>
            <a:ext uri="{FF2B5EF4-FFF2-40B4-BE49-F238E27FC236}">
              <a16:creationId xmlns:a16="http://schemas.microsoft.com/office/drawing/2014/main" xmlns="" id="{C4EB3ECA-1A22-4006-A440-A04479C7DB9B}"/>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48025" y="51444525"/>
          <a:ext cx="288607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1076325</xdr:colOff>
      <xdr:row>170</xdr:row>
      <xdr:rowOff>161925</xdr:rowOff>
    </xdr:from>
    <xdr:to>
      <xdr:col>3</xdr:col>
      <xdr:colOff>1066800</xdr:colOff>
      <xdr:row>172</xdr:row>
      <xdr:rowOff>57150</xdr:rowOff>
    </xdr:to>
    <xdr:pic>
      <xdr:nvPicPr>
        <xdr:cNvPr id="9" name="Imagen 8">
          <a:extLst>
            <a:ext uri="{FF2B5EF4-FFF2-40B4-BE49-F238E27FC236}">
              <a16:creationId xmlns:a16="http://schemas.microsoft.com/office/drawing/2014/main" xmlns="" id="{B2C7CEC5-91C1-48E9-AF2B-3AE1B7025EE2}"/>
            </a:ext>
          </a:extLst>
        </xdr:cNvPr>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57550" y="51930300"/>
          <a:ext cx="2752725"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1181100</xdr:colOff>
      <xdr:row>199</xdr:row>
      <xdr:rowOff>161925</xdr:rowOff>
    </xdr:from>
    <xdr:to>
      <xdr:col>3</xdr:col>
      <xdr:colOff>1095375</xdr:colOff>
      <xdr:row>201</xdr:row>
      <xdr:rowOff>57150</xdr:rowOff>
    </xdr:to>
    <xdr:pic>
      <xdr:nvPicPr>
        <xdr:cNvPr id="10" name="Imagen 9">
          <a:extLst>
            <a:ext uri="{FF2B5EF4-FFF2-40B4-BE49-F238E27FC236}">
              <a16:creationId xmlns:a16="http://schemas.microsoft.com/office/drawing/2014/main" xmlns="" id="{EFB12D0C-F18F-41A1-875F-355F4F2E8D83}"/>
            </a:ext>
          </a:extLst>
        </xdr:cNvPr>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62325" y="60874275"/>
          <a:ext cx="2676525"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94</xdr:row>
      <xdr:rowOff>157162</xdr:rowOff>
    </xdr:from>
    <xdr:to>
      <xdr:col>5</xdr:col>
      <xdr:colOff>304800</xdr:colOff>
      <xdr:row>107</xdr:row>
      <xdr:rowOff>176212</xdr:rowOff>
    </xdr:to>
    <xdr:graphicFrame macro="">
      <xdr:nvGraphicFramePr>
        <xdr:cNvPr id="4" name="Gráfico 3">
          <a:extLst>
            <a:ext uri="{FF2B5EF4-FFF2-40B4-BE49-F238E27FC236}">
              <a16:creationId xmlns:a16="http://schemas.microsoft.com/office/drawing/2014/main" xmlns=""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261936</xdr:colOff>
      <xdr:row>122</xdr:row>
      <xdr:rowOff>185737</xdr:rowOff>
    </xdr:from>
    <xdr:to>
      <xdr:col>5</xdr:col>
      <xdr:colOff>600074</xdr:colOff>
      <xdr:row>136</xdr:row>
      <xdr:rowOff>142875</xdr:rowOff>
    </xdr:to>
    <xdr:graphicFrame macro="">
      <xdr:nvGraphicFramePr>
        <xdr:cNvPr id="5" name="Gráfico 4">
          <a:extLst>
            <a:ext uri="{FF2B5EF4-FFF2-40B4-BE49-F238E27FC236}">
              <a16:creationId xmlns:a16="http://schemas.microsoft.com/office/drawing/2014/main" xmlns=""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652462</xdr:colOff>
      <xdr:row>122</xdr:row>
      <xdr:rowOff>185736</xdr:rowOff>
    </xdr:from>
    <xdr:to>
      <xdr:col>12</xdr:col>
      <xdr:colOff>219075</xdr:colOff>
      <xdr:row>136</xdr:row>
      <xdr:rowOff>123825</xdr:rowOff>
    </xdr:to>
    <xdr:graphicFrame macro="">
      <xdr:nvGraphicFramePr>
        <xdr:cNvPr id="6" name="Gráfico 5">
          <a:extLst>
            <a:ext uri="{FF2B5EF4-FFF2-40B4-BE49-F238E27FC236}">
              <a16:creationId xmlns:a16="http://schemas.microsoft.com/office/drawing/2014/main" xmlns=""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66</xdr:row>
      <xdr:rowOff>80961</xdr:rowOff>
    </xdr:from>
    <xdr:to>
      <xdr:col>5</xdr:col>
      <xdr:colOff>533400</xdr:colOff>
      <xdr:row>81</xdr:row>
      <xdr:rowOff>66674</xdr:rowOff>
    </xdr:to>
    <xdr:graphicFrame macro="">
      <xdr:nvGraphicFramePr>
        <xdr:cNvPr id="8" name="Gráfico 7">
          <a:extLst>
            <a:ext uri="{FF2B5EF4-FFF2-40B4-BE49-F238E27FC236}">
              <a16:creationId xmlns:a16="http://schemas.microsoft.com/office/drawing/2014/main" xmlns=""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590548</xdr:colOff>
      <xdr:row>66</xdr:row>
      <xdr:rowOff>80961</xdr:rowOff>
    </xdr:from>
    <xdr:to>
      <xdr:col>11</xdr:col>
      <xdr:colOff>390524</xdr:colOff>
      <xdr:row>81</xdr:row>
      <xdr:rowOff>66674</xdr:rowOff>
    </xdr:to>
    <xdr:graphicFrame macro="">
      <xdr:nvGraphicFramePr>
        <xdr:cNvPr id="9" name="Gráfico 8">
          <a:extLst>
            <a:ext uri="{FF2B5EF4-FFF2-40B4-BE49-F238E27FC236}">
              <a16:creationId xmlns:a16="http://schemas.microsoft.com/office/drawing/2014/main" xmlns="" id="{00000000-0008-0000-02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23</xdr:row>
      <xdr:rowOff>180975</xdr:rowOff>
    </xdr:from>
    <xdr:to>
      <xdr:col>4</xdr:col>
      <xdr:colOff>633413</xdr:colOff>
      <xdr:row>37</xdr:row>
      <xdr:rowOff>171449</xdr:rowOff>
    </xdr:to>
    <xdr:graphicFrame macro="">
      <xdr:nvGraphicFramePr>
        <xdr:cNvPr id="7" name="Gráfico 6">
          <a:extLst>
            <a:ext uri="{FF2B5EF4-FFF2-40B4-BE49-F238E27FC236}">
              <a16:creationId xmlns:a16="http://schemas.microsoft.com/office/drawing/2014/main" xmlns=""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676275</xdr:colOff>
      <xdr:row>23</xdr:row>
      <xdr:rowOff>171450</xdr:rowOff>
    </xdr:from>
    <xdr:to>
      <xdr:col>10</xdr:col>
      <xdr:colOff>395288</xdr:colOff>
      <xdr:row>37</xdr:row>
      <xdr:rowOff>185738</xdr:rowOff>
    </xdr:to>
    <xdr:graphicFrame macro="">
      <xdr:nvGraphicFramePr>
        <xdr:cNvPr id="10" name="Gráfico 9">
          <a:extLst>
            <a:ext uri="{FF2B5EF4-FFF2-40B4-BE49-F238E27FC236}">
              <a16:creationId xmlns:a16="http://schemas.microsoft.com/office/drawing/2014/main" xmlns=""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70</xdr:row>
      <xdr:rowOff>176212</xdr:rowOff>
    </xdr:from>
    <xdr:to>
      <xdr:col>5</xdr:col>
      <xdr:colOff>714375</xdr:colOff>
      <xdr:row>83</xdr:row>
      <xdr:rowOff>195262</xdr:rowOff>
    </xdr:to>
    <xdr:graphicFrame macro="">
      <xdr:nvGraphicFramePr>
        <xdr:cNvPr id="5" name="Gráfico 4">
          <a:extLst>
            <a:ext uri="{FF2B5EF4-FFF2-40B4-BE49-F238E27FC236}">
              <a16:creationId xmlns:a16="http://schemas.microsoft.com/office/drawing/2014/main" xmlns=""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728662</xdr:colOff>
      <xdr:row>70</xdr:row>
      <xdr:rowOff>185737</xdr:rowOff>
    </xdr:from>
    <xdr:to>
      <xdr:col>11</xdr:col>
      <xdr:colOff>728662</xdr:colOff>
      <xdr:row>83</xdr:row>
      <xdr:rowOff>200025</xdr:rowOff>
    </xdr:to>
    <xdr:graphicFrame macro="">
      <xdr:nvGraphicFramePr>
        <xdr:cNvPr id="6" name="Gráfico 5">
          <a:extLst>
            <a:ext uri="{FF2B5EF4-FFF2-40B4-BE49-F238E27FC236}">
              <a16:creationId xmlns:a16="http://schemas.microsoft.com/office/drawing/2014/main" xmlns=""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228599</xdr:colOff>
      <xdr:row>21</xdr:row>
      <xdr:rowOff>157162</xdr:rowOff>
    </xdr:from>
    <xdr:to>
      <xdr:col>11</xdr:col>
      <xdr:colOff>219075</xdr:colOff>
      <xdr:row>36</xdr:row>
      <xdr:rowOff>190500</xdr:rowOff>
    </xdr:to>
    <xdr:graphicFrame macro="">
      <xdr:nvGraphicFramePr>
        <xdr:cNvPr id="7" name="Gráfico 6">
          <a:extLst>
            <a:ext uri="{FF2B5EF4-FFF2-40B4-BE49-F238E27FC236}">
              <a16:creationId xmlns:a16="http://schemas.microsoft.com/office/drawing/2014/main" xmlns=""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209550</xdr:colOff>
      <xdr:row>37</xdr:row>
      <xdr:rowOff>80961</xdr:rowOff>
    </xdr:from>
    <xdr:to>
      <xdr:col>12</xdr:col>
      <xdr:colOff>66675</xdr:colOff>
      <xdr:row>54</xdr:row>
      <xdr:rowOff>9524</xdr:rowOff>
    </xdr:to>
    <xdr:graphicFrame macro="">
      <xdr:nvGraphicFramePr>
        <xdr:cNvPr id="10" name="Gráfico 9">
          <a:extLst>
            <a:ext uri="{FF2B5EF4-FFF2-40B4-BE49-F238E27FC236}">
              <a16:creationId xmlns:a16="http://schemas.microsoft.com/office/drawing/2014/main" xmlns=""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142874</xdr:colOff>
      <xdr:row>14</xdr:row>
      <xdr:rowOff>195262</xdr:rowOff>
    </xdr:from>
    <xdr:to>
      <xdr:col>5</xdr:col>
      <xdr:colOff>352425</xdr:colOff>
      <xdr:row>28</xdr:row>
      <xdr:rowOff>4762</xdr:rowOff>
    </xdr:to>
    <xdr:graphicFrame macro="">
      <xdr:nvGraphicFramePr>
        <xdr:cNvPr id="2" name="Gráfico 1">
          <a:extLst>
            <a:ext uri="{FF2B5EF4-FFF2-40B4-BE49-F238E27FC236}">
              <a16:creationId xmlns:a16="http://schemas.microsoft.com/office/drawing/2014/main" xmlns=""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49</xdr:row>
      <xdr:rowOff>14287</xdr:rowOff>
    </xdr:from>
    <xdr:to>
      <xdr:col>8</xdr:col>
      <xdr:colOff>66675</xdr:colOff>
      <xdr:row>62</xdr:row>
      <xdr:rowOff>33337</xdr:rowOff>
    </xdr:to>
    <xdr:graphicFrame macro="">
      <xdr:nvGraphicFramePr>
        <xdr:cNvPr id="3" name="Gráfico 2">
          <a:extLst>
            <a:ext uri="{FF2B5EF4-FFF2-40B4-BE49-F238E27FC236}">
              <a16:creationId xmlns:a16="http://schemas.microsoft.com/office/drawing/2014/main" xmlns=""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400050</xdr:colOff>
      <xdr:row>14</xdr:row>
      <xdr:rowOff>200025</xdr:rowOff>
    </xdr:from>
    <xdr:to>
      <xdr:col>11</xdr:col>
      <xdr:colOff>647700</xdr:colOff>
      <xdr:row>28</xdr:row>
      <xdr:rowOff>9525</xdr:rowOff>
    </xdr:to>
    <xdr:graphicFrame macro="">
      <xdr:nvGraphicFramePr>
        <xdr:cNvPr id="4" name="Gráfico 3">
          <a:extLst>
            <a:ext uri="{FF2B5EF4-FFF2-40B4-BE49-F238E27FC236}">
              <a16:creationId xmlns:a16="http://schemas.microsoft.com/office/drawing/2014/main" xmlns=""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2.munimadrid.es/CSE6/control/seleccionDatos?numSerie=1030305010" TargetMode="External"/><Relationship Id="rId13" Type="http://schemas.openxmlformats.org/officeDocument/2006/relationships/drawing" Target="../drawings/drawing2.xml"/><Relationship Id="rId3" Type="http://schemas.openxmlformats.org/officeDocument/2006/relationships/hyperlink" Target="http://www-2.munimadrid.es/CSE6/control/seleccionDatos?numSerie=1030304012" TargetMode="External"/><Relationship Id="rId7" Type="http://schemas.openxmlformats.org/officeDocument/2006/relationships/hyperlink" Target="https://appsso.eurostat.ec.europa.eu/nui/show.do?dataset=hlth_dm050&amp;lang=en" TargetMode="External"/><Relationship Id="rId12" Type="http://schemas.openxmlformats.org/officeDocument/2006/relationships/printerSettings" Target="../printerSettings/printerSettings3.bin"/><Relationship Id="rId2" Type="http://schemas.openxmlformats.org/officeDocument/2006/relationships/hyperlink" Target="http://www-2.munimadrid.es/CSE6/control/seleccionDatos?numSerie=1030304011" TargetMode="External"/><Relationship Id="rId1" Type="http://schemas.openxmlformats.org/officeDocument/2006/relationships/hyperlink" Target="https://www.ine.es/dyngs/INEbase/es/operacion.htm?c=Estadistica_C&amp;cid=1254736176807&amp;menu=resultados&amp;idp=1254735976608" TargetMode="External"/><Relationship Id="rId6" Type="http://schemas.openxmlformats.org/officeDocument/2006/relationships/hyperlink" Target="https://appsso.eurostat.ec.europa.eu/nui/show.do?dataset=ilc_lvps15&amp;lang=en" TargetMode="External"/><Relationship Id="rId11" Type="http://schemas.openxmlformats.org/officeDocument/2006/relationships/hyperlink" Target="https://www.ine.es/jaxiT3/Tabla.htm?t=24966&amp;L=0" TargetMode="External"/><Relationship Id="rId5" Type="http://schemas.openxmlformats.org/officeDocument/2006/relationships/hyperlink" Target="https://www.emvs.es/Comunicacion/Noticias/2019/Paginas/estudioViviendaDemandaResidencial0304.aspx" TargetMode="External"/><Relationship Id="rId10" Type="http://schemas.openxmlformats.org/officeDocument/2006/relationships/hyperlink" Target="http://www-2.munimadrid.es/CSE6/jsps/menuBancoDatos.jsp" TargetMode="External"/><Relationship Id="rId4" Type="http://schemas.openxmlformats.org/officeDocument/2006/relationships/hyperlink" Target="https://www.ine.es/jaxiT3/Tabla.htm?t=9967&amp;L=0" TargetMode="External"/><Relationship Id="rId9" Type="http://schemas.openxmlformats.org/officeDocument/2006/relationships/hyperlink" Target="https://www.emvs.es/Comunicacion/Noticias/2019/Paginas/estudioViviendaDemandaResidencial0304.aspx"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www-2.munimadrid.es/CSE6/control/seleccionDatos?numSerie=1030305040" TargetMode="External"/><Relationship Id="rId7" Type="http://schemas.openxmlformats.org/officeDocument/2006/relationships/printerSettings" Target="../printerSettings/printerSettings4.bin"/><Relationship Id="rId2" Type="http://schemas.openxmlformats.org/officeDocument/2006/relationships/hyperlink" Target="https://www.ine.es/jaxiT3/Tabla.htm?t=9967&amp;L=0https://www.ine.es/jaxiT3/Tabla.htm?t=9967&amp;L=0" TargetMode="External"/><Relationship Id="rId1" Type="http://schemas.openxmlformats.org/officeDocument/2006/relationships/hyperlink" Target="https://www.madrid.es/portales/munimadrid/es/Inicio/El-Ayuntamiento/Estadistica/Areas-de-informacion-estadistica/Consumo-precios-y-condiciones-de-vida/Condiciones-de-vida/Encuesta-de-Condiciones-de-Vida-2019-ECV-/?vgnextfmt=default&amp;vgnextoid=521931594ba73" TargetMode="External"/><Relationship Id="rId6" Type="http://schemas.openxmlformats.org/officeDocument/2006/relationships/hyperlink" Target="https://ec.europa.eu/eurostat/data/database?node_code=hlth_dhc140" TargetMode="External"/><Relationship Id="rId5" Type="http://schemas.openxmlformats.org/officeDocument/2006/relationships/hyperlink" Target="https://appsso.eurostat.ec.europa.eu/nui/show.do?dataset=hlth_dhc140&amp;lang=en" TargetMode="External"/><Relationship Id="rId4" Type="http://schemas.openxmlformats.org/officeDocument/2006/relationships/hyperlink" Target="https://www.ine.es/jaxiT3/Tabla.htm?t=9998&amp;L=0"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emvs.es/Comunicacion/Noticias/2019/Paginas/estudioViviendaDemandaResidencial0304.aspx" TargetMode="External"/><Relationship Id="rId2" Type="http://schemas.openxmlformats.org/officeDocument/2006/relationships/hyperlink" Target="https://www.emvs.es/Comunicacion/Noticias/2019/Paginas/estudioViviendaDemandaResidencial0304.aspx" TargetMode="External"/><Relationship Id="rId1" Type="http://schemas.openxmlformats.org/officeDocument/2006/relationships/hyperlink" Target="https://www.emvs.es/Comunicacion/Noticias/2019/Paginas/estudioViviendaDemandaResidencial0304.aspx" TargetMode="External"/><Relationship Id="rId6" Type="http://schemas.openxmlformats.org/officeDocument/2006/relationships/drawing" Target="../drawings/drawing4.xml"/><Relationship Id="rId5" Type="http://schemas.openxmlformats.org/officeDocument/2006/relationships/printerSettings" Target="../printerSettings/printerSettings5.bin"/><Relationship Id="rId4" Type="http://schemas.openxmlformats.org/officeDocument/2006/relationships/hyperlink" Target="https://www.emvs.es/Comunicacion/Noticias/2019/Paginas/estudioViviendaDemandaResidencial0304.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12"/>
  <sheetViews>
    <sheetView showGridLines="0" tabSelected="1" zoomScaleNormal="100" zoomScaleSheetLayoutView="100" workbookViewId="0">
      <selection activeCell="B11" sqref="B11"/>
    </sheetView>
  </sheetViews>
  <sheetFormatPr baseColWidth="10" defaultRowHeight="13.8" x14ac:dyDescent="0.25"/>
  <cols>
    <col min="2" max="2" width="94.625" customWidth="1"/>
  </cols>
  <sheetData>
    <row r="1" spans="2:2" x14ac:dyDescent="0.25">
      <c r="B1" s="71" t="s">
        <v>96</v>
      </c>
    </row>
    <row r="2" spans="2:2" x14ac:dyDescent="0.25">
      <c r="B2" s="71" t="s">
        <v>97</v>
      </c>
    </row>
    <row r="3" spans="2:2" x14ac:dyDescent="0.25">
      <c r="B3" s="84" t="s">
        <v>102</v>
      </c>
    </row>
    <row r="4" spans="2:2" x14ac:dyDescent="0.25">
      <c r="B4" s="84" t="s">
        <v>103</v>
      </c>
    </row>
    <row r="5" spans="2:2" x14ac:dyDescent="0.25">
      <c r="B5" s="84" t="s">
        <v>14</v>
      </c>
    </row>
    <row r="6" spans="2:2" ht="19.5" customHeight="1" x14ac:dyDescent="0.25">
      <c r="B6" s="85" t="s">
        <v>68</v>
      </c>
    </row>
    <row r="7" spans="2:2" x14ac:dyDescent="0.25">
      <c r="B7" s="71" t="s">
        <v>98</v>
      </c>
    </row>
    <row r="8" spans="2:2" x14ac:dyDescent="0.25">
      <c r="B8" s="84" t="s">
        <v>15</v>
      </c>
    </row>
    <row r="9" spans="2:2" x14ac:dyDescent="0.25">
      <c r="B9" s="84" t="s">
        <v>99</v>
      </c>
    </row>
    <row r="10" spans="2:2" x14ac:dyDescent="0.25">
      <c r="B10" s="71" t="s">
        <v>100</v>
      </c>
    </row>
    <row r="11" spans="2:2" x14ac:dyDescent="0.25">
      <c r="B11" s="84" t="s">
        <v>104</v>
      </c>
    </row>
    <row r="12" spans="2:2" x14ac:dyDescent="0.25">
      <c r="B12" s="84" t="s">
        <v>101</v>
      </c>
    </row>
  </sheetData>
  <hyperlinks>
    <hyperlink ref="B3" location="'1_FormasTenencia'!A1" display="Gasto de los hogares en vivienda"/>
    <hyperlink ref="B4" location="'1_FormasTenencia'!A44" display="Hogares según régimen de tenencia de la vivienda "/>
    <hyperlink ref="B5" location="'1_FormasTenencia'!A88" display="Hogares que disponen de una segunda vivienda"/>
    <hyperlink ref="B6" location="'1_FormasTenencia'!A114" display="Hogares que han tenido retrasos en pago de gastos relacionados con la vivienda principal en los últimos 12 meses"/>
    <hyperlink ref="B8" location="'2_CondHabitabilidad'!A1" display="Hogares que sufren problemas en la vivienda y su entorno"/>
    <hyperlink ref="B9" location="'2_CondHabitabilidad'!A61" display="Personas que tienen problemas para mantener vivienda con temperatura adecuada"/>
    <hyperlink ref="B11" location="'3_PobrezaEnerg'!A1" display="Hogares que tienen algún problema pobreza energética en su vivienda según tipo de problema"/>
    <hyperlink ref="B12" location="'3_PobrezaEnerg'!A33" display="Hogares según porcentaje del gasto en energía sobre los ingresos "/>
  </hyperlink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0"/>
  <sheetViews>
    <sheetView showGridLines="0" zoomScaleNormal="100" zoomScaleSheetLayoutView="100" workbookViewId="0">
      <selection activeCell="B168" sqref="B168:E168"/>
    </sheetView>
  </sheetViews>
  <sheetFormatPr baseColWidth="10" defaultRowHeight="13.8" x14ac:dyDescent="0.25"/>
  <cols>
    <col min="1" max="1" width="32.75" customWidth="1"/>
    <col min="2" max="5" width="20.75" customWidth="1"/>
  </cols>
  <sheetData>
    <row r="1" spans="1:5" ht="15.6" x14ac:dyDescent="0.25">
      <c r="A1" s="87" t="s">
        <v>105</v>
      </c>
      <c r="B1" s="87"/>
      <c r="C1" s="87"/>
      <c r="D1" s="87"/>
      <c r="E1" s="87"/>
    </row>
    <row r="2" spans="1:5" ht="16.2" thickBot="1" x14ac:dyDescent="0.3">
      <c r="A2" s="86" t="s">
        <v>106</v>
      </c>
      <c r="B2" s="86"/>
      <c r="C2" s="86"/>
      <c r="D2" s="86"/>
      <c r="E2" s="86"/>
    </row>
    <row r="3" spans="1:5" ht="16.5" customHeight="1" x14ac:dyDescent="0.25">
      <c r="A3" s="73" t="s">
        <v>107</v>
      </c>
      <c r="B3" s="112" t="s">
        <v>108</v>
      </c>
      <c r="C3" s="113"/>
      <c r="D3" s="113"/>
      <c r="E3" s="114"/>
    </row>
    <row r="4" spans="1:5" ht="27.6" x14ac:dyDescent="0.25">
      <c r="A4" s="74" t="s">
        <v>109</v>
      </c>
      <c r="B4" s="115" t="s">
        <v>102</v>
      </c>
      <c r="C4" s="116"/>
      <c r="D4" s="116"/>
      <c r="E4" s="117"/>
    </row>
    <row r="5" spans="1:5" ht="38.25" customHeight="1" thickBot="1" x14ac:dyDescent="0.3">
      <c r="A5" s="75" t="s">
        <v>110</v>
      </c>
      <c r="B5" s="106" t="s">
        <v>111</v>
      </c>
      <c r="C5" s="107"/>
      <c r="D5" s="107"/>
      <c r="E5" s="108"/>
    </row>
    <row r="6" spans="1:5" ht="25.5" customHeight="1" x14ac:dyDescent="0.25">
      <c r="A6" s="88" t="s">
        <v>112</v>
      </c>
      <c r="B6" s="106" t="s">
        <v>113</v>
      </c>
      <c r="C6" s="107"/>
      <c r="D6" s="107"/>
      <c r="E6" s="108"/>
    </row>
    <row r="7" spans="1:5" ht="42" customHeight="1" thickBot="1" x14ac:dyDescent="0.3">
      <c r="A7" s="89"/>
      <c r="B7" s="106" t="s">
        <v>114</v>
      </c>
      <c r="C7" s="107"/>
      <c r="D7" s="107"/>
      <c r="E7" s="108"/>
    </row>
    <row r="8" spans="1:5" ht="52.5" customHeight="1" x14ac:dyDescent="0.25">
      <c r="A8" s="88" t="s">
        <v>115</v>
      </c>
      <c r="B8" s="106" t="s">
        <v>116</v>
      </c>
      <c r="C8" s="107"/>
      <c r="D8" s="107"/>
      <c r="E8" s="108"/>
    </row>
    <row r="9" spans="1:5" ht="31.5" customHeight="1" x14ac:dyDescent="0.25">
      <c r="A9" s="96"/>
      <c r="B9" s="106" t="s">
        <v>117</v>
      </c>
      <c r="C9" s="107"/>
      <c r="D9" s="107"/>
      <c r="E9" s="108"/>
    </row>
    <row r="10" spans="1:5" ht="15.6" x14ac:dyDescent="0.25">
      <c r="A10" s="96"/>
      <c r="B10" s="106"/>
      <c r="C10" s="107"/>
      <c r="D10" s="107"/>
      <c r="E10" s="108"/>
    </row>
    <row r="11" spans="1:5" ht="15.6" x14ac:dyDescent="0.25">
      <c r="A11" s="96"/>
      <c r="B11" s="106" t="s">
        <v>118</v>
      </c>
      <c r="C11" s="107"/>
      <c r="D11" s="107"/>
      <c r="E11" s="108"/>
    </row>
    <row r="12" spans="1:5" ht="31.5" customHeight="1" thickBot="1" x14ac:dyDescent="0.3">
      <c r="A12" s="89"/>
      <c r="B12" s="127" t="s">
        <v>119</v>
      </c>
      <c r="C12" s="128"/>
      <c r="D12" s="128"/>
      <c r="E12" s="129"/>
    </row>
    <row r="13" spans="1:5" ht="33" customHeight="1" x14ac:dyDescent="0.25">
      <c r="A13" s="88" t="s">
        <v>120</v>
      </c>
      <c r="B13" s="90" t="s">
        <v>121</v>
      </c>
      <c r="C13" s="91"/>
      <c r="D13" s="91"/>
      <c r="E13" s="92"/>
    </row>
    <row r="14" spans="1:5" ht="14.4" thickBot="1" x14ac:dyDescent="0.3">
      <c r="A14" s="89"/>
      <c r="B14" s="90" t="s">
        <v>122</v>
      </c>
      <c r="C14" s="91"/>
      <c r="D14" s="91"/>
      <c r="E14" s="92"/>
    </row>
    <row r="15" spans="1:5" ht="16.5" customHeight="1" x14ac:dyDescent="0.25">
      <c r="A15" s="88" t="s">
        <v>123</v>
      </c>
      <c r="B15" s="130" t="s">
        <v>124</v>
      </c>
      <c r="C15" s="131"/>
      <c r="D15" s="131"/>
      <c r="E15" s="132"/>
    </row>
    <row r="16" spans="1:5" ht="16.5" customHeight="1" x14ac:dyDescent="0.25">
      <c r="A16" s="96"/>
      <c r="B16" s="130" t="s">
        <v>125</v>
      </c>
      <c r="C16" s="131"/>
      <c r="D16" s="131"/>
      <c r="E16" s="132"/>
    </row>
    <row r="17" spans="1:5" ht="16.5" customHeight="1" x14ac:dyDescent="0.25">
      <c r="A17" s="96"/>
      <c r="B17" s="133" t="s">
        <v>126</v>
      </c>
      <c r="C17" s="134"/>
      <c r="D17" s="134"/>
      <c r="E17" s="135"/>
    </row>
    <row r="18" spans="1:5" ht="15.6" thickBot="1" x14ac:dyDescent="0.3">
      <c r="A18" s="89"/>
      <c r="B18" s="136" t="s">
        <v>127</v>
      </c>
      <c r="C18" s="137"/>
      <c r="D18" s="137"/>
      <c r="E18" s="138"/>
    </row>
    <row r="19" spans="1:5" ht="14.4" thickBot="1" x14ac:dyDescent="0.3">
      <c r="A19" s="76" t="s">
        <v>128</v>
      </c>
      <c r="B19" s="77" t="s">
        <v>129</v>
      </c>
      <c r="C19" s="77" t="s">
        <v>130</v>
      </c>
      <c r="D19" s="77" t="s">
        <v>131</v>
      </c>
      <c r="E19" s="77" t="s">
        <v>132</v>
      </c>
    </row>
    <row r="20" spans="1:5" ht="42" thickBot="1" x14ac:dyDescent="0.3">
      <c r="A20" s="78" t="s">
        <v>133</v>
      </c>
      <c r="B20" s="79" t="s">
        <v>134</v>
      </c>
      <c r="C20" s="79" t="s">
        <v>135</v>
      </c>
      <c r="D20" s="79" t="s">
        <v>135</v>
      </c>
      <c r="E20" s="79" t="s">
        <v>136</v>
      </c>
    </row>
    <row r="21" spans="1:5" ht="28.2" thickBot="1" x14ac:dyDescent="0.3">
      <c r="A21" s="80" t="s">
        <v>137</v>
      </c>
      <c r="B21" s="79" t="s">
        <v>138</v>
      </c>
      <c r="C21" s="79" t="s">
        <v>139</v>
      </c>
      <c r="D21" s="79" t="s">
        <v>139</v>
      </c>
      <c r="E21" s="79"/>
    </row>
    <row r="22" spans="1:5" ht="15.6" x14ac:dyDescent="0.25">
      <c r="A22" s="81"/>
    </row>
    <row r="24" spans="1:5" ht="16.2" thickBot="1" x14ac:dyDescent="0.3">
      <c r="A24" s="86" t="s">
        <v>140</v>
      </c>
      <c r="B24" s="86"/>
      <c r="C24" s="86"/>
      <c r="D24" s="86"/>
      <c r="E24" s="86"/>
    </row>
    <row r="25" spans="1:5" ht="16.5" customHeight="1" x14ac:dyDescent="0.25">
      <c r="A25" s="73" t="s">
        <v>107</v>
      </c>
      <c r="B25" s="112" t="s">
        <v>108</v>
      </c>
      <c r="C25" s="113"/>
      <c r="D25" s="113"/>
      <c r="E25" s="114"/>
    </row>
    <row r="26" spans="1:5" ht="27.6" x14ac:dyDescent="0.25">
      <c r="A26" s="74" t="s">
        <v>109</v>
      </c>
      <c r="B26" s="115" t="s">
        <v>65</v>
      </c>
      <c r="C26" s="116"/>
      <c r="D26" s="116"/>
      <c r="E26" s="117"/>
    </row>
    <row r="27" spans="1:5" ht="36.75" customHeight="1" thickBot="1" x14ac:dyDescent="0.3">
      <c r="A27" s="75" t="s">
        <v>110</v>
      </c>
      <c r="B27" s="106" t="s">
        <v>141</v>
      </c>
      <c r="C27" s="107"/>
      <c r="D27" s="107"/>
      <c r="E27" s="108"/>
    </row>
    <row r="28" spans="1:5" ht="31.5" customHeight="1" x14ac:dyDescent="0.25">
      <c r="A28" s="88" t="s">
        <v>112</v>
      </c>
      <c r="B28" s="106" t="s">
        <v>142</v>
      </c>
      <c r="C28" s="107"/>
      <c r="D28" s="107"/>
      <c r="E28" s="108"/>
    </row>
    <row r="29" spans="1:5" ht="15.6" x14ac:dyDescent="0.25">
      <c r="A29" s="96"/>
      <c r="B29" s="106"/>
      <c r="C29" s="107"/>
      <c r="D29" s="107"/>
      <c r="E29" s="108"/>
    </row>
    <row r="30" spans="1:5" ht="47.25" customHeight="1" x14ac:dyDescent="0.25">
      <c r="A30" s="96"/>
      <c r="B30" s="106" t="s">
        <v>143</v>
      </c>
      <c r="C30" s="107"/>
      <c r="D30" s="107"/>
      <c r="E30" s="108"/>
    </row>
    <row r="31" spans="1:5" ht="15.6" x14ac:dyDescent="0.25">
      <c r="A31" s="96"/>
      <c r="B31" s="106"/>
      <c r="C31" s="107"/>
      <c r="D31" s="107"/>
      <c r="E31" s="108"/>
    </row>
    <row r="32" spans="1:5" ht="15.6" x14ac:dyDescent="0.25">
      <c r="A32" s="96"/>
      <c r="B32" s="106" t="s">
        <v>144</v>
      </c>
      <c r="C32" s="107"/>
      <c r="D32" s="107"/>
      <c r="E32" s="108"/>
    </row>
    <row r="33" spans="1:5" ht="15.6" x14ac:dyDescent="0.25">
      <c r="A33" s="96"/>
      <c r="B33" s="106"/>
      <c r="C33" s="107"/>
      <c r="D33" s="107"/>
      <c r="E33" s="108"/>
    </row>
    <row r="34" spans="1:5" x14ac:dyDescent="0.25">
      <c r="A34" s="96"/>
      <c r="B34" s="118"/>
      <c r="C34" s="119"/>
      <c r="D34" s="119"/>
      <c r="E34" s="120"/>
    </row>
    <row r="35" spans="1:5" ht="15.6" x14ac:dyDescent="0.25">
      <c r="A35" s="96"/>
      <c r="B35" s="106"/>
      <c r="C35" s="107"/>
      <c r="D35" s="107"/>
      <c r="E35" s="108"/>
    </row>
    <row r="36" spans="1:5" ht="47.25" customHeight="1" thickBot="1" x14ac:dyDescent="0.3">
      <c r="A36" s="89"/>
      <c r="B36" s="106" t="s">
        <v>145</v>
      </c>
      <c r="C36" s="107"/>
      <c r="D36" s="107"/>
      <c r="E36" s="108"/>
    </row>
    <row r="37" spans="1:5" ht="63" customHeight="1" x14ac:dyDescent="0.25">
      <c r="A37" s="88" t="s">
        <v>115</v>
      </c>
      <c r="B37" s="106" t="s">
        <v>146</v>
      </c>
      <c r="C37" s="107"/>
      <c r="D37" s="107"/>
      <c r="E37" s="108"/>
    </row>
    <row r="38" spans="1:5" ht="15.6" x14ac:dyDescent="0.25">
      <c r="A38" s="96"/>
      <c r="B38" s="106"/>
      <c r="C38" s="107"/>
      <c r="D38" s="107"/>
      <c r="E38" s="108"/>
    </row>
    <row r="39" spans="1:5" ht="15.6" x14ac:dyDescent="0.25">
      <c r="A39" s="96"/>
      <c r="B39" s="106" t="s">
        <v>147</v>
      </c>
      <c r="C39" s="107"/>
      <c r="D39" s="107"/>
      <c r="E39" s="108"/>
    </row>
    <row r="40" spans="1:5" ht="47.25" customHeight="1" thickBot="1" x14ac:dyDescent="0.3">
      <c r="A40" s="89"/>
      <c r="B40" s="127" t="s">
        <v>148</v>
      </c>
      <c r="C40" s="128"/>
      <c r="D40" s="128"/>
      <c r="E40" s="129"/>
    </row>
    <row r="41" spans="1:5" ht="31.5" customHeight="1" x14ac:dyDescent="0.25">
      <c r="A41" s="88" t="s">
        <v>120</v>
      </c>
      <c r="B41" s="106" t="s">
        <v>149</v>
      </c>
      <c r="C41" s="107"/>
      <c r="D41" s="107"/>
      <c r="E41" s="108"/>
    </row>
    <row r="42" spans="1:5" ht="16.2" thickBot="1" x14ac:dyDescent="0.3">
      <c r="A42" s="89"/>
      <c r="B42" s="106" t="s">
        <v>150</v>
      </c>
      <c r="C42" s="107"/>
      <c r="D42" s="107"/>
      <c r="E42" s="108"/>
    </row>
    <row r="43" spans="1:5" ht="15" x14ac:dyDescent="0.25">
      <c r="A43" s="88" t="s">
        <v>123</v>
      </c>
      <c r="B43" s="124" t="s">
        <v>151</v>
      </c>
      <c r="C43" s="125"/>
      <c r="D43" s="125"/>
      <c r="E43" s="126"/>
    </row>
    <row r="44" spans="1:5" ht="15" x14ac:dyDescent="0.25">
      <c r="A44" s="96"/>
      <c r="B44" s="124" t="s">
        <v>152</v>
      </c>
      <c r="C44" s="125"/>
      <c r="D44" s="125"/>
      <c r="E44" s="126"/>
    </row>
    <row r="45" spans="1:5" ht="15.6" thickBot="1" x14ac:dyDescent="0.3">
      <c r="A45" s="89"/>
      <c r="B45" s="103" t="s">
        <v>153</v>
      </c>
      <c r="C45" s="104"/>
      <c r="D45" s="104"/>
      <c r="E45" s="105"/>
    </row>
    <row r="46" spans="1:5" ht="14.4" thickBot="1" x14ac:dyDescent="0.3">
      <c r="A46" s="76" t="s">
        <v>128</v>
      </c>
      <c r="B46" s="77" t="s">
        <v>129</v>
      </c>
      <c r="C46" s="77" t="s">
        <v>130</v>
      </c>
      <c r="D46" s="77" t="s">
        <v>131</v>
      </c>
      <c r="E46" s="77" t="s">
        <v>132</v>
      </c>
    </row>
    <row r="47" spans="1:5" ht="28.2" thickBot="1" x14ac:dyDescent="0.3">
      <c r="A47" s="78" t="s">
        <v>133</v>
      </c>
      <c r="B47" s="79" t="s">
        <v>154</v>
      </c>
      <c r="C47" s="79" t="s">
        <v>155</v>
      </c>
      <c r="D47" s="79" t="s">
        <v>155</v>
      </c>
      <c r="E47" s="79" t="s">
        <v>156</v>
      </c>
    </row>
    <row r="48" spans="1:5" ht="14.4" thickBot="1" x14ac:dyDescent="0.3">
      <c r="A48" s="80" t="s">
        <v>137</v>
      </c>
      <c r="B48" s="79" t="s">
        <v>150</v>
      </c>
      <c r="C48" s="79" t="s">
        <v>150</v>
      </c>
      <c r="D48" s="79" t="s">
        <v>150</v>
      </c>
      <c r="E48" s="79"/>
    </row>
    <row r="49" spans="1:5" ht="15.6" x14ac:dyDescent="0.25">
      <c r="A49" s="81"/>
    </row>
    <row r="51" spans="1:5" ht="16.2" thickBot="1" x14ac:dyDescent="0.3">
      <c r="A51" s="86" t="s">
        <v>157</v>
      </c>
      <c r="B51" s="86"/>
      <c r="C51" s="86"/>
      <c r="D51" s="86"/>
      <c r="E51" s="86"/>
    </row>
    <row r="52" spans="1:5" ht="16.5" customHeight="1" x14ac:dyDescent="0.25">
      <c r="A52" s="73" t="s">
        <v>107</v>
      </c>
      <c r="B52" s="112" t="s">
        <v>108</v>
      </c>
      <c r="C52" s="113"/>
      <c r="D52" s="113"/>
      <c r="E52" s="114"/>
    </row>
    <row r="53" spans="1:5" ht="27.6" x14ac:dyDescent="0.25">
      <c r="A53" s="74" t="s">
        <v>109</v>
      </c>
      <c r="B53" s="115" t="s">
        <v>14</v>
      </c>
      <c r="C53" s="116"/>
      <c r="D53" s="116"/>
      <c r="E53" s="117"/>
    </row>
    <row r="54" spans="1:5" ht="33" customHeight="1" thickBot="1" x14ac:dyDescent="0.3">
      <c r="A54" s="75" t="s">
        <v>110</v>
      </c>
      <c r="B54" s="90" t="s">
        <v>158</v>
      </c>
      <c r="C54" s="91"/>
      <c r="D54" s="91"/>
      <c r="E54" s="92"/>
    </row>
    <row r="55" spans="1:5" ht="66" customHeight="1" x14ac:dyDescent="0.25">
      <c r="A55" s="88" t="s">
        <v>112</v>
      </c>
      <c r="B55" s="90" t="s">
        <v>159</v>
      </c>
      <c r="C55" s="91"/>
      <c r="D55" s="91"/>
      <c r="E55" s="92"/>
    </row>
    <row r="56" spans="1:5" ht="13.5" customHeight="1" x14ac:dyDescent="0.25">
      <c r="A56" s="96"/>
      <c r="B56" s="90"/>
      <c r="C56" s="91"/>
      <c r="D56" s="91"/>
      <c r="E56" s="92"/>
    </row>
    <row r="57" spans="1:5" ht="30.75" customHeight="1" x14ac:dyDescent="0.25">
      <c r="A57" s="96"/>
      <c r="B57" s="90" t="s">
        <v>160</v>
      </c>
      <c r="C57" s="91"/>
      <c r="D57" s="91"/>
      <c r="E57" s="92"/>
    </row>
    <row r="58" spans="1:5" x14ac:dyDescent="0.25">
      <c r="A58" s="96"/>
      <c r="B58" s="90"/>
      <c r="C58" s="91"/>
      <c r="D58" s="91"/>
      <c r="E58" s="92"/>
    </row>
    <row r="59" spans="1:5" x14ac:dyDescent="0.25">
      <c r="A59" s="96"/>
      <c r="B59" s="118"/>
      <c r="C59" s="119"/>
      <c r="D59" s="119"/>
      <c r="E59" s="120"/>
    </row>
    <row r="60" spans="1:5" x14ac:dyDescent="0.25">
      <c r="A60" s="96"/>
      <c r="B60" s="121"/>
      <c r="C60" s="122"/>
      <c r="D60" s="122"/>
      <c r="E60" s="123"/>
    </row>
    <row r="61" spans="1:5" x14ac:dyDescent="0.25">
      <c r="A61" s="96"/>
      <c r="B61" s="118"/>
      <c r="C61" s="119"/>
      <c r="D61" s="119"/>
      <c r="E61" s="120"/>
    </row>
    <row r="62" spans="1:5" x14ac:dyDescent="0.25">
      <c r="A62" s="96"/>
      <c r="B62" s="121"/>
      <c r="C62" s="122"/>
      <c r="D62" s="122"/>
      <c r="E62" s="123"/>
    </row>
    <row r="63" spans="1:5" ht="14.4" thickBot="1" x14ac:dyDescent="0.3">
      <c r="A63" s="89"/>
      <c r="B63" s="90" t="s">
        <v>161</v>
      </c>
      <c r="C63" s="91"/>
      <c r="D63" s="91"/>
      <c r="E63" s="92"/>
    </row>
    <row r="64" spans="1:5" ht="66" customHeight="1" x14ac:dyDescent="0.25">
      <c r="A64" s="88" t="s">
        <v>115</v>
      </c>
      <c r="B64" s="90" t="s">
        <v>162</v>
      </c>
      <c r="C64" s="91"/>
      <c r="D64" s="91"/>
      <c r="E64" s="92"/>
    </row>
    <row r="65" spans="1:5" x14ac:dyDescent="0.25">
      <c r="A65" s="96"/>
      <c r="B65" s="90"/>
      <c r="C65" s="91"/>
      <c r="D65" s="91"/>
      <c r="E65" s="92"/>
    </row>
    <row r="66" spans="1:5" ht="16.5" customHeight="1" x14ac:dyDescent="0.25">
      <c r="A66" s="96"/>
      <c r="B66" s="90" t="s">
        <v>147</v>
      </c>
      <c r="C66" s="91"/>
      <c r="D66" s="91"/>
      <c r="E66" s="92"/>
    </row>
    <row r="67" spans="1:5" ht="33" customHeight="1" thickBot="1" x14ac:dyDescent="0.3">
      <c r="A67" s="89"/>
      <c r="B67" s="109" t="s">
        <v>163</v>
      </c>
      <c r="C67" s="110"/>
      <c r="D67" s="110"/>
      <c r="E67" s="111"/>
    </row>
    <row r="68" spans="1:5" ht="27.75" customHeight="1" thickBot="1" x14ac:dyDescent="0.3">
      <c r="A68" s="75" t="s">
        <v>120</v>
      </c>
      <c r="B68" s="90" t="s">
        <v>212</v>
      </c>
      <c r="C68" s="91"/>
      <c r="D68" s="91"/>
      <c r="E68" s="92"/>
    </row>
    <row r="69" spans="1:5" ht="16.5" customHeight="1" x14ac:dyDescent="0.25">
      <c r="A69" s="88" t="s">
        <v>123</v>
      </c>
      <c r="B69" s="97" t="s">
        <v>164</v>
      </c>
      <c r="C69" s="98"/>
      <c r="D69" s="98"/>
      <c r="E69" s="99"/>
    </row>
    <row r="70" spans="1:5" ht="16.5" customHeight="1" x14ac:dyDescent="0.25">
      <c r="A70" s="96"/>
      <c r="B70" s="97" t="s">
        <v>165</v>
      </c>
      <c r="C70" s="98"/>
      <c r="D70" s="98"/>
      <c r="E70" s="99"/>
    </row>
    <row r="71" spans="1:5" ht="16.5" customHeight="1" x14ac:dyDescent="0.25">
      <c r="A71" s="96"/>
      <c r="B71" s="97" t="s">
        <v>166</v>
      </c>
      <c r="C71" s="98"/>
      <c r="D71" s="98"/>
      <c r="E71" s="99"/>
    </row>
    <row r="72" spans="1:5" ht="16.5" customHeight="1" x14ac:dyDescent="0.25">
      <c r="A72" s="96"/>
      <c r="B72" s="97" t="s">
        <v>167</v>
      </c>
      <c r="C72" s="98"/>
      <c r="D72" s="98"/>
      <c r="E72" s="99"/>
    </row>
    <row r="73" spans="1:5" ht="16.5" customHeight="1" x14ac:dyDescent="0.25">
      <c r="A73" s="96"/>
      <c r="B73" s="97" t="s">
        <v>168</v>
      </c>
      <c r="C73" s="98"/>
      <c r="D73" s="98"/>
      <c r="E73" s="99"/>
    </row>
    <row r="74" spans="1:5" ht="14.4" thickBot="1" x14ac:dyDescent="0.3">
      <c r="A74" s="89"/>
      <c r="B74" s="100" t="s">
        <v>169</v>
      </c>
      <c r="C74" s="101"/>
      <c r="D74" s="101"/>
      <c r="E74" s="102"/>
    </row>
    <row r="75" spans="1:5" ht="14.4" thickBot="1" x14ac:dyDescent="0.3">
      <c r="A75" s="76" t="s">
        <v>128</v>
      </c>
      <c r="B75" s="77" t="s">
        <v>129</v>
      </c>
      <c r="C75" s="77" t="s">
        <v>130</v>
      </c>
      <c r="D75" s="77" t="s">
        <v>131</v>
      </c>
      <c r="E75" s="77" t="s">
        <v>132</v>
      </c>
    </row>
    <row r="76" spans="1:5" ht="55.8" thickBot="1" x14ac:dyDescent="0.3">
      <c r="A76" s="78" t="s">
        <v>133</v>
      </c>
      <c r="B76" s="79" t="s">
        <v>170</v>
      </c>
      <c r="C76" s="79" t="s">
        <v>170</v>
      </c>
      <c r="D76" s="79" t="s">
        <v>170</v>
      </c>
      <c r="E76" s="79" t="s">
        <v>171</v>
      </c>
    </row>
    <row r="77" spans="1:5" ht="14.4" thickBot="1" x14ac:dyDescent="0.3">
      <c r="A77" s="80" t="s">
        <v>137</v>
      </c>
      <c r="B77" s="79"/>
      <c r="C77" s="79"/>
      <c r="D77" s="79"/>
      <c r="E77" s="83">
        <v>2018</v>
      </c>
    </row>
    <row r="78" spans="1:5" ht="15.6" x14ac:dyDescent="0.25">
      <c r="A78" s="81"/>
    </row>
    <row r="79" spans="1:5" ht="15.6" x14ac:dyDescent="0.25">
      <c r="A79" s="81"/>
    </row>
    <row r="80" spans="1:5" ht="16.2" thickBot="1" x14ac:dyDescent="0.3">
      <c r="A80" s="86" t="s">
        <v>172</v>
      </c>
      <c r="B80" s="86"/>
      <c r="C80" s="86"/>
      <c r="D80" s="86"/>
      <c r="E80" s="86"/>
    </row>
    <row r="81" spans="1:5" ht="16.5" customHeight="1" x14ac:dyDescent="0.25">
      <c r="A81" s="73" t="s">
        <v>107</v>
      </c>
      <c r="B81" s="112" t="s">
        <v>108</v>
      </c>
      <c r="C81" s="113"/>
      <c r="D81" s="113"/>
      <c r="E81" s="114"/>
    </row>
    <row r="82" spans="1:5" ht="33" customHeight="1" x14ac:dyDescent="0.25">
      <c r="A82" s="74" t="s">
        <v>109</v>
      </c>
      <c r="B82" s="115" t="s">
        <v>68</v>
      </c>
      <c r="C82" s="116"/>
      <c r="D82" s="116"/>
      <c r="E82" s="117"/>
    </row>
    <row r="83" spans="1:5" ht="52.5" customHeight="1" thickBot="1" x14ac:dyDescent="0.3">
      <c r="A83" s="75" t="s">
        <v>110</v>
      </c>
      <c r="B83" s="106" t="s">
        <v>173</v>
      </c>
      <c r="C83" s="107"/>
      <c r="D83" s="107"/>
      <c r="E83" s="108"/>
    </row>
    <row r="84" spans="1:5" ht="31.5" customHeight="1" x14ac:dyDescent="0.25">
      <c r="A84" s="88" t="s">
        <v>112</v>
      </c>
      <c r="B84" s="106" t="s">
        <v>142</v>
      </c>
      <c r="C84" s="107"/>
      <c r="D84" s="107"/>
      <c r="E84" s="108"/>
    </row>
    <row r="85" spans="1:5" ht="12.75" customHeight="1" x14ac:dyDescent="0.25">
      <c r="A85" s="96"/>
      <c r="B85" s="106"/>
      <c r="C85" s="107"/>
      <c r="D85" s="107"/>
      <c r="E85" s="108"/>
    </row>
    <row r="86" spans="1:5" ht="47.25" customHeight="1" x14ac:dyDescent="0.25">
      <c r="A86" s="96"/>
      <c r="B86" s="106" t="s">
        <v>174</v>
      </c>
      <c r="C86" s="107"/>
      <c r="D86" s="107"/>
      <c r="E86" s="108"/>
    </row>
    <row r="87" spans="1:5" ht="12" customHeight="1" x14ac:dyDescent="0.25">
      <c r="A87" s="96"/>
      <c r="B87" s="106"/>
      <c r="C87" s="107"/>
      <c r="D87" s="107"/>
      <c r="E87" s="108"/>
    </row>
    <row r="88" spans="1:5" ht="31.5" customHeight="1" x14ac:dyDescent="0.25">
      <c r="A88" s="96"/>
      <c r="B88" s="106" t="s">
        <v>175</v>
      </c>
      <c r="C88" s="107"/>
      <c r="D88" s="107"/>
      <c r="E88" s="108"/>
    </row>
    <row r="89" spans="1:5" ht="15.6" x14ac:dyDescent="0.25">
      <c r="A89" s="96"/>
      <c r="B89" s="106"/>
      <c r="C89" s="107"/>
      <c r="D89" s="107"/>
      <c r="E89" s="108"/>
    </row>
    <row r="90" spans="1:5" x14ac:dyDescent="0.25">
      <c r="A90" s="96"/>
      <c r="B90" s="118"/>
      <c r="C90" s="119"/>
      <c r="D90" s="119"/>
      <c r="E90" s="120"/>
    </row>
    <row r="91" spans="1:5" ht="15.6" x14ac:dyDescent="0.25">
      <c r="A91" s="96"/>
      <c r="B91" s="106"/>
      <c r="C91" s="107"/>
      <c r="D91" s="107"/>
      <c r="E91" s="108"/>
    </row>
    <row r="92" spans="1:5" ht="16.2" thickBot="1" x14ac:dyDescent="0.3">
      <c r="A92" s="89"/>
      <c r="B92" s="106" t="s">
        <v>176</v>
      </c>
      <c r="C92" s="107"/>
      <c r="D92" s="107"/>
      <c r="E92" s="108"/>
    </row>
    <row r="93" spans="1:5" ht="47.25" customHeight="1" x14ac:dyDescent="0.25">
      <c r="A93" s="88" t="s">
        <v>115</v>
      </c>
      <c r="B93" s="106" t="s">
        <v>177</v>
      </c>
      <c r="C93" s="107"/>
      <c r="D93" s="107"/>
      <c r="E93" s="108"/>
    </row>
    <row r="94" spans="1:5" ht="15.6" x14ac:dyDescent="0.25">
      <c r="A94" s="96"/>
      <c r="B94" s="106"/>
      <c r="C94" s="107"/>
      <c r="D94" s="107"/>
      <c r="E94" s="108"/>
    </row>
    <row r="95" spans="1:5" ht="15.6" x14ac:dyDescent="0.25">
      <c r="A95" s="96"/>
      <c r="B95" s="106" t="s">
        <v>147</v>
      </c>
      <c r="C95" s="107"/>
      <c r="D95" s="107"/>
      <c r="E95" s="108"/>
    </row>
    <row r="96" spans="1:5" ht="52.5" customHeight="1" thickBot="1" x14ac:dyDescent="0.3">
      <c r="A96" s="89"/>
      <c r="B96" s="127" t="s">
        <v>178</v>
      </c>
      <c r="C96" s="128"/>
      <c r="D96" s="128"/>
      <c r="E96" s="129"/>
    </row>
    <row r="97" spans="1:5" ht="36" customHeight="1" x14ac:dyDescent="0.25">
      <c r="A97" s="88" t="s">
        <v>120</v>
      </c>
      <c r="B97" s="106" t="s">
        <v>149</v>
      </c>
      <c r="C97" s="107"/>
      <c r="D97" s="107"/>
      <c r="E97" s="108"/>
    </row>
    <row r="98" spans="1:5" ht="16.2" thickBot="1" x14ac:dyDescent="0.3">
      <c r="A98" s="89"/>
      <c r="B98" s="106" t="s">
        <v>150</v>
      </c>
      <c r="C98" s="107"/>
      <c r="D98" s="107"/>
      <c r="E98" s="108"/>
    </row>
    <row r="99" spans="1:5" ht="15" x14ac:dyDescent="0.25">
      <c r="A99" s="88" t="s">
        <v>123</v>
      </c>
      <c r="B99" s="124" t="s">
        <v>151</v>
      </c>
      <c r="C99" s="125"/>
      <c r="D99" s="125"/>
      <c r="E99" s="126"/>
    </row>
    <row r="100" spans="1:5" ht="15" x14ac:dyDescent="0.25">
      <c r="A100" s="96"/>
      <c r="B100" s="124" t="s">
        <v>152</v>
      </c>
      <c r="C100" s="125"/>
      <c r="D100" s="125"/>
      <c r="E100" s="126"/>
    </row>
    <row r="101" spans="1:5" ht="15.6" thickBot="1" x14ac:dyDescent="0.3">
      <c r="A101" s="89"/>
      <c r="B101" s="103" t="s">
        <v>153</v>
      </c>
      <c r="C101" s="104"/>
      <c r="D101" s="104"/>
      <c r="E101" s="105"/>
    </row>
    <row r="102" spans="1:5" ht="14.4" thickBot="1" x14ac:dyDescent="0.3">
      <c r="A102" s="76" t="s">
        <v>128</v>
      </c>
      <c r="B102" s="77" t="s">
        <v>129</v>
      </c>
      <c r="C102" s="77" t="s">
        <v>130</v>
      </c>
      <c r="D102" s="77" t="s">
        <v>131</v>
      </c>
      <c r="E102" s="77" t="s">
        <v>132</v>
      </c>
    </row>
    <row r="103" spans="1:5" ht="28.2" thickBot="1" x14ac:dyDescent="0.3">
      <c r="A103" s="78" t="s">
        <v>133</v>
      </c>
      <c r="B103" s="79" t="s">
        <v>154</v>
      </c>
      <c r="C103" s="79" t="s">
        <v>155</v>
      </c>
      <c r="D103" s="79" t="s">
        <v>155</v>
      </c>
      <c r="E103" s="79" t="s">
        <v>156</v>
      </c>
    </row>
    <row r="104" spans="1:5" ht="14.4" thickBot="1" x14ac:dyDescent="0.3">
      <c r="A104" s="80" t="s">
        <v>137</v>
      </c>
      <c r="B104" s="79" t="s">
        <v>150</v>
      </c>
      <c r="C104" s="79" t="s">
        <v>150</v>
      </c>
      <c r="D104" s="79" t="s">
        <v>150</v>
      </c>
      <c r="E104" s="79"/>
    </row>
    <row r="105" spans="1:5" ht="15.6" x14ac:dyDescent="0.25">
      <c r="A105" s="81"/>
    </row>
    <row r="107" spans="1:5" ht="15.6" x14ac:dyDescent="0.25">
      <c r="A107" s="82"/>
    </row>
    <row r="108" spans="1:5" ht="31.2" x14ac:dyDescent="0.25">
      <c r="A108" s="70" t="s">
        <v>179</v>
      </c>
    </row>
    <row r="109" spans="1:5" ht="16.2" thickBot="1" x14ac:dyDescent="0.3">
      <c r="A109" s="86" t="s">
        <v>180</v>
      </c>
      <c r="B109" s="86"/>
      <c r="C109" s="86"/>
      <c r="D109" s="86"/>
      <c r="E109" s="86"/>
    </row>
    <row r="110" spans="1:5" ht="16.5" customHeight="1" x14ac:dyDescent="0.25">
      <c r="A110" s="73" t="s">
        <v>107</v>
      </c>
      <c r="B110" s="112" t="s">
        <v>108</v>
      </c>
      <c r="C110" s="113"/>
      <c r="D110" s="113"/>
      <c r="E110" s="114"/>
    </row>
    <row r="111" spans="1:5" ht="16.5" customHeight="1" x14ac:dyDescent="0.25">
      <c r="A111" s="74" t="s">
        <v>181</v>
      </c>
      <c r="B111" s="115" t="s">
        <v>15</v>
      </c>
      <c r="C111" s="116"/>
      <c r="D111" s="116"/>
      <c r="E111" s="117"/>
    </row>
    <row r="112" spans="1:5" ht="41.25" customHeight="1" thickBot="1" x14ac:dyDescent="0.3">
      <c r="A112" s="75" t="s">
        <v>110</v>
      </c>
      <c r="B112" s="106" t="s">
        <v>182</v>
      </c>
      <c r="C112" s="107"/>
      <c r="D112" s="107"/>
      <c r="E112" s="108"/>
    </row>
    <row r="113" spans="1:5" ht="31.5" customHeight="1" x14ac:dyDescent="0.25">
      <c r="A113" s="88" t="s">
        <v>112</v>
      </c>
      <c r="B113" s="106" t="s">
        <v>142</v>
      </c>
      <c r="C113" s="107"/>
      <c r="D113" s="107"/>
      <c r="E113" s="108"/>
    </row>
    <row r="114" spans="1:5" ht="15.6" x14ac:dyDescent="0.25">
      <c r="A114" s="96"/>
      <c r="B114" s="106"/>
      <c r="C114" s="107"/>
      <c r="D114" s="107"/>
      <c r="E114" s="108"/>
    </row>
    <row r="115" spans="1:5" ht="31.5" customHeight="1" x14ac:dyDescent="0.25">
      <c r="A115" s="96"/>
      <c r="B115" s="106" t="s">
        <v>183</v>
      </c>
      <c r="C115" s="107"/>
      <c r="D115" s="107"/>
      <c r="E115" s="108"/>
    </row>
    <row r="116" spans="1:5" ht="15.6" x14ac:dyDescent="0.25">
      <c r="A116" s="96"/>
      <c r="B116" s="106"/>
      <c r="C116" s="107"/>
      <c r="D116" s="107"/>
      <c r="E116" s="108"/>
    </row>
    <row r="117" spans="1:5" x14ac:dyDescent="0.25">
      <c r="A117" s="96"/>
      <c r="B117" s="118"/>
      <c r="C117" s="119"/>
      <c r="D117" s="119"/>
      <c r="E117" s="120"/>
    </row>
    <row r="118" spans="1:5" ht="15.6" x14ac:dyDescent="0.25">
      <c r="A118" s="96"/>
      <c r="B118" s="106"/>
      <c r="C118" s="107"/>
      <c r="D118" s="107"/>
      <c r="E118" s="108"/>
    </row>
    <row r="119" spans="1:5" ht="67.5" customHeight="1" thickBot="1" x14ac:dyDescent="0.3">
      <c r="A119" s="89"/>
      <c r="B119" s="106" t="s">
        <v>184</v>
      </c>
      <c r="C119" s="107"/>
      <c r="D119" s="107"/>
      <c r="E119" s="108"/>
    </row>
    <row r="120" spans="1:5" ht="47.25" customHeight="1" x14ac:dyDescent="0.25">
      <c r="A120" s="88" t="s">
        <v>115</v>
      </c>
      <c r="B120" s="106" t="s">
        <v>185</v>
      </c>
      <c r="C120" s="107"/>
      <c r="D120" s="107"/>
      <c r="E120" s="108"/>
    </row>
    <row r="121" spans="1:5" ht="15.6" x14ac:dyDescent="0.25">
      <c r="A121" s="96"/>
      <c r="B121" s="106"/>
      <c r="C121" s="107"/>
      <c r="D121" s="107"/>
      <c r="E121" s="108"/>
    </row>
    <row r="122" spans="1:5" ht="15.6" x14ac:dyDescent="0.25">
      <c r="A122" s="96"/>
      <c r="B122" s="106" t="s">
        <v>147</v>
      </c>
      <c r="C122" s="107"/>
      <c r="D122" s="107"/>
      <c r="E122" s="108"/>
    </row>
    <row r="123" spans="1:5" ht="47.25" customHeight="1" thickBot="1" x14ac:dyDescent="0.3">
      <c r="A123" s="89"/>
      <c r="B123" s="127" t="s">
        <v>186</v>
      </c>
      <c r="C123" s="128"/>
      <c r="D123" s="128"/>
      <c r="E123" s="129"/>
    </row>
    <row r="124" spans="1:5" ht="31.5" customHeight="1" x14ac:dyDescent="0.25">
      <c r="A124" s="88" t="s">
        <v>120</v>
      </c>
      <c r="B124" s="106" t="s">
        <v>149</v>
      </c>
      <c r="C124" s="107"/>
      <c r="D124" s="107"/>
      <c r="E124" s="108"/>
    </row>
    <row r="125" spans="1:5" ht="16.2" thickBot="1" x14ac:dyDescent="0.3">
      <c r="A125" s="89"/>
      <c r="B125" s="106" t="s">
        <v>150</v>
      </c>
      <c r="C125" s="107"/>
      <c r="D125" s="107"/>
      <c r="E125" s="108"/>
    </row>
    <row r="126" spans="1:5" ht="15" x14ac:dyDescent="0.25">
      <c r="A126" s="88" t="s">
        <v>123</v>
      </c>
      <c r="B126" s="124" t="s">
        <v>151</v>
      </c>
      <c r="C126" s="125"/>
      <c r="D126" s="125"/>
      <c r="E126" s="126"/>
    </row>
    <row r="127" spans="1:5" ht="15" x14ac:dyDescent="0.25">
      <c r="A127" s="96"/>
      <c r="B127" s="124" t="s">
        <v>152</v>
      </c>
      <c r="C127" s="125"/>
      <c r="D127" s="125"/>
      <c r="E127" s="126"/>
    </row>
    <row r="128" spans="1:5" ht="15.6" thickBot="1" x14ac:dyDescent="0.3">
      <c r="A128" s="89"/>
      <c r="B128" s="103" t="s">
        <v>153</v>
      </c>
      <c r="C128" s="104"/>
      <c r="D128" s="104"/>
      <c r="E128" s="105"/>
    </row>
    <row r="129" spans="1:5" ht="14.4" thickBot="1" x14ac:dyDescent="0.3">
      <c r="A129" s="76" t="s">
        <v>128</v>
      </c>
      <c r="B129" s="77" t="s">
        <v>129</v>
      </c>
      <c r="C129" s="77" t="s">
        <v>130</v>
      </c>
      <c r="D129" s="77" t="s">
        <v>131</v>
      </c>
      <c r="E129" s="77" t="s">
        <v>132</v>
      </c>
    </row>
    <row r="130" spans="1:5" ht="28.2" thickBot="1" x14ac:dyDescent="0.3">
      <c r="A130" s="78" t="s">
        <v>133</v>
      </c>
      <c r="B130" s="79" t="s">
        <v>154</v>
      </c>
      <c r="C130" s="79" t="s">
        <v>155</v>
      </c>
      <c r="D130" s="79" t="s">
        <v>155</v>
      </c>
      <c r="E130" s="79" t="s">
        <v>156</v>
      </c>
    </row>
    <row r="131" spans="1:5" ht="14.4" thickBot="1" x14ac:dyDescent="0.3">
      <c r="A131" s="80" t="s">
        <v>137</v>
      </c>
      <c r="B131" s="79" t="s">
        <v>150</v>
      </c>
      <c r="C131" s="79" t="s">
        <v>150</v>
      </c>
      <c r="D131" s="79" t="s">
        <v>150</v>
      </c>
      <c r="E131" s="79"/>
    </row>
    <row r="133" spans="1:5" ht="15.6" x14ac:dyDescent="0.25">
      <c r="A133" s="72"/>
    </row>
    <row r="134" spans="1:5" ht="16.2" thickBot="1" x14ac:dyDescent="0.3">
      <c r="A134" s="86" t="s">
        <v>187</v>
      </c>
      <c r="B134" s="86"/>
      <c r="C134" s="86"/>
      <c r="D134" s="86"/>
      <c r="E134" s="86"/>
    </row>
    <row r="135" spans="1:5" ht="16.5" customHeight="1" x14ac:dyDescent="0.25">
      <c r="A135" s="73" t="s">
        <v>107</v>
      </c>
      <c r="B135" s="112" t="s">
        <v>108</v>
      </c>
      <c r="C135" s="113"/>
      <c r="D135" s="113"/>
      <c r="E135" s="114"/>
    </row>
    <row r="136" spans="1:5" ht="21" customHeight="1" x14ac:dyDescent="0.25">
      <c r="A136" s="74" t="s">
        <v>181</v>
      </c>
      <c r="B136" s="115" t="s">
        <v>188</v>
      </c>
      <c r="C136" s="116"/>
      <c r="D136" s="116"/>
      <c r="E136" s="117"/>
    </row>
    <row r="137" spans="1:5" ht="39" customHeight="1" thickBot="1" x14ac:dyDescent="0.3">
      <c r="A137" s="75" t="s">
        <v>110</v>
      </c>
      <c r="B137" s="106" t="s">
        <v>189</v>
      </c>
      <c r="C137" s="107"/>
      <c r="D137" s="107"/>
      <c r="E137" s="108"/>
    </row>
    <row r="138" spans="1:5" ht="31.5" customHeight="1" x14ac:dyDescent="0.25">
      <c r="A138" s="88" t="s">
        <v>112</v>
      </c>
      <c r="B138" s="106" t="s">
        <v>142</v>
      </c>
      <c r="C138" s="107"/>
      <c r="D138" s="107"/>
      <c r="E138" s="108"/>
    </row>
    <row r="139" spans="1:5" ht="9" customHeight="1" x14ac:dyDescent="0.25">
      <c r="A139" s="96"/>
      <c r="B139" s="106"/>
      <c r="C139" s="107"/>
      <c r="D139" s="107"/>
      <c r="E139" s="108"/>
    </row>
    <row r="140" spans="1:5" ht="31.5" customHeight="1" x14ac:dyDescent="0.25">
      <c r="A140" s="96"/>
      <c r="B140" s="106" t="s">
        <v>190</v>
      </c>
      <c r="C140" s="107"/>
      <c r="D140" s="107"/>
      <c r="E140" s="108"/>
    </row>
    <row r="141" spans="1:5" ht="8.25" customHeight="1" x14ac:dyDescent="0.25">
      <c r="A141" s="96"/>
      <c r="B141" s="106"/>
      <c r="C141" s="107"/>
      <c r="D141" s="107"/>
      <c r="E141" s="108"/>
    </row>
    <row r="142" spans="1:5" ht="31.5" customHeight="1" x14ac:dyDescent="0.25">
      <c r="A142" s="96"/>
      <c r="B142" s="106" t="s">
        <v>191</v>
      </c>
      <c r="C142" s="107"/>
      <c r="D142" s="107"/>
      <c r="E142" s="108"/>
    </row>
    <row r="143" spans="1:5" ht="15.6" x14ac:dyDescent="0.25">
      <c r="A143" s="96"/>
      <c r="B143" s="106"/>
      <c r="C143" s="107"/>
      <c r="D143" s="107"/>
      <c r="E143" s="108"/>
    </row>
    <row r="144" spans="1:5" x14ac:dyDescent="0.25">
      <c r="A144" s="96"/>
      <c r="B144" s="118"/>
      <c r="C144" s="119"/>
      <c r="D144" s="119"/>
      <c r="E144" s="120"/>
    </row>
    <row r="145" spans="1:5" ht="15.6" x14ac:dyDescent="0.25">
      <c r="A145" s="96"/>
      <c r="B145" s="106"/>
      <c r="C145" s="107"/>
      <c r="D145" s="107"/>
      <c r="E145" s="108"/>
    </row>
    <row r="146" spans="1:5" ht="16.2" thickBot="1" x14ac:dyDescent="0.3">
      <c r="A146" s="89"/>
      <c r="B146" s="106" t="s">
        <v>176</v>
      </c>
      <c r="C146" s="107"/>
      <c r="D146" s="107"/>
      <c r="E146" s="108"/>
    </row>
    <row r="147" spans="1:5" ht="47.25" customHeight="1" x14ac:dyDescent="0.25">
      <c r="A147" s="88" t="s">
        <v>115</v>
      </c>
      <c r="B147" s="106" t="s">
        <v>192</v>
      </c>
      <c r="C147" s="107"/>
      <c r="D147" s="107"/>
      <c r="E147" s="108"/>
    </row>
    <row r="148" spans="1:5" ht="15.6" x14ac:dyDescent="0.25">
      <c r="A148" s="96"/>
      <c r="B148" s="106"/>
      <c r="C148" s="107"/>
      <c r="D148" s="107"/>
      <c r="E148" s="108"/>
    </row>
    <row r="149" spans="1:5" ht="15.6" x14ac:dyDescent="0.25">
      <c r="A149" s="96"/>
      <c r="B149" s="106" t="s">
        <v>147</v>
      </c>
      <c r="C149" s="107"/>
      <c r="D149" s="107"/>
      <c r="E149" s="108"/>
    </row>
    <row r="150" spans="1:5" ht="47.25" customHeight="1" thickBot="1" x14ac:dyDescent="0.3">
      <c r="A150" s="89"/>
      <c r="B150" s="127" t="s">
        <v>193</v>
      </c>
      <c r="C150" s="128"/>
      <c r="D150" s="128"/>
      <c r="E150" s="129"/>
    </row>
    <row r="151" spans="1:5" ht="31.5" customHeight="1" x14ac:dyDescent="0.25">
      <c r="A151" s="88" t="s">
        <v>120</v>
      </c>
      <c r="B151" s="106" t="s">
        <v>149</v>
      </c>
      <c r="C151" s="107"/>
      <c r="D151" s="107"/>
      <c r="E151" s="108"/>
    </row>
    <row r="152" spans="1:5" ht="16.2" thickBot="1" x14ac:dyDescent="0.3">
      <c r="A152" s="89"/>
      <c r="B152" s="106" t="s">
        <v>150</v>
      </c>
      <c r="C152" s="107"/>
      <c r="D152" s="107"/>
      <c r="E152" s="108"/>
    </row>
    <row r="153" spans="1:5" ht="15" x14ac:dyDescent="0.25">
      <c r="A153" s="88" t="s">
        <v>123</v>
      </c>
      <c r="B153" s="124" t="s">
        <v>151</v>
      </c>
      <c r="C153" s="125"/>
      <c r="D153" s="125"/>
      <c r="E153" s="126"/>
    </row>
    <row r="154" spans="1:5" ht="15" x14ac:dyDescent="0.25">
      <c r="A154" s="96"/>
      <c r="B154" s="124" t="s">
        <v>152</v>
      </c>
      <c r="C154" s="125"/>
      <c r="D154" s="125"/>
      <c r="E154" s="126"/>
    </row>
    <row r="155" spans="1:5" ht="15.6" thickBot="1" x14ac:dyDescent="0.3">
      <c r="A155" s="89"/>
      <c r="B155" s="103" t="s">
        <v>153</v>
      </c>
      <c r="C155" s="104"/>
      <c r="D155" s="104"/>
      <c r="E155" s="105"/>
    </row>
    <row r="156" spans="1:5" ht="14.4" thickBot="1" x14ac:dyDescent="0.3">
      <c r="A156" s="76" t="s">
        <v>128</v>
      </c>
      <c r="B156" s="77" t="s">
        <v>129</v>
      </c>
      <c r="C156" s="77" t="s">
        <v>130</v>
      </c>
      <c r="D156" s="77" t="s">
        <v>131</v>
      </c>
      <c r="E156" s="77" t="s">
        <v>132</v>
      </c>
    </row>
    <row r="157" spans="1:5" ht="28.2" thickBot="1" x14ac:dyDescent="0.3">
      <c r="A157" s="78" t="s">
        <v>133</v>
      </c>
      <c r="B157" s="79" t="s">
        <v>154</v>
      </c>
      <c r="C157" s="79" t="s">
        <v>155</v>
      </c>
      <c r="D157" s="79" t="s">
        <v>155</v>
      </c>
      <c r="E157" s="79" t="s">
        <v>156</v>
      </c>
    </row>
    <row r="158" spans="1:5" ht="14.4" thickBot="1" x14ac:dyDescent="0.3">
      <c r="A158" s="80" t="s">
        <v>137</v>
      </c>
      <c r="B158" s="79" t="s">
        <v>150</v>
      </c>
      <c r="C158" s="79" t="s">
        <v>150</v>
      </c>
      <c r="D158" s="79" t="s">
        <v>150</v>
      </c>
      <c r="E158" s="79"/>
    </row>
    <row r="159" spans="1:5" ht="15.6" x14ac:dyDescent="0.25">
      <c r="A159" s="81"/>
    </row>
    <row r="161" spans="1:5" ht="15.6" x14ac:dyDescent="0.25">
      <c r="A161" s="81"/>
    </row>
    <row r="162" spans="1:5" ht="15.6" x14ac:dyDescent="0.25">
      <c r="A162" s="70" t="s">
        <v>194</v>
      </c>
    </row>
    <row r="163" spans="1:5" ht="16.2" thickBot="1" x14ac:dyDescent="0.3">
      <c r="A163" s="86" t="s">
        <v>195</v>
      </c>
      <c r="B163" s="86"/>
      <c r="C163" s="86"/>
      <c r="D163" s="86"/>
      <c r="E163" s="86"/>
    </row>
    <row r="164" spans="1:5" ht="16.5" customHeight="1" x14ac:dyDescent="0.25">
      <c r="A164" s="73" t="s">
        <v>107</v>
      </c>
      <c r="B164" s="112" t="s">
        <v>108</v>
      </c>
      <c r="C164" s="113"/>
      <c r="D164" s="113"/>
      <c r="E164" s="114"/>
    </row>
    <row r="165" spans="1:5" ht="33" customHeight="1" x14ac:dyDescent="0.25">
      <c r="A165" s="74" t="s">
        <v>196</v>
      </c>
      <c r="B165" s="115" t="s">
        <v>197</v>
      </c>
      <c r="C165" s="116"/>
      <c r="D165" s="116"/>
      <c r="E165" s="117"/>
    </row>
    <row r="166" spans="1:5" ht="42" customHeight="1" thickBot="1" x14ac:dyDescent="0.3">
      <c r="A166" s="75" t="s">
        <v>110</v>
      </c>
      <c r="B166" s="90" t="s">
        <v>198</v>
      </c>
      <c r="C166" s="91"/>
      <c r="D166" s="91"/>
      <c r="E166" s="92"/>
    </row>
    <row r="167" spans="1:5" ht="66" customHeight="1" x14ac:dyDescent="0.25">
      <c r="A167" s="88" t="s">
        <v>112</v>
      </c>
      <c r="B167" s="90" t="s">
        <v>199</v>
      </c>
      <c r="C167" s="91"/>
      <c r="D167" s="91"/>
      <c r="E167" s="92"/>
    </row>
    <row r="168" spans="1:5" ht="49.5" customHeight="1" x14ac:dyDescent="0.25">
      <c r="A168" s="96"/>
      <c r="B168" s="90" t="s">
        <v>200</v>
      </c>
      <c r="C168" s="91"/>
      <c r="D168" s="91"/>
      <c r="E168" s="92"/>
    </row>
    <row r="169" spans="1:5" x14ac:dyDescent="0.25">
      <c r="A169" s="96"/>
      <c r="B169" s="90"/>
      <c r="C169" s="91"/>
      <c r="D169" s="91"/>
      <c r="E169" s="92"/>
    </row>
    <row r="170" spans="1:5" x14ac:dyDescent="0.25">
      <c r="A170" s="96"/>
      <c r="B170" s="118"/>
      <c r="C170" s="119"/>
      <c r="D170" s="119"/>
      <c r="E170" s="120"/>
    </row>
    <row r="171" spans="1:5" x14ac:dyDescent="0.25">
      <c r="A171" s="96"/>
      <c r="B171" s="121"/>
      <c r="C171" s="122"/>
      <c r="D171" s="122"/>
      <c r="E171" s="123"/>
    </row>
    <row r="172" spans="1:5" x14ac:dyDescent="0.25">
      <c r="A172" s="96"/>
      <c r="B172" s="118"/>
      <c r="C172" s="119"/>
      <c r="D172" s="119"/>
      <c r="E172" s="120"/>
    </row>
    <row r="173" spans="1:5" x14ac:dyDescent="0.25">
      <c r="A173" s="96"/>
      <c r="B173" s="90"/>
      <c r="C173" s="91"/>
      <c r="D173" s="91"/>
      <c r="E173" s="92"/>
    </row>
    <row r="174" spans="1:5" ht="33" customHeight="1" thickBot="1" x14ac:dyDescent="0.3">
      <c r="A174" s="89"/>
      <c r="B174" s="90" t="s">
        <v>201</v>
      </c>
      <c r="C174" s="91"/>
      <c r="D174" s="91"/>
      <c r="E174" s="92"/>
    </row>
    <row r="175" spans="1:5" ht="38.25" customHeight="1" x14ac:dyDescent="0.25">
      <c r="A175" s="88" t="s">
        <v>115</v>
      </c>
      <c r="B175" s="90" t="s">
        <v>202</v>
      </c>
      <c r="C175" s="91"/>
      <c r="D175" s="91"/>
      <c r="E175" s="92"/>
    </row>
    <row r="176" spans="1:5" ht="49.5" customHeight="1" x14ac:dyDescent="0.25">
      <c r="A176" s="96"/>
      <c r="B176" s="90" t="s">
        <v>203</v>
      </c>
      <c r="C176" s="91"/>
      <c r="D176" s="91"/>
      <c r="E176" s="92"/>
    </row>
    <row r="177" spans="1:5" x14ac:dyDescent="0.25">
      <c r="A177" s="96"/>
      <c r="B177" s="90"/>
      <c r="C177" s="91"/>
      <c r="D177" s="91"/>
      <c r="E177" s="92"/>
    </row>
    <row r="178" spans="1:5" ht="16.5" customHeight="1" x14ac:dyDescent="0.25">
      <c r="A178" s="96"/>
      <c r="B178" s="90" t="s">
        <v>147</v>
      </c>
      <c r="C178" s="91"/>
      <c r="D178" s="91"/>
      <c r="E178" s="92"/>
    </row>
    <row r="179" spans="1:5" ht="49.5" customHeight="1" thickBot="1" x14ac:dyDescent="0.3">
      <c r="A179" s="89"/>
      <c r="B179" s="109" t="s">
        <v>204</v>
      </c>
      <c r="C179" s="110"/>
      <c r="D179" s="110"/>
      <c r="E179" s="111"/>
    </row>
    <row r="180" spans="1:5" ht="16.5" customHeight="1" x14ac:dyDescent="0.25">
      <c r="A180" s="88" t="s">
        <v>120</v>
      </c>
      <c r="B180" s="90" t="s">
        <v>205</v>
      </c>
      <c r="C180" s="91"/>
      <c r="D180" s="91"/>
      <c r="E180" s="92"/>
    </row>
    <row r="181" spans="1:5" ht="14.4" thickBot="1" x14ac:dyDescent="0.3">
      <c r="A181" s="89"/>
      <c r="B181" s="93">
        <v>2019</v>
      </c>
      <c r="C181" s="94"/>
      <c r="D181" s="94"/>
      <c r="E181" s="95"/>
    </row>
    <row r="182" spans="1:5" ht="16.5" customHeight="1" x14ac:dyDescent="0.25">
      <c r="A182" s="88" t="s">
        <v>123</v>
      </c>
      <c r="B182" s="97" t="s">
        <v>164</v>
      </c>
      <c r="C182" s="98"/>
      <c r="D182" s="98"/>
      <c r="E182" s="99"/>
    </row>
    <row r="183" spans="1:5" ht="16.5" customHeight="1" x14ac:dyDescent="0.25">
      <c r="A183" s="96"/>
      <c r="B183" s="97" t="s">
        <v>165</v>
      </c>
      <c r="C183" s="98"/>
      <c r="D183" s="98"/>
      <c r="E183" s="99"/>
    </row>
    <row r="184" spans="1:5" ht="16.5" customHeight="1" x14ac:dyDescent="0.25">
      <c r="A184" s="96"/>
      <c r="B184" s="97" t="s">
        <v>166</v>
      </c>
      <c r="C184" s="98"/>
      <c r="D184" s="98"/>
      <c r="E184" s="99"/>
    </row>
    <row r="185" spans="1:5" ht="16.5" customHeight="1" x14ac:dyDescent="0.25">
      <c r="A185" s="96"/>
      <c r="B185" s="97" t="s">
        <v>167</v>
      </c>
      <c r="C185" s="98"/>
      <c r="D185" s="98"/>
      <c r="E185" s="99"/>
    </row>
    <row r="186" spans="1:5" ht="16.5" customHeight="1" x14ac:dyDescent="0.25">
      <c r="A186" s="96"/>
      <c r="B186" s="97" t="s">
        <v>168</v>
      </c>
      <c r="C186" s="98"/>
      <c r="D186" s="98"/>
      <c r="E186" s="99"/>
    </row>
    <row r="187" spans="1:5" ht="14.4" thickBot="1" x14ac:dyDescent="0.3">
      <c r="A187" s="89"/>
      <c r="B187" s="100" t="s">
        <v>169</v>
      </c>
      <c r="C187" s="101"/>
      <c r="D187" s="101"/>
      <c r="E187" s="102"/>
    </row>
    <row r="188" spans="1:5" ht="14.4" thickBot="1" x14ac:dyDescent="0.3">
      <c r="A188" s="76" t="s">
        <v>128</v>
      </c>
      <c r="B188" s="77" t="s">
        <v>129</v>
      </c>
      <c r="C188" s="77" t="s">
        <v>130</v>
      </c>
      <c r="D188" s="77" t="s">
        <v>131</v>
      </c>
      <c r="E188" s="77" t="s">
        <v>132</v>
      </c>
    </row>
    <row r="189" spans="1:5" ht="55.8" thickBot="1" x14ac:dyDescent="0.3">
      <c r="A189" s="78" t="s">
        <v>133</v>
      </c>
      <c r="B189" s="79" t="s">
        <v>170</v>
      </c>
      <c r="C189" s="79" t="s">
        <v>170</v>
      </c>
      <c r="D189" s="79" t="s">
        <v>170</v>
      </c>
      <c r="E189" s="79" t="s">
        <v>171</v>
      </c>
    </row>
    <row r="190" spans="1:5" ht="14.4" thickBot="1" x14ac:dyDescent="0.3">
      <c r="A190" s="80" t="s">
        <v>137</v>
      </c>
      <c r="B190" s="79"/>
      <c r="C190" s="79"/>
      <c r="D190" s="79"/>
      <c r="E190" s="83">
        <v>2019</v>
      </c>
    </row>
    <row r="192" spans="1:5" ht="15.6" x14ac:dyDescent="0.25">
      <c r="A192" s="81"/>
    </row>
    <row r="193" spans="1:5" ht="16.2" thickBot="1" x14ac:dyDescent="0.3">
      <c r="A193" s="86" t="s">
        <v>206</v>
      </c>
      <c r="B193" s="86"/>
      <c r="C193" s="86"/>
      <c r="D193" s="86"/>
      <c r="E193" s="86"/>
    </row>
    <row r="194" spans="1:5" ht="16.5" customHeight="1" x14ac:dyDescent="0.25">
      <c r="A194" s="73" t="s">
        <v>107</v>
      </c>
      <c r="B194" s="112" t="s">
        <v>108</v>
      </c>
      <c r="C194" s="113"/>
      <c r="D194" s="113"/>
      <c r="E194" s="114"/>
    </row>
    <row r="195" spans="1:5" ht="16.5" customHeight="1" x14ac:dyDescent="0.25">
      <c r="A195" s="74" t="s">
        <v>196</v>
      </c>
      <c r="B195" s="115" t="s">
        <v>24</v>
      </c>
      <c r="C195" s="116"/>
      <c r="D195" s="116"/>
      <c r="E195" s="117"/>
    </row>
    <row r="196" spans="1:5" ht="43.5" customHeight="1" thickBot="1" x14ac:dyDescent="0.3">
      <c r="A196" s="75" t="s">
        <v>110</v>
      </c>
      <c r="B196" s="90" t="s">
        <v>207</v>
      </c>
      <c r="C196" s="91"/>
      <c r="D196" s="91"/>
      <c r="E196" s="92"/>
    </row>
    <row r="197" spans="1:5" ht="66" customHeight="1" x14ac:dyDescent="0.25">
      <c r="A197" s="88" t="s">
        <v>112</v>
      </c>
      <c r="B197" s="90" t="s">
        <v>199</v>
      </c>
      <c r="C197" s="91"/>
      <c r="D197" s="91"/>
      <c r="E197" s="92"/>
    </row>
    <row r="198" spans="1:5" ht="11.25" customHeight="1" x14ac:dyDescent="0.25">
      <c r="A198" s="96"/>
      <c r="B198" s="90"/>
      <c r="C198" s="91"/>
      <c r="D198" s="91"/>
      <c r="E198" s="92"/>
    </row>
    <row r="199" spans="1:5" ht="33" customHeight="1" x14ac:dyDescent="0.25">
      <c r="A199" s="96"/>
      <c r="B199" s="90" t="s">
        <v>208</v>
      </c>
      <c r="C199" s="91"/>
      <c r="D199" s="91"/>
      <c r="E199" s="92"/>
    </row>
    <row r="200" spans="1:5" x14ac:dyDescent="0.25">
      <c r="A200" s="96"/>
      <c r="B200" s="90"/>
      <c r="C200" s="91"/>
      <c r="D200" s="91"/>
      <c r="E200" s="92"/>
    </row>
    <row r="201" spans="1:5" x14ac:dyDescent="0.25">
      <c r="A201" s="96"/>
      <c r="B201" s="118"/>
      <c r="C201" s="119"/>
      <c r="D201" s="119"/>
      <c r="E201" s="120"/>
    </row>
    <row r="202" spans="1:5" ht="15.6" x14ac:dyDescent="0.25">
      <c r="A202" s="96"/>
      <c r="B202" s="106"/>
      <c r="C202" s="107"/>
      <c r="D202" s="107"/>
      <c r="E202" s="108"/>
    </row>
    <row r="203" spans="1:5" ht="31.5" customHeight="1" thickBot="1" x14ac:dyDescent="0.3">
      <c r="A203" s="89"/>
      <c r="B203" s="106" t="s">
        <v>209</v>
      </c>
      <c r="C203" s="107"/>
      <c r="D203" s="107"/>
      <c r="E203" s="108"/>
    </row>
    <row r="204" spans="1:5" ht="33" customHeight="1" x14ac:dyDescent="0.25">
      <c r="A204" s="88" t="s">
        <v>115</v>
      </c>
      <c r="B204" s="90" t="s">
        <v>210</v>
      </c>
      <c r="C204" s="91"/>
      <c r="D204" s="91"/>
      <c r="E204" s="92"/>
    </row>
    <row r="205" spans="1:5" x14ac:dyDescent="0.25">
      <c r="A205" s="96"/>
      <c r="B205" s="90"/>
      <c r="C205" s="91"/>
      <c r="D205" s="91"/>
      <c r="E205" s="92"/>
    </row>
    <row r="206" spans="1:5" ht="16.5" customHeight="1" x14ac:dyDescent="0.25">
      <c r="A206" s="96"/>
      <c r="B206" s="90" t="s">
        <v>147</v>
      </c>
      <c r="C206" s="91"/>
      <c r="D206" s="91"/>
      <c r="E206" s="92"/>
    </row>
    <row r="207" spans="1:5" ht="66" customHeight="1" thickBot="1" x14ac:dyDescent="0.3">
      <c r="A207" s="89"/>
      <c r="B207" s="109" t="s">
        <v>211</v>
      </c>
      <c r="C207" s="110"/>
      <c r="D207" s="110"/>
      <c r="E207" s="111"/>
    </row>
    <row r="208" spans="1:5" ht="16.5" customHeight="1" x14ac:dyDescent="0.25">
      <c r="A208" s="88" t="s">
        <v>120</v>
      </c>
      <c r="B208" s="90" t="s">
        <v>205</v>
      </c>
      <c r="C208" s="91"/>
      <c r="D208" s="91"/>
      <c r="E208" s="92"/>
    </row>
    <row r="209" spans="1:5" ht="14.4" thickBot="1" x14ac:dyDescent="0.3">
      <c r="A209" s="89"/>
      <c r="B209" s="93">
        <v>2019</v>
      </c>
      <c r="C209" s="94"/>
      <c r="D209" s="94"/>
      <c r="E209" s="95"/>
    </row>
    <row r="210" spans="1:5" ht="16.5" customHeight="1" x14ac:dyDescent="0.25">
      <c r="A210" s="88" t="s">
        <v>123</v>
      </c>
      <c r="B210" s="97" t="s">
        <v>164</v>
      </c>
      <c r="C210" s="98"/>
      <c r="D210" s="98"/>
      <c r="E210" s="99"/>
    </row>
    <row r="211" spans="1:5" ht="16.5" customHeight="1" x14ac:dyDescent="0.25">
      <c r="A211" s="96"/>
      <c r="B211" s="97" t="s">
        <v>165</v>
      </c>
      <c r="C211" s="98"/>
      <c r="D211" s="98"/>
      <c r="E211" s="99"/>
    </row>
    <row r="212" spans="1:5" ht="16.5" customHeight="1" x14ac:dyDescent="0.25">
      <c r="A212" s="96"/>
      <c r="B212" s="97" t="s">
        <v>166</v>
      </c>
      <c r="C212" s="98"/>
      <c r="D212" s="98"/>
      <c r="E212" s="99"/>
    </row>
    <row r="213" spans="1:5" ht="16.5" customHeight="1" x14ac:dyDescent="0.25">
      <c r="A213" s="96"/>
      <c r="B213" s="97" t="s">
        <v>167</v>
      </c>
      <c r="C213" s="98"/>
      <c r="D213" s="98"/>
      <c r="E213" s="99"/>
    </row>
    <row r="214" spans="1:5" ht="16.5" customHeight="1" x14ac:dyDescent="0.25">
      <c r="A214" s="96"/>
      <c r="B214" s="97" t="s">
        <v>168</v>
      </c>
      <c r="C214" s="98"/>
      <c r="D214" s="98"/>
      <c r="E214" s="99"/>
    </row>
    <row r="215" spans="1:5" ht="15.6" thickBot="1" x14ac:dyDescent="0.3">
      <c r="A215" s="89"/>
      <c r="B215" s="103" t="s">
        <v>169</v>
      </c>
      <c r="C215" s="104"/>
      <c r="D215" s="104"/>
      <c r="E215" s="105"/>
    </row>
    <row r="216" spans="1:5" ht="14.4" thickBot="1" x14ac:dyDescent="0.3">
      <c r="A216" s="76" t="s">
        <v>128</v>
      </c>
      <c r="B216" s="77" t="s">
        <v>129</v>
      </c>
      <c r="C216" s="77" t="s">
        <v>130</v>
      </c>
      <c r="D216" s="77" t="s">
        <v>131</v>
      </c>
      <c r="E216" s="77" t="s">
        <v>132</v>
      </c>
    </row>
    <row r="217" spans="1:5" ht="55.8" thickBot="1" x14ac:dyDescent="0.3">
      <c r="A217" s="78" t="s">
        <v>133</v>
      </c>
      <c r="B217" s="79" t="s">
        <v>170</v>
      </c>
      <c r="C217" s="79" t="s">
        <v>170</v>
      </c>
      <c r="D217" s="79" t="s">
        <v>170</v>
      </c>
      <c r="E217" s="79" t="s">
        <v>171</v>
      </c>
    </row>
    <row r="218" spans="1:5" ht="14.4" thickBot="1" x14ac:dyDescent="0.3">
      <c r="A218" s="80" t="s">
        <v>137</v>
      </c>
      <c r="B218" s="79"/>
      <c r="C218" s="79"/>
      <c r="D218" s="79"/>
      <c r="E218" s="83">
        <v>2019</v>
      </c>
    </row>
    <row r="219" spans="1:5" ht="15.6" x14ac:dyDescent="0.25">
      <c r="A219" s="81"/>
    </row>
    <row r="220" spans="1:5" ht="15.6" x14ac:dyDescent="0.25">
      <c r="A220" s="81"/>
    </row>
  </sheetData>
  <mergeCells count="207">
    <mergeCell ref="B3:E3"/>
    <mergeCell ref="B4:E4"/>
    <mergeCell ref="B5:E5"/>
    <mergeCell ref="A6:A7"/>
    <mergeCell ref="B6:E6"/>
    <mergeCell ref="B7:E7"/>
    <mergeCell ref="A13:A14"/>
    <mergeCell ref="B13:E13"/>
    <mergeCell ref="B14:E14"/>
    <mergeCell ref="A15:A18"/>
    <mergeCell ref="B15:E15"/>
    <mergeCell ref="B16:E16"/>
    <mergeCell ref="B17:E17"/>
    <mergeCell ref="B18:E18"/>
    <mergeCell ref="A8:A12"/>
    <mergeCell ref="B8:E8"/>
    <mergeCell ref="B9:E9"/>
    <mergeCell ref="B10:E10"/>
    <mergeCell ref="B11:E11"/>
    <mergeCell ref="B12:E12"/>
    <mergeCell ref="B25:E25"/>
    <mergeCell ref="B26:E26"/>
    <mergeCell ref="B27:E27"/>
    <mergeCell ref="A28:A36"/>
    <mergeCell ref="B28:E28"/>
    <mergeCell ref="B29:E29"/>
    <mergeCell ref="B30:E30"/>
    <mergeCell ref="B31:E31"/>
    <mergeCell ref="B32:E32"/>
    <mergeCell ref="B33:E33"/>
    <mergeCell ref="A41:A42"/>
    <mergeCell ref="B41:E41"/>
    <mergeCell ref="B42:E42"/>
    <mergeCell ref="A43:A45"/>
    <mergeCell ref="B43:E43"/>
    <mergeCell ref="B44:E44"/>
    <mergeCell ref="B45:E45"/>
    <mergeCell ref="B34:E34"/>
    <mergeCell ref="B35:E35"/>
    <mergeCell ref="B36:E36"/>
    <mergeCell ref="A37:A40"/>
    <mergeCell ref="B37:E37"/>
    <mergeCell ref="B38:E38"/>
    <mergeCell ref="B39:E39"/>
    <mergeCell ref="B40:E40"/>
    <mergeCell ref="B52:E52"/>
    <mergeCell ref="B53:E53"/>
    <mergeCell ref="B54:E54"/>
    <mergeCell ref="A55:A63"/>
    <mergeCell ref="B55:E55"/>
    <mergeCell ref="B56:E56"/>
    <mergeCell ref="B57:E57"/>
    <mergeCell ref="B58:E58"/>
    <mergeCell ref="B59:E59"/>
    <mergeCell ref="B60:E60"/>
    <mergeCell ref="B68:E68"/>
    <mergeCell ref="A69:A74"/>
    <mergeCell ref="B69:E69"/>
    <mergeCell ref="B70:E70"/>
    <mergeCell ref="B71:E71"/>
    <mergeCell ref="B72:E72"/>
    <mergeCell ref="B73:E73"/>
    <mergeCell ref="B74:E74"/>
    <mergeCell ref="B61:E61"/>
    <mergeCell ref="B62:E62"/>
    <mergeCell ref="B63:E63"/>
    <mergeCell ref="A64:A67"/>
    <mergeCell ref="B64:E64"/>
    <mergeCell ref="B65:E65"/>
    <mergeCell ref="B66:E66"/>
    <mergeCell ref="B67:E67"/>
    <mergeCell ref="B81:E81"/>
    <mergeCell ref="B82:E82"/>
    <mergeCell ref="B83:E83"/>
    <mergeCell ref="A84:A92"/>
    <mergeCell ref="B84:E84"/>
    <mergeCell ref="B85:E85"/>
    <mergeCell ref="B86:E86"/>
    <mergeCell ref="B87:E87"/>
    <mergeCell ref="B88:E88"/>
    <mergeCell ref="B89:E89"/>
    <mergeCell ref="A97:A98"/>
    <mergeCell ref="B97:E97"/>
    <mergeCell ref="B98:E98"/>
    <mergeCell ref="A99:A101"/>
    <mergeCell ref="B99:E99"/>
    <mergeCell ref="B100:E100"/>
    <mergeCell ref="B101:E101"/>
    <mergeCell ref="B90:E90"/>
    <mergeCell ref="B91:E91"/>
    <mergeCell ref="B92:E92"/>
    <mergeCell ref="A93:A96"/>
    <mergeCell ref="B93:E93"/>
    <mergeCell ref="B94:E94"/>
    <mergeCell ref="B95:E95"/>
    <mergeCell ref="B96:E96"/>
    <mergeCell ref="B110:E110"/>
    <mergeCell ref="B111:E111"/>
    <mergeCell ref="B112:E112"/>
    <mergeCell ref="A113:A119"/>
    <mergeCell ref="B113:E113"/>
    <mergeCell ref="B114:E114"/>
    <mergeCell ref="B115:E115"/>
    <mergeCell ref="B116:E116"/>
    <mergeCell ref="B117:E117"/>
    <mergeCell ref="B118:E118"/>
    <mergeCell ref="A124:A125"/>
    <mergeCell ref="B124:E124"/>
    <mergeCell ref="B125:E125"/>
    <mergeCell ref="A126:A128"/>
    <mergeCell ref="B126:E126"/>
    <mergeCell ref="B127:E127"/>
    <mergeCell ref="B128:E128"/>
    <mergeCell ref="B119:E119"/>
    <mergeCell ref="A120:A123"/>
    <mergeCell ref="B120:E120"/>
    <mergeCell ref="B121:E121"/>
    <mergeCell ref="B122:E122"/>
    <mergeCell ref="B123:E123"/>
    <mergeCell ref="B135:E135"/>
    <mergeCell ref="B136:E136"/>
    <mergeCell ref="B137:E137"/>
    <mergeCell ref="A138:A146"/>
    <mergeCell ref="B138:E138"/>
    <mergeCell ref="B139:E139"/>
    <mergeCell ref="B140:E140"/>
    <mergeCell ref="B141:E141"/>
    <mergeCell ref="B142:E142"/>
    <mergeCell ref="B143:E143"/>
    <mergeCell ref="A151:A152"/>
    <mergeCell ref="B151:E151"/>
    <mergeCell ref="B152:E152"/>
    <mergeCell ref="A153:A155"/>
    <mergeCell ref="B153:E153"/>
    <mergeCell ref="B154:E154"/>
    <mergeCell ref="B155:E155"/>
    <mergeCell ref="B144:E144"/>
    <mergeCell ref="B145:E145"/>
    <mergeCell ref="B146:E146"/>
    <mergeCell ref="A147:A150"/>
    <mergeCell ref="B147:E147"/>
    <mergeCell ref="B148:E148"/>
    <mergeCell ref="B149:E149"/>
    <mergeCell ref="B150:E150"/>
    <mergeCell ref="B177:E177"/>
    <mergeCell ref="B178:E178"/>
    <mergeCell ref="B179:E179"/>
    <mergeCell ref="B164:E164"/>
    <mergeCell ref="B165:E165"/>
    <mergeCell ref="B166:E166"/>
    <mergeCell ref="A167:A174"/>
    <mergeCell ref="B167:E167"/>
    <mergeCell ref="B168:E168"/>
    <mergeCell ref="B169:E169"/>
    <mergeCell ref="B170:E170"/>
    <mergeCell ref="B171:E171"/>
    <mergeCell ref="B172:E172"/>
    <mergeCell ref="B203:E203"/>
    <mergeCell ref="A204:A207"/>
    <mergeCell ref="B204:E204"/>
    <mergeCell ref="B205:E205"/>
    <mergeCell ref="B206:E206"/>
    <mergeCell ref="B207:E207"/>
    <mergeCell ref="B194:E194"/>
    <mergeCell ref="B195:E195"/>
    <mergeCell ref="B196:E196"/>
    <mergeCell ref="A197:A203"/>
    <mergeCell ref="B197:E197"/>
    <mergeCell ref="B198:E198"/>
    <mergeCell ref="B199:E199"/>
    <mergeCell ref="B200:E200"/>
    <mergeCell ref="B201:E201"/>
    <mergeCell ref="B202:E202"/>
    <mergeCell ref="A208:A209"/>
    <mergeCell ref="B208:E208"/>
    <mergeCell ref="B209:E209"/>
    <mergeCell ref="A210:A215"/>
    <mergeCell ref="B210:E210"/>
    <mergeCell ref="B211:E211"/>
    <mergeCell ref="B212:E212"/>
    <mergeCell ref="B213:E213"/>
    <mergeCell ref="B214:E214"/>
    <mergeCell ref="B215:E215"/>
    <mergeCell ref="A134:E134"/>
    <mergeCell ref="A163:E163"/>
    <mergeCell ref="A193:E193"/>
    <mergeCell ref="A1:E1"/>
    <mergeCell ref="A2:E2"/>
    <mergeCell ref="A24:E24"/>
    <mergeCell ref="A51:E51"/>
    <mergeCell ref="A80:E80"/>
    <mergeCell ref="A109:E109"/>
    <mergeCell ref="A180:A181"/>
    <mergeCell ref="B180:E180"/>
    <mergeCell ref="B181:E181"/>
    <mergeCell ref="A182:A187"/>
    <mergeCell ref="B182:E182"/>
    <mergeCell ref="B183:E183"/>
    <mergeCell ref="B184:E184"/>
    <mergeCell ref="B185:E185"/>
    <mergeCell ref="B186:E186"/>
    <mergeCell ref="B187:E187"/>
    <mergeCell ref="B173:E173"/>
    <mergeCell ref="B174:E174"/>
    <mergeCell ref="A175:A179"/>
    <mergeCell ref="B175:E175"/>
    <mergeCell ref="B176:E176"/>
  </mergeCells>
  <pageMargins left="0.7" right="0.7" top="0.75" bottom="0.75" header="0.3" footer="0.3"/>
  <pageSetup paperSize="9" scale="84" orientation="portrait" r:id="rId1"/>
  <rowBreaks count="7" manualBreakCount="7">
    <brk id="22" max="16383" man="1"/>
    <brk id="49" max="16383" man="1"/>
    <brk id="78" max="16383" man="1"/>
    <brk id="106" max="16383" man="1"/>
    <brk id="132" max="16383" man="1"/>
    <brk id="159" max="16383" man="1"/>
    <brk id="19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2"/>
  <sheetViews>
    <sheetView showGridLines="0" workbookViewId="0">
      <selection activeCell="C3" sqref="C3"/>
    </sheetView>
  </sheetViews>
  <sheetFormatPr baseColWidth="10" defaultRowHeight="13.8" x14ac:dyDescent="0.25"/>
  <cols>
    <col min="1" max="1" width="21.625" customWidth="1"/>
    <col min="2" max="2" width="14.625" customWidth="1"/>
    <col min="3" max="3" width="17.125" customWidth="1"/>
    <col min="9" max="9" width="13.125" customWidth="1"/>
    <col min="11" max="11" width="12.75" customWidth="1"/>
  </cols>
  <sheetData>
    <row r="1" spans="1:21" x14ac:dyDescent="0.25">
      <c r="A1" s="2" t="s">
        <v>87</v>
      </c>
      <c r="B1" s="2" t="s">
        <v>75</v>
      </c>
      <c r="C1" s="1"/>
      <c r="D1" s="1"/>
      <c r="E1" s="1"/>
      <c r="F1" s="1"/>
      <c r="G1" s="1"/>
      <c r="H1" s="1"/>
      <c r="I1" s="1"/>
      <c r="J1" s="1"/>
      <c r="K1" s="1"/>
      <c r="L1" s="1"/>
      <c r="M1" s="1"/>
      <c r="N1" s="1"/>
      <c r="O1" s="1"/>
      <c r="P1" s="1"/>
      <c r="Q1" s="1"/>
    </row>
    <row r="2" spans="1:21" x14ac:dyDescent="0.25">
      <c r="A2" s="43" t="s">
        <v>76</v>
      </c>
      <c r="M2" s="139" t="s">
        <v>64</v>
      </c>
      <c r="N2" s="140"/>
    </row>
    <row r="3" spans="1:21" x14ac:dyDescent="0.25">
      <c r="A3" s="43"/>
      <c r="H3" s="46"/>
      <c r="I3" s="46"/>
      <c r="J3" s="48"/>
      <c r="K3" s="57"/>
      <c r="L3" s="57"/>
      <c r="M3" s="57"/>
      <c r="N3" s="57"/>
      <c r="O3" s="57"/>
      <c r="P3" s="57"/>
      <c r="Q3" s="57"/>
      <c r="R3" s="57"/>
      <c r="S3" s="57"/>
      <c r="T3" s="57"/>
      <c r="U3" s="57"/>
    </row>
    <row r="4" spans="1:21" ht="14.4" thickBot="1" x14ac:dyDescent="0.3">
      <c r="A4" s="44"/>
      <c r="B4" s="14" t="s">
        <v>77</v>
      </c>
      <c r="F4" s="14" t="s">
        <v>81</v>
      </c>
      <c r="I4" s="47"/>
      <c r="J4" s="46"/>
      <c r="K4" s="58"/>
      <c r="L4" s="58"/>
      <c r="M4" s="58"/>
      <c r="N4" s="58"/>
      <c r="O4" s="58"/>
      <c r="P4" s="58"/>
      <c r="Q4" s="58"/>
      <c r="R4" s="58"/>
      <c r="S4" s="58"/>
      <c r="T4" s="58"/>
      <c r="U4" s="58"/>
    </row>
    <row r="5" spans="1:21" ht="14.4" thickBot="1" x14ac:dyDescent="0.3">
      <c r="A5" s="44"/>
      <c r="B5" s="147" t="s">
        <v>42</v>
      </c>
      <c r="C5" s="148"/>
      <c r="D5" s="149"/>
      <c r="F5" s="147" t="s">
        <v>43</v>
      </c>
      <c r="G5" s="148"/>
      <c r="H5" s="149"/>
      <c r="I5" s="48"/>
      <c r="J5" s="46"/>
      <c r="K5" s="59"/>
      <c r="L5" s="59"/>
      <c r="M5" s="59"/>
      <c r="N5" s="59"/>
      <c r="O5" s="59"/>
      <c r="P5" s="59"/>
      <c r="Q5" s="59"/>
      <c r="R5" s="59"/>
      <c r="S5" s="59"/>
      <c r="T5" s="59"/>
      <c r="U5" s="59"/>
    </row>
    <row r="6" spans="1:21" ht="28.2" thickBot="1" x14ac:dyDescent="0.3">
      <c r="A6" s="44" t="s">
        <v>0</v>
      </c>
      <c r="B6" s="13" t="s">
        <v>78</v>
      </c>
      <c r="C6" s="13" t="s">
        <v>80</v>
      </c>
      <c r="D6" s="13" t="s">
        <v>79</v>
      </c>
      <c r="F6" s="13" t="s">
        <v>82</v>
      </c>
      <c r="G6" s="13" t="s">
        <v>83</v>
      </c>
      <c r="H6" s="13" t="s">
        <v>79</v>
      </c>
      <c r="I6" s="47"/>
      <c r="J6" s="51"/>
      <c r="K6" s="51"/>
      <c r="L6" s="51"/>
      <c r="M6" s="51"/>
    </row>
    <row r="7" spans="1:21" x14ac:dyDescent="0.25">
      <c r="A7" s="41" t="s">
        <v>73</v>
      </c>
      <c r="I7" s="48"/>
      <c r="J7" s="51"/>
      <c r="K7" s="51"/>
      <c r="L7" s="51"/>
      <c r="M7" s="51"/>
    </row>
    <row r="8" spans="1:21" ht="14.4" x14ac:dyDescent="0.3">
      <c r="A8" s="44" t="s">
        <v>74</v>
      </c>
      <c r="B8" s="50">
        <v>43663012289</v>
      </c>
      <c r="C8" s="50">
        <v>12854788251</v>
      </c>
      <c r="D8" s="33">
        <f>C8/B8</f>
        <v>0.29440910228354766</v>
      </c>
      <c r="F8" s="53">
        <v>30278.78</v>
      </c>
      <c r="G8" s="53">
        <v>7551.9</v>
      </c>
      <c r="H8" s="56">
        <f t="shared" ref="H8:H18" si="0">+G8/F8</f>
        <v>0.24941229468294296</v>
      </c>
      <c r="I8" s="47"/>
      <c r="J8" s="46"/>
      <c r="K8" s="60"/>
      <c r="L8" s="60"/>
      <c r="M8" s="60"/>
      <c r="N8" s="60"/>
      <c r="O8" s="60"/>
      <c r="P8" s="60"/>
      <c r="Q8" s="60"/>
      <c r="R8" s="51"/>
      <c r="S8" s="51"/>
      <c r="T8" s="51"/>
      <c r="U8" s="51"/>
    </row>
    <row r="9" spans="1:21" ht="14.4" x14ac:dyDescent="0.3">
      <c r="A9" s="49" t="s">
        <v>12</v>
      </c>
      <c r="B9" s="50">
        <v>31445828630</v>
      </c>
      <c r="C9" s="50">
        <v>8659057066</v>
      </c>
      <c r="D9" s="33">
        <f t="shared" ref="D9:D22" si="1">C9/B9</f>
        <v>0.27536425157959021</v>
      </c>
      <c r="F9" s="53">
        <v>32588.01</v>
      </c>
      <c r="G9" s="53">
        <v>7752.22</v>
      </c>
      <c r="H9" s="56">
        <f t="shared" si="0"/>
        <v>0.23788565180874807</v>
      </c>
      <c r="I9" s="48"/>
      <c r="J9" s="46"/>
      <c r="K9" s="60"/>
      <c r="L9" s="60"/>
      <c r="M9" s="60"/>
      <c r="N9" s="60"/>
      <c r="O9" s="60"/>
      <c r="P9" s="60"/>
      <c r="Q9" s="60"/>
      <c r="R9" s="51"/>
      <c r="S9" s="51"/>
      <c r="T9" s="51"/>
      <c r="U9" s="51"/>
    </row>
    <row r="10" spans="1:21" ht="14.4" x14ac:dyDescent="0.3">
      <c r="A10" s="49" t="s">
        <v>13</v>
      </c>
      <c r="B10" s="50">
        <v>12217183659</v>
      </c>
      <c r="C10" s="50">
        <v>4195731185</v>
      </c>
      <c r="D10" s="33">
        <f t="shared" si="1"/>
        <v>0.34342867407981886</v>
      </c>
      <c r="F10" s="53">
        <v>23616.99</v>
      </c>
      <c r="G10" s="53">
        <v>6974</v>
      </c>
      <c r="H10" s="56">
        <f t="shared" si="0"/>
        <v>0.29529588656302092</v>
      </c>
      <c r="I10" s="47"/>
      <c r="J10" s="46"/>
      <c r="K10" s="52"/>
      <c r="L10" s="53"/>
      <c r="M10" s="53"/>
      <c r="N10" s="53"/>
      <c r="O10" s="53"/>
      <c r="P10" s="53"/>
      <c r="Q10" s="53"/>
      <c r="R10" s="51"/>
      <c r="S10" s="51"/>
      <c r="T10" s="51"/>
      <c r="U10" s="51"/>
    </row>
    <row r="11" spans="1:21" x14ac:dyDescent="0.25">
      <c r="A11" s="41" t="s">
        <v>5</v>
      </c>
      <c r="B11" s="45"/>
      <c r="C11" s="45"/>
      <c r="D11" s="33"/>
      <c r="F11" s="33"/>
      <c r="G11" s="33"/>
      <c r="H11" s="56"/>
      <c r="I11" s="48"/>
      <c r="J11" s="46"/>
      <c r="K11" s="60"/>
      <c r="L11" s="60"/>
      <c r="M11" s="60"/>
      <c r="N11" s="60"/>
      <c r="O11" s="60"/>
      <c r="P11" s="60"/>
      <c r="Q11" s="60"/>
      <c r="R11" s="51"/>
      <c r="S11" s="51"/>
      <c r="T11" s="51"/>
      <c r="U11" s="51"/>
    </row>
    <row r="12" spans="1:21" ht="14.4" x14ac:dyDescent="0.3">
      <c r="A12" s="44" t="s">
        <v>74</v>
      </c>
      <c r="B12" s="50">
        <v>46787561537</v>
      </c>
      <c r="C12" s="50">
        <v>15043412729</v>
      </c>
      <c r="D12" s="33">
        <f t="shared" si="1"/>
        <v>0.32152589779878871</v>
      </c>
      <c r="F12" s="53">
        <v>29492.15</v>
      </c>
      <c r="G12" s="53">
        <v>8880.82</v>
      </c>
      <c r="H12" s="56">
        <f t="shared" si="0"/>
        <v>0.30112487560249079</v>
      </c>
      <c r="I12" s="48"/>
      <c r="J12" s="46"/>
      <c r="K12" s="52"/>
      <c r="L12" s="53"/>
      <c r="M12" s="53"/>
      <c r="N12" s="53"/>
      <c r="O12" s="53"/>
      <c r="P12" s="53"/>
      <c r="Q12" s="53"/>
      <c r="R12" s="51"/>
      <c r="S12" s="51"/>
      <c r="T12" s="51"/>
      <c r="U12" s="51"/>
    </row>
    <row r="13" spans="1:21" ht="14.4" x14ac:dyDescent="0.3">
      <c r="A13" s="49" t="s">
        <v>12</v>
      </c>
      <c r="B13" s="50">
        <v>31002522413</v>
      </c>
      <c r="C13" s="50">
        <v>9379898797</v>
      </c>
      <c r="D13" s="33">
        <f t="shared" si="1"/>
        <v>0.30255276238641843</v>
      </c>
      <c r="F13" s="53">
        <v>31276.92</v>
      </c>
      <c r="G13" s="53">
        <v>9080.58</v>
      </c>
      <c r="H13" s="56">
        <f t="shared" si="0"/>
        <v>0.29032845945188979</v>
      </c>
      <c r="I13" s="47"/>
      <c r="J13" s="46"/>
      <c r="K13" s="60"/>
      <c r="L13" s="60"/>
      <c r="M13" s="60"/>
      <c r="N13" s="60"/>
      <c r="O13" s="60"/>
      <c r="P13" s="60"/>
      <c r="Q13" s="60"/>
      <c r="R13" s="51"/>
      <c r="S13" s="51"/>
      <c r="T13" s="51"/>
      <c r="U13" s="51"/>
    </row>
    <row r="14" spans="1:21" ht="14.4" x14ac:dyDescent="0.3">
      <c r="A14" s="49" t="s">
        <v>13</v>
      </c>
      <c r="B14" s="50">
        <v>15785039124</v>
      </c>
      <c r="C14" s="50">
        <v>5663513932</v>
      </c>
      <c r="D14" s="33">
        <f t="shared" si="1"/>
        <v>0.3587899838264601</v>
      </c>
      <c r="F14" s="53">
        <v>25259.68</v>
      </c>
      <c r="G14" s="53">
        <v>8407.1299999999992</v>
      </c>
      <c r="H14" s="56">
        <f t="shared" si="0"/>
        <v>0.33282804849467607</v>
      </c>
      <c r="I14" s="48"/>
      <c r="J14" s="46"/>
      <c r="K14" s="52"/>
      <c r="L14" s="53"/>
      <c r="M14" s="53"/>
      <c r="N14" s="53"/>
      <c r="O14" s="53"/>
      <c r="P14" s="53"/>
      <c r="Q14" s="53"/>
      <c r="R14" s="51"/>
      <c r="S14" s="51"/>
      <c r="T14" s="51"/>
      <c r="U14" s="51"/>
    </row>
    <row r="15" spans="1:21" x14ac:dyDescent="0.25">
      <c r="A15" s="41" t="s">
        <v>8</v>
      </c>
      <c r="B15" s="45"/>
      <c r="C15" s="45"/>
      <c r="D15" s="33"/>
      <c r="F15" s="33"/>
      <c r="G15" s="33"/>
      <c r="H15" s="56"/>
      <c r="I15" s="47"/>
      <c r="J15" s="46"/>
      <c r="K15" s="60"/>
      <c r="L15" s="60"/>
      <c r="M15" s="60"/>
      <c r="N15" s="60"/>
      <c r="O15" s="60"/>
      <c r="P15" s="60"/>
      <c r="Q15" s="60"/>
      <c r="R15" s="51"/>
      <c r="S15" s="51"/>
      <c r="T15" s="51"/>
      <c r="U15" s="51"/>
    </row>
    <row r="16" spans="1:21" ht="14.4" x14ac:dyDescent="0.3">
      <c r="A16" s="44" t="s">
        <v>74</v>
      </c>
      <c r="B16" s="50">
        <v>43144831149</v>
      </c>
      <c r="C16" s="50">
        <v>15150249125</v>
      </c>
      <c r="D16" s="33">
        <f t="shared" si="1"/>
        <v>0.35114864797312223</v>
      </c>
      <c r="F16" s="53">
        <v>27473.040000000001</v>
      </c>
      <c r="G16" s="53">
        <v>8714.49</v>
      </c>
      <c r="H16" s="56">
        <f t="shared" si="0"/>
        <v>0.31720151828847482</v>
      </c>
      <c r="I16" s="48"/>
      <c r="J16" s="46"/>
      <c r="K16" s="60"/>
      <c r="L16" s="60"/>
      <c r="M16" s="60"/>
      <c r="N16" s="60"/>
      <c r="O16" s="60"/>
      <c r="P16" s="60"/>
      <c r="Q16" s="60"/>
      <c r="R16" s="54"/>
      <c r="S16" s="54"/>
      <c r="T16" s="54"/>
      <c r="U16" s="54"/>
    </row>
    <row r="17" spans="1:21" ht="14.4" x14ac:dyDescent="0.3">
      <c r="A17" s="49" t="s">
        <v>12</v>
      </c>
      <c r="B17" s="50">
        <v>28136496404</v>
      </c>
      <c r="C17" s="50">
        <v>9179702177</v>
      </c>
      <c r="D17" s="33">
        <f t="shared" si="1"/>
        <v>0.32625604997838237</v>
      </c>
      <c r="F17" s="53">
        <v>29192.51</v>
      </c>
      <c r="G17" s="53">
        <v>8902</v>
      </c>
      <c r="H17" s="56">
        <f t="shared" si="0"/>
        <v>0.30494123321358801</v>
      </c>
      <c r="I17" s="47"/>
      <c r="J17" s="46"/>
      <c r="K17" s="52"/>
      <c r="L17" s="53"/>
      <c r="M17" s="53"/>
      <c r="N17" s="53"/>
      <c r="O17" s="53"/>
      <c r="P17" s="53"/>
      <c r="Q17" s="53"/>
      <c r="R17" s="54"/>
      <c r="S17" s="54"/>
      <c r="T17" s="54"/>
      <c r="U17" s="54"/>
    </row>
    <row r="18" spans="1:21" ht="14.4" x14ac:dyDescent="0.3">
      <c r="A18" s="49" t="s">
        <v>13</v>
      </c>
      <c r="B18" s="50">
        <v>15008334745</v>
      </c>
      <c r="C18" s="50">
        <v>5970546948</v>
      </c>
      <c r="D18" s="33">
        <f t="shared" si="1"/>
        <v>0.39781541719604013</v>
      </c>
      <c r="F18" s="53">
        <v>24089.47</v>
      </c>
      <c r="G18" s="53">
        <v>8345.5</v>
      </c>
      <c r="H18" s="56">
        <f t="shared" si="0"/>
        <v>0.34643767588078939</v>
      </c>
      <c r="I18" s="48"/>
      <c r="J18" s="46"/>
      <c r="K18" s="60"/>
      <c r="L18" s="60"/>
      <c r="M18" s="60"/>
      <c r="N18" s="60"/>
      <c r="O18" s="60"/>
      <c r="P18" s="60"/>
      <c r="Q18" s="60"/>
      <c r="R18" s="54"/>
      <c r="S18" s="54"/>
      <c r="T18" s="54"/>
      <c r="U18" s="54"/>
    </row>
    <row r="19" spans="1:21" x14ac:dyDescent="0.25">
      <c r="A19" s="41" t="s">
        <v>9</v>
      </c>
      <c r="B19" s="45"/>
      <c r="C19" s="45"/>
      <c r="D19" s="33"/>
      <c r="F19" s="33"/>
      <c r="G19" s="33"/>
      <c r="H19" s="56"/>
      <c r="I19" s="48"/>
      <c r="J19" s="46"/>
      <c r="K19" s="52"/>
      <c r="L19" s="53"/>
      <c r="M19" s="53"/>
      <c r="N19" s="53"/>
      <c r="O19" s="53"/>
      <c r="P19" s="53"/>
      <c r="Q19" s="53"/>
      <c r="R19" s="54"/>
      <c r="S19" s="54"/>
      <c r="T19" s="54"/>
      <c r="U19" s="54"/>
    </row>
    <row r="20" spans="1:21" ht="14.4" x14ac:dyDescent="0.3">
      <c r="A20" s="44" t="s">
        <v>74</v>
      </c>
      <c r="B20" s="50">
        <v>47871296143</v>
      </c>
      <c r="C20" s="50">
        <v>16718632231</v>
      </c>
      <c r="D20" s="33">
        <f t="shared" si="1"/>
        <v>0.34924126936230215</v>
      </c>
      <c r="F20" s="53">
        <v>29871.279999999999</v>
      </c>
      <c r="G20" s="53">
        <v>9180.75</v>
      </c>
      <c r="H20" s="56">
        <f>+G20/F20</f>
        <v>0.30734370940917161</v>
      </c>
      <c r="I20" s="55"/>
      <c r="J20" s="46"/>
      <c r="K20" s="60"/>
      <c r="L20" s="60"/>
      <c r="M20" s="60"/>
      <c r="N20" s="60"/>
      <c r="O20" s="60"/>
      <c r="P20" s="60"/>
      <c r="Q20" s="60"/>
      <c r="R20" s="54"/>
      <c r="S20" s="54"/>
      <c r="T20" s="54"/>
      <c r="U20" s="54"/>
    </row>
    <row r="21" spans="1:21" ht="14.4" x14ac:dyDescent="0.3">
      <c r="A21" s="49" t="s">
        <v>12</v>
      </c>
      <c r="B21" s="50">
        <v>30607144069</v>
      </c>
      <c r="C21" s="50">
        <v>10353356950</v>
      </c>
      <c r="D21" s="33">
        <f t="shared" si="1"/>
        <v>0.33826602464639122</v>
      </c>
      <c r="F21" s="53">
        <v>31710.5</v>
      </c>
      <c r="G21" s="53">
        <v>9365.14</v>
      </c>
      <c r="H21" s="56">
        <f t="shared" ref="H21:H22" si="2">+G21/F21</f>
        <v>0.29533246085681397</v>
      </c>
      <c r="I21" s="48"/>
      <c r="J21" s="46"/>
      <c r="K21" s="52"/>
      <c r="L21" s="53"/>
      <c r="M21" s="53"/>
      <c r="N21" s="53"/>
      <c r="O21" s="53"/>
      <c r="P21" s="53"/>
      <c r="Q21" s="53"/>
      <c r="R21" s="54"/>
      <c r="S21" s="54"/>
      <c r="T21" s="54"/>
      <c r="U21" s="54"/>
    </row>
    <row r="22" spans="1:21" ht="14.4" x14ac:dyDescent="0.3">
      <c r="A22" s="49" t="s">
        <v>13</v>
      </c>
      <c r="B22" s="50">
        <v>17264152074</v>
      </c>
      <c r="C22" s="50">
        <v>6365275281</v>
      </c>
      <c r="D22" s="33">
        <f t="shared" si="1"/>
        <v>0.36869898120198868</v>
      </c>
      <c r="F22" s="53">
        <v>26273.85</v>
      </c>
      <c r="G22" s="53">
        <v>8820.09</v>
      </c>
      <c r="H22" s="56">
        <f t="shared" si="2"/>
        <v>0.33569842257605947</v>
      </c>
      <c r="I22" s="47"/>
      <c r="J22" s="46"/>
      <c r="K22" s="60"/>
      <c r="L22" s="60"/>
      <c r="M22" s="60"/>
      <c r="N22" s="60"/>
      <c r="O22" s="60"/>
      <c r="P22" s="60"/>
      <c r="Q22" s="60"/>
      <c r="R22" s="54"/>
      <c r="S22" s="54"/>
      <c r="T22" s="54"/>
      <c r="U22" s="54"/>
    </row>
    <row r="23" spans="1:21" x14ac:dyDescent="0.25">
      <c r="H23" s="46"/>
      <c r="I23" s="48"/>
      <c r="J23" s="46"/>
      <c r="K23" s="60"/>
      <c r="L23" s="60"/>
      <c r="M23" s="60"/>
      <c r="N23" s="60"/>
      <c r="O23" s="60"/>
      <c r="P23" s="60"/>
      <c r="Q23" s="60"/>
      <c r="R23" s="54"/>
      <c r="S23" s="54"/>
      <c r="T23" s="54"/>
      <c r="U23" s="54"/>
    </row>
    <row r="24" spans="1:21" x14ac:dyDescent="0.25">
      <c r="H24" s="46"/>
      <c r="I24" s="47"/>
      <c r="J24" s="46"/>
      <c r="K24" s="52"/>
      <c r="L24" s="53"/>
      <c r="M24" s="53"/>
      <c r="N24" s="53"/>
      <c r="O24" s="53"/>
      <c r="P24" s="53"/>
      <c r="Q24" s="53"/>
      <c r="R24" s="54"/>
      <c r="S24" s="54"/>
      <c r="T24" s="54"/>
      <c r="U24" s="54"/>
    </row>
    <row r="25" spans="1:21" x14ac:dyDescent="0.25">
      <c r="A25" s="44"/>
      <c r="K25" s="60"/>
      <c r="L25" s="60"/>
      <c r="M25" s="60"/>
      <c r="N25" s="60"/>
      <c r="O25" s="60"/>
      <c r="P25" s="60"/>
      <c r="Q25" s="60"/>
      <c r="R25" s="54"/>
      <c r="S25" s="54"/>
      <c r="T25" s="54"/>
      <c r="U25" s="54"/>
    </row>
    <row r="26" spans="1:21" x14ac:dyDescent="0.25">
      <c r="A26" s="44"/>
      <c r="K26" s="52"/>
      <c r="L26" s="53"/>
      <c r="M26" s="53"/>
      <c r="N26" s="53"/>
      <c r="O26" s="53"/>
      <c r="P26" s="53"/>
      <c r="Q26" s="53"/>
      <c r="R26" s="54"/>
      <c r="S26" s="54"/>
      <c r="T26" s="54"/>
      <c r="U26" s="54"/>
    </row>
    <row r="27" spans="1:21" x14ac:dyDescent="0.25">
      <c r="A27" s="44"/>
      <c r="K27" s="60"/>
      <c r="L27" s="60"/>
      <c r="M27" s="60"/>
      <c r="N27" s="60"/>
      <c r="O27" s="60"/>
      <c r="P27" s="60"/>
      <c r="Q27" s="60"/>
      <c r="R27" s="54"/>
      <c r="S27" s="54"/>
      <c r="T27" s="54"/>
      <c r="U27" s="54"/>
    </row>
    <row r="28" spans="1:21" ht="14.4" thickBot="1" x14ac:dyDescent="0.3">
      <c r="A28" s="44"/>
      <c r="K28" s="52"/>
      <c r="L28" s="53"/>
      <c r="M28" s="54"/>
      <c r="N28" s="54"/>
      <c r="O28" s="54"/>
      <c r="P28" s="54"/>
    </row>
    <row r="29" spans="1:21" ht="14.4" thickBot="1" x14ac:dyDescent="0.3">
      <c r="A29" s="64"/>
      <c r="B29" s="30" t="s">
        <v>73</v>
      </c>
      <c r="C29" s="30" t="s">
        <v>5</v>
      </c>
      <c r="D29" s="30" t="s">
        <v>8</v>
      </c>
      <c r="E29" s="30" t="s">
        <v>9</v>
      </c>
      <c r="G29" t="s">
        <v>42</v>
      </c>
      <c r="H29" s="61" t="s">
        <v>43</v>
      </c>
      <c r="I29" s="62"/>
      <c r="J29" s="63"/>
      <c r="K29" s="60"/>
      <c r="L29" s="60"/>
      <c r="M29" s="60"/>
      <c r="N29" s="60"/>
      <c r="O29" s="60"/>
      <c r="P29" s="60"/>
      <c r="Q29" s="60"/>
      <c r="R29" s="54"/>
      <c r="S29" s="54"/>
      <c r="T29" s="54"/>
      <c r="U29" s="54"/>
    </row>
    <row r="30" spans="1:21" x14ac:dyDescent="0.25">
      <c r="A30" s="64" t="s">
        <v>7</v>
      </c>
      <c r="B30" s="33">
        <v>0.34342867407981886</v>
      </c>
      <c r="C30" s="33">
        <v>0.3587899838264601</v>
      </c>
      <c r="D30" s="33">
        <v>0.39781541719604013</v>
      </c>
      <c r="E30" s="33">
        <v>0.36869898120198868</v>
      </c>
      <c r="F30" s="64" t="s">
        <v>7</v>
      </c>
      <c r="G30" s="33">
        <v>0.36869898120198868</v>
      </c>
      <c r="H30" s="56">
        <v>0.29533246085681397</v>
      </c>
      <c r="I30" s="42"/>
      <c r="J30" s="42"/>
      <c r="K30" s="60"/>
      <c r="L30" s="60"/>
      <c r="M30" s="60"/>
      <c r="N30" s="60"/>
      <c r="O30" s="60"/>
      <c r="P30" s="60"/>
      <c r="Q30" s="60"/>
      <c r="R30" s="54"/>
      <c r="S30" s="54"/>
      <c r="T30" s="54"/>
      <c r="U30" s="54"/>
    </row>
    <row r="31" spans="1:21" x14ac:dyDescent="0.25">
      <c r="A31" s="64" t="s">
        <v>6</v>
      </c>
      <c r="B31" s="65">
        <v>0.27536425157959021</v>
      </c>
      <c r="C31" s="65">
        <v>0.30255276238641843</v>
      </c>
      <c r="D31" s="65">
        <v>0.32625604997838237</v>
      </c>
      <c r="E31" s="65">
        <v>0.33826602464639122</v>
      </c>
      <c r="F31" s="64" t="s">
        <v>6</v>
      </c>
      <c r="G31" s="65">
        <v>0.33826602464639122</v>
      </c>
      <c r="H31" s="56">
        <v>0.33569842257605947</v>
      </c>
      <c r="I31" s="42"/>
      <c r="J31" s="42"/>
      <c r="K31" s="52"/>
      <c r="L31" s="53"/>
      <c r="M31" s="53"/>
      <c r="N31" s="53"/>
      <c r="O31" s="53"/>
      <c r="P31" s="53"/>
      <c r="Q31" s="53"/>
      <c r="R31" s="54"/>
      <c r="S31" s="54"/>
      <c r="T31" s="54"/>
      <c r="U31" s="54"/>
    </row>
    <row r="32" spans="1:21" x14ac:dyDescent="0.25">
      <c r="H32" s="48"/>
      <c r="I32" s="48"/>
      <c r="J32" s="46"/>
      <c r="K32" s="60"/>
      <c r="L32" s="60"/>
      <c r="M32" s="60"/>
      <c r="N32" s="60"/>
      <c r="O32" s="60"/>
      <c r="P32" s="60"/>
      <c r="Q32" s="60"/>
      <c r="R32" s="54"/>
      <c r="S32" s="54"/>
      <c r="T32" s="54"/>
      <c r="U32" s="54"/>
    </row>
    <row r="33" spans="1:21" x14ac:dyDescent="0.25">
      <c r="H33" s="48"/>
      <c r="I33" s="48"/>
      <c r="J33" s="48"/>
      <c r="K33" s="52"/>
      <c r="L33" s="53"/>
      <c r="M33" s="53"/>
      <c r="N33" s="53"/>
      <c r="O33" s="53"/>
      <c r="P33" s="53"/>
      <c r="Q33" s="53"/>
      <c r="R33" s="54"/>
      <c r="S33" s="54"/>
      <c r="T33" s="54"/>
      <c r="U33" s="54"/>
    </row>
    <row r="34" spans="1:21" x14ac:dyDescent="0.25">
      <c r="K34" s="60"/>
      <c r="L34" s="60"/>
      <c r="M34" s="60"/>
      <c r="N34" s="60"/>
      <c r="O34" s="60"/>
      <c r="P34" s="60"/>
      <c r="Q34" s="60"/>
      <c r="R34" s="54"/>
      <c r="S34" s="54"/>
      <c r="T34" s="54"/>
      <c r="U34" s="54"/>
    </row>
    <row r="35" spans="1:21" x14ac:dyDescent="0.25">
      <c r="K35" s="52"/>
      <c r="L35" s="53"/>
      <c r="M35" s="53"/>
      <c r="N35" s="53"/>
      <c r="O35" s="53"/>
      <c r="P35" s="53"/>
      <c r="Q35" s="53"/>
      <c r="R35" s="54"/>
      <c r="S35" s="54"/>
      <c r="T35" s="54"/>
      <c r="U35" s="54"/>
    </row>
    <row r="40" spans="1:21" ht="14.4" x14ac:dyDescent="0.3">
      <c r="A40" s="66" t="s">
        <v>84</v>
      </c>
      <c r="N40" s="48"/>
      <c r="O40" s="48"/>
      <c r="P40" s="48"/>
      <c r="Q40" s="48"/>
    </row>
    <row r="41" spans="1:21" ht="14.4" x14ac:dyDescent="0.3">
      <c r="A41" s="66" t="s">
        <v>85</v>
      </c>
    </row>
    <row r="42" spans="1:21" ht="14.4" x14ac:dyDescent="0.3">
      <c r="A42" s="67" t="s">
        <v>86</v>
      </c>
    </row>
    <row r="43" spans="1:21" ht="14.4" x14ac:dyDescent="0.3">
      <c r="A43" s="67"/>
    </row>
    <row r="44" spans="1:21" x14ac:dyDescent="0.25">
      <c r="A44" s="2" t="s">
        <v>88</v>
      </c>
      <c r="B44" s="2" t="s">
        <v>65</v>
      </c>
      <c r="C44" s="1"/>
      <c r="D44" s="1"/>
      <c r="E44" s="1"/>
      <c r="F44" s="1"/>
      <c r="G44" s="1"/>
      <c r="H44" s="1"/>
      <c r="I44" s="1"/>
      <c r="J44" s="1"/>
      <c r="K44" s="1"/>
      <c r="L44" s="1"/>
      <c r="M44" s="1"/>
      <c r="N44" s="1"/>
      <c r="O44" s="1"/>
      <c r="P44" s="1"/>
      <c r="Q44" s="1"/>
    </row>
    <row r="45" spans="1:21" x14ac:dyDescent="0.25">
      <c r="A45" s="14" t="s">
        <v>44</v>
      </c>
      <c r="M45" s="139" t="s">
        <v>64</v>
      </c>
      <c r="N45" s="140"/>
    </row>
    <row r="46" spans="1:21" ht="14.4" thickBot="1" x14ac:dyDescent="0.3"/>
    <row r="47" spans="1:21" ht="14.4" thickBot="1" x14ac:dyDescent="0.3">
      <c r="B47" s="150" t="s">
        <v>42</v>
      </c>
      <c r="C47" s="150"/>
      <c r="D47" s="150"/>
      <c r="E47" s="150"/>
      <c r="F47" s="150" t="s">
        <v>43</v>
      </c>
      <c r="G47" s="150"/>
      <c r="H47" s="150"/>
      <c r="I47" s="150"/>
      <c r="J47" s="150" t="s">
        <v>38</v>
      </c>
      <c r="K47" s="150"/>
    </row>
    <row r="48" spans="1:21" ht="55.8" thickBot="1" x14ac:dyDescent="0.3">
      <c r="A48" s="4" t="s">
        <v>0</v>
      </c>
      <c r="B48" s="15" t="s">
        <v>1</v>
      </c>
      <c r="C48" s="15" t="s">
        <v>2</v>
      </c>
      <c r="D48" s="15" t="s">
        <v>3</v>
      </c>
      <c r="E48" s="15" t="s">
        <v>4</v>
      </c>
      <c r="F48" s="15" t="s">
        <v>1</v>
      </c>
      <c r="G48" s="15" t="s">
        <v>2</v>
      </c>
      <c r="H48" s="15" t="s">
        <v>3</v>
      </c>
      <c r="I48" s="15" t="s">
        <v>10</v>
      </c>
      <c r="J48" s="15" t="s">
        <v>39</v>
      </c>
      <c r="K48" s="15" t="s">
        <v>40</v>
      </c>
    </row>
    <row r="49" spans="1:15" ht="14.4" thickBot="1" x14ac:dyDescent="0.3">
      <c r="A49" s="26">
        <v>2005</v>
      </c>
      <c r="B49" s="16"/>
      <c r="C49" s="16"/>
      <c r="D49" s="16"/>
      <c r="E49" s="16"/>
      <c r="F49" s="16"/>
      <c r="G49" s="16"/>
      <c r="H49" s="16"/>
      <c r="I49" s="16"/>
      <c r="J49" s="16"/>
      <c r="K49" s="17"/>
      <c r="L49" s="5"/>
      <c r="M49" s="5"/>
      <c r="N49" s="5"/>
      <c r="O49" s="5"/>
    </row>
    <row r="50" spans="1:15" ht="14.4" x14ac:dyDescent="0.3">
      <c r="A50" s="12" t="s">
        <v>11</v>
      </c>
      <c r="B50" s="18"/>
      <c r="C50" s="18"/>
      <c r="D50" s="18"/>
      <c r="E50" s="18"/>
      <c r="F50" s="18">
        <v>0.80500000000000005</v>
      </c>
      <c r="G50" s="18">
        <v>9.5000000000000001E-2</v>
      </c>
      <c r="H50" s="18">
        <v>3.5000000000000003E-2</v>
      </c>
      <c r="I50" s="18">
        <v>6.4000000000000001E-2</v>
      </c>
      <c r="J50" s="18"/>
      <c r="K50" s="18"/>
    </row>
    <row r="51" spans="1:15" ht="14.4" x14ac:dyDescent="0.3">
      <c r="A51" s="12" t="s">
        <v>13</v>
      </c>
      <c r="B51" s="18"/>
      <c r="C51" s="18"/>
      <c r="D51" s="18"/>
      <c r="E51" s="18"/>
      <c r="F51" s="18">
        <v>0.77400000000000002</v>
      </c>
      <c r="G51" s="18">
        <v>0.11</v>
      </c>
      <c r="H51" s="18">
        <v>4.4000000000000004E-2</v>
      </c>
      <c r="I51" s="18">
        <v>7.2999999999999995E-2</v>
      </c>
      <c r="J51" s="18"/>
      <c r="K51" s="18"/>
    </row>
    <row r="52" spans="1:15" ht="15" thickBot="1" x14ac:dyDescent="0.35">
      <c r="A52" s="12" t="s">
        <v>12</v>
      </c>
      <c r="B52" s="18"/>
      <c r="C52" s="18"/>
      <c r="D52" s="18"/>
      <c r="E52" s="18"/>
      <c r="F52" s="18">
        <v>0.82099999999999995</v>
      </c>
      <c r="G52" s="18">
        <v>8.8000000000000009E-2</v>
      </c>
      <c r="H52" s="18">
        <v>3.1E-2</v>
      </c>
      <c r="I52" s="18">
        <v>0.06</v>
      </c>
      <c r="J52" s="18"/>
      <c r="K52" s="18"/>
    </row>
    <row r="53" spans="1:15" ht="14.4" thickBot="1" x14ac:dyDescent="0.3">
      <c r="A53" s="26" t="s">
        <v>5</v>
      </c>
      <c r="B53" s="16"/>
      <c r="C53" s="16"/>
      <c r="D53" s="16"/>
      <c r="E53" s="16"/>
      <c r="F53" s="16"/>
      <c r="G53" s="16"/>
      <c r="H53" s="16"/>
      <c r="I53" s="16"/>
      <c r="J53" s="16"/>
      <c r="K53" s="17"/>
      <c r="L53" s="5"/>
      <c r="M53" s="5"/>
      <c r="N53" s="5"/>
      <c r="O53" s="5"/>
    </row>
    <row r="54" spans="1:15" ht="14.4" x14ac:dyDescent="0.3">
      <c r="A54" s="12" t="s">
        <v>11</v>
      </c>
      <c r="B54" s="18">
        <v>0.73699999999999999</v>
      </c>
      <c r="C54" s="18">
        <v>0.16699999999999998</v>
      </c>
      <c r="D54" s="18">
        <v>0.05</v>
      </c>
      <c r="E54" s="18">
        <v>4.5999999999999999E-2</v>
      </c>
      <c r="F54" s="18">
        <v>0.79400000000000004</v>
      </c>
      <c r="G54" s="18">
        <v>0.114</v>
      </c>
      <c r="H54" s="18">
        <v>3.1E-2</v>
      </c>
      <c r="I54" s="18">
        <v>6.0999999999999999E-2</v>
      </c>
      <c r="J54" s="18">
        <v>0.73</v>
      </c>
      <c r="K54" s="18">
        <v>0.27</v>
      </c>
    </row>
    <row r="55" spans="1:15" ht="14.4" x14ac:dyDescent="0.3">
      <c r="A55" s="12" t="s">
        <v>13</v>
      </c>
      <c r="B55" s="18">
        <v>0.71299999999999997</v>
      </c>
      <c r="C55" s="18">
        <v>0.16300000000000001</v>
      </c>
      <c r="D55" s="18">
        <v>7.0999999999999994E-2</v>
      </c>
      <c r="E55" s="18">
        <v>5.2999999999999999E-2</v>
      </c>
      <c r="F55" s="18">
        <v>0.78700000000000003</v>
      </c>
      <c r="G55" s="18">
        <v>0.115</v>
      </c>
      <c r="H55" s="18">
        <v>4.0999999999999995E-2</v>
      </c>
      <c r="I55" s="18">
        <v>5.7000000000000002E-2</v>
      </c>
      <c r="J55" s="18">
        <v>0.72299999999999998</v>
      </c>
      <c r="K55" s="18">
        <v>0.27699999999999997</v>
      </c>
    </row>
    <row r="56" spans="1:15" ht="15" thickBot="1" x14ac:dyDescent="0.35">
      <c r="A56" s="12" t="s">
        <v>12</v>
      </c>
      <c r="B56" s="18">
        <v>0.75800000000000001</v>
      </c>
      <c r="C56" s="18">
        <v>0.17</v>
      </c>
      <c r="D56" s="18">
        <v>3.2000000000000001E-2</v>
      </c>
      <c r="E56" s="18">
        <v>0.04</v>
      </c>
      <c r="F56" s="18">
        <v>0.79799999999999993</v>
      </c>
      <c r="G56" s="18">
        <v>0.114</v>
      </c>
      <c r="H56" s="18">
        <v>2.4E-2</v>
      </c>
      <c r="I56" s="18">
        <v>6.4000000000000001E-2</v>
      </c>
      <c r="J56" s="18">
        <v>0.73799999999999999</v>
      </c>
      <c r="K56" s="18">
        <v>0.26200000000000001</v>
      </c>
    </row>
    <row r="57" spans="1:15" ht="14.4" thickBot="1" x14ac:dyDescent="0.3">
      <c r="A57" s="26" t="s">
        <v>8</v>
      </c>
      <c r="B57" s="16"/>
      <c r="C57" s="16"/>
      <c r="D57" s="16"/>
      <c r="E57" s="16"/>
      <c r="F57" s="16"/>
      <c r="G57" s="16"/>
      <c r="H57" s="16"/>
      <c r="I57" s="16"/>
      <c r="J57" s="16"/>
      <c r="K57" s="17"/>
      <c r="L57" s="5"/>
      <c r="M57" s="5"/>
      <c r="N57" s="5"/>
      <c r="O57" s="5"/>
    </row>
    <row r="58" spans="1:15" ht="14.4" x14ac:dyDescent="0.3">
      <c r="A58" s="12" t="s">
        <v>11</v>
      </c>
      <c r="B58" s="18">
        <v>0.69299999999999995</v>
      </c>
      <c r="C58" s="18">
        <v>0.23199999999999998</v>
      </c>
      <c r="D58" s="18">
        <v>3.5000000000000003E-2</v>
      </c>
      <c r="E58" s="18">
        <v>0.04</v>
      </c>
      <c r="F58" s="18">
        <v>0.77300000000000002</v>
      </c>
      <c r="G58" s="18">
        <v>0.13100000000000001</v>
      </c>
      <c r="H58" s="18">
        <v>2.5000000000000001E-2</v>
      </c>
      <c r="I58" s="18">
        <v>7.0999999999999994E-2</v>
      </c>
      <c r="J58" s="18">
        <v>0.72299999999999998</v>
      </c>
      <c r="K58" s="18">
        <v>0.27699999999999997</v>
      </c>
    </row>
    <row r="59" spans="1:15" ht="14.4" x14ac:dyDescent="0.3">
      <c r="A59" s="12" t="s">
        <v>13</v>
      </c>
      <c r="B59" s="18">
        <v>0.72099999999999997</v>
      </c>
      <c r="C59" s="18">
        <v>0.18</v>
      </c>
      <c r="D59" s="18">
        <v>0.05</v>
      </c>
      <c r="E59" s="18">
        <v>4.8000000000000001E-2</v>
      </c>
      <c r="F59" s="18">
        <v>0.76700000000000002</v>
      </c>
      <c r="G59" s="18">
        <v>0.125</v>
      </c>
      <c r="H59" s="18">
        <v>3.2000000000000001E-2</v>
      </c>
      <c r="I59" s="18">
        <v>7.5999999999999998E-2</v>
      </c>
      <c r="J59" s="18">
        <v>0.71700000000000008</v>
      </c>
      <c r="K59" s="18">
        <v>0.28300000000000003</v>
      </c>
    </row>
    <row r="60" spans="1:15" ht="15" thickBot="1" x14ac:dyDescent="0.35">
      <c r="A60" s="12" t="s">
        <v>12</v>
      </c>
      <c r="B60" s="18">
        <v>0.66700000000000004</v>
      </c>
      <c r="C60" s="18">
        <v>0.28000000000000003</v>
      </c>
      <c r="D60" s="18">
        <v>2.1000000000000001E-2</v>
      </c>
      <c r="E60" s="18">
        <v>3.2000000000000001E-2</v>
      </c>
      <c r="F60" s="18">
        <v>0.77700000000000002</v>
      </c>
      <c r="G60" s="18">
        <v>0.13500000000000001</v>
      </c>
      <c r="H60" s="18">
        <v>0.02</v>
      </c>
      <c r="I60" s="18">
        <v>6.8000000000000005E-2</v>
      </c>
      <c r="J60" s="18">
        <v>0.72900000000000009</v>
      </c>
      <c r="K60" s="18">
        <v>0.27100000000000002</v>
      </c>
    </row>
    <row r="61" spans="1:15" ht="14.4" thickBot="1" x14ac:dyDescent="0.3">
      <c r="A61" s="26" t="s">
        <v>9</v>
      </c>
      <c r="B61" s="16"/>
      <c r="C61" s="16"/>
      <c r="D61" s="16"/>
      <c r="E61" s="16"/>
      <c r="F61" s="16"/>
      <c r="G61" s="16"/>
      <c r="H61" s="16"/>
      <c r="I61" s="16"/>
      <c r="J61" s="16"/>
      <c r="K61" s="17"/>
      <c r="L61" s="5"/>
      <c r="M61" s="5"/>
      <c r="N61" s="5"/>
      <c r="O61" s="5"/>
    </row>
    <row r="62" spans="1:15" ht="14.4" x14ac:dyDescent="0.3">
      <c r="A62" s="12" t="s">
        <v>11</v>
      </c>
      <c r="B62" s="18">
        <v>0.67799999999999994</v>
      </c>
      <c r="C62" s="18">
        <v>0.23499999999999999</v>
      </c>
      <c r="D62" s="18">
        <v>4.4999999999999998E-2</v>
      </c>
      <c r="E62" s="18">
        <v>4.2999999999999997E-2</v>
      </c>
      <c r="F62" s="18">
        <v>0.7609999999999999</v>
      </c>
      <c r="G62" s="18">
        <v>0.14800000000000002</v>
      </c>
      <c r="H62" s="18">
        <v>2.7000000000000003E-2</v>
      </c>
      <c r="I62" s="18">
        <v>6.4000000000000001E-2</v>
      </c>
      <c r="J62" s="18">
        <v>0.72499999999999998</v>
      </c>
      <c r="K62" s="18">
        <v>0.27500000000000002</v>
      </c>
    </row>
    <row r="63" spans="1:15" ht="14.4" x14ac:dyDescent="0.3">
      <c r="A63" s="12" t="s">
        <v>13</v>
      </c>
      <c r="B63" s="18">
        <v>0.66799999999999993</v>
      </c>
      <c r="C63" s="18">
        <v>0.23199999999999998</v>
      </c>
      <c r="D63" s="18">
        <v>0.06</v>
      </c>
      <c r="E63" s="18">
        <v>0.04</v>
      </c>
      <c r="F63" s="18">
        <v>0.74400000000000011</v>
      </c>
      <c r="G63" s="18">
        <v>0.16</v>
      </c>
      <c r="H63" s="18">
        <v>3.3000000000000002E-2</v>
      </c>
      <c r="I63" s="18">
        <v>6.4000000000000001E-2</v>
      </c>
      <c r="J63" s="18">
        <v>0.71900000000000008</v>
      </c>
      <c r="K63" s="18">
        <v>0.28100000000000003</v>
      </c>
    </row>
    <row r="64" spans="1:15" ht="14.4" x14ac:dyDescent="0.3">
      <c r="A64" s="12" t="s">
        <v>12</v>
      </c>
      <c r="B64" s="18">
        <v>0.68700000000000006</v>
      </c>
      <c r="C64" s="18">
        <v>0.23800000000000002</v>
      </c>
      <c r="D64" s="18">
        <v>2.8999999999999998E-2</v>
      </c>
      <c r="E64" s="18">
        <v>4.5999999999999999E-2</v>
      </c>
      <c r="F64" s="18">
        <v>0.77300000000000002</v>
      </c>
      <c r="G64" s="18">
        <v>0.14000000000000001</v>
      </c>
      <c r="H64" s="18">
        <v>2.4E-2</v>
      </c>
      <c r="I64" s="18">
        <v>6.4000000000000001E-2</v>
      </c>
      <c r="J64" s="18">
        <v>0.73199999999999998</v>
      </c>
      <c r="K64" s="18">
        <v>0.26800000000000002</v>
      </c>
    </row>
    <row r="65" spans="2:11" ht="14.4" x14ac:dyDescent="0.3">
      <c r="B65" s="18"/>
      <c r="C65" s="18"/>
      <c r="D65" s="18"/>
      <c r="E65" s="18"/>
      <c r="F65" s="18"/>
      <c r="G65" s="18"/>
      <c r="H65" s="18"/>
      <c r="I65" s="18"/>
      <c r="J65" s="18"/>
      <c r="K65" s="18"/>
    </row>
    <row r="66" spans="2:11" ht="16.5" customHeight="1" x14ac:dyDescent="0.25">
      <c r="F66" s="5"/>
      <c r="G66" s="5"/>
      <c r="H66" s="5"/>
      <c r="I66" s="5"/>
    </row>
    <row r="69" spans="2:11" x14ac:dyDescent="0.25">
      <c r="I69" t="s">
        <v>42</v>
      </c>
      <c r="J69" t="s">
        <v>43</v>
      </c>
      <c r="K69" t="s">
        <v>38</v>
      </c>
    </row>
    <row r="70" spans="2:11" ht="14.4" x14ac:dyDescent="0.3">
      <c r="H70" t="s">
        <v>7</v>
      </c>
      <c r="I70" s="18">
        <v>0.66799999999999993</v>
      </c>
      <c r="J70" s="18">
        <v>0.74400000000000011</v>
      </c>
      <c r="K70" s="18">
        <v>0.71900000000000008</v>
      </c>
    </row>
    <row r="71" spans="2:11" ht="14.4" x14ac:dyDescent="0.3">
      <c r="H71" t="s">
        <v>6</v>
      </c>
      <c r="I71" s="18">
        <v>0.68700000000000006</v>
      </c>
      <c r="J71" s="18">
        <v>0.77300000000000002</v>
      </c>
      <c r="K71" s="18">
        <v>0.73199999999999998</v>
      </c>
    </row>
    <row r="84" spans="1:17" ht="14.4" x14ac:dyDescent="0.3">
      <c r="A84" s="19" t="s">
        <v>45</v>
      </c>
    </row>
    <row r="85" spans="1:17" ht="14.4" x14ac:dyDescent="0.3">
      <c r="A85" s="19" t="s">
        <v>46</v>
      </c>
    </row>
    <row r="86" spans="1:17" ht="14.4" x14ac:dyDescent="0.3">
      <c r="A86" s="19" t="s">
        <v>47</v>
      </c>
    </row>
    <row r="88" spans="1:17" x14ac:dyDescent="0.25">
      <c r="A88" s="2" t="s">
        <v>89</v>
      </c>
      <c r="B88" s="2" t="s">
        <v>14</v>
      </c>
      <c r="C88" s="1"/>
      <c r="D88" s="1"/>
      <c r="E88" s="1"/>
      <c r="F88" s="1"/>
      <c r="G88" s="1"/>
      <c r="H88" s="1"/>
      <c r="I88" s="1"/>
      <c r="J88" s="1"/>
      <c r="K88" s="1"/>
      <c r="L88" s="1"/>
      <c r="M88" s="1"/>
      <c r="N88" s="1"/>
      <c r="O88" s="1"/>
      <c r="P88" s="1"/>
      <c r="Q88" s="1"/>
    </row>
    <row r="89" spans="1:17" ht="14.4" thickBot="1" x14ac:dyDescent="0.3">
      <c r="M89" s="139" t="s">
        <v>64</v>
      </c>
      <c r="N89" s="140"/>
    </row>
    <row r="90" spans="1:17" ht="14.4" thickBot="1" x14ac:dyDescent="0.3">
      <c r="B90" s="144" t="s">
        <v>42</v>
      </c>
      <c r="C90" s="145"/>
      <c r="D90" s="146"/>
      <c r="E90" s="40"/>
      <c r="F90" s="14" t="s">
        <v>49</v>
      </c>
      <c r="G90" s="14"/>
      <c r="H90" s="14"/>
      <c r="J90" s="14" t="s">
        <v>50</v>
      </c>
    </row>
    <row r="91" spans="1:17" ht="28.2" thickBot="1" x14ac:dyDescent="0.3">
      <c r="A91" s="41">
        <v>2018</v>
      </c>
      <c r="B91" s="22" t="s">
        <v>13</v>
      </c>
      <c r="C91" s="22" t="s">
        <v>12</v>
      </c>
      <c r="D91" s="22" t="s">
        <v>11</v>
      </c>
      <c r="F91" s="22" t="s">
        <v>13</v>
      </c>
      <c r="G91" s="22" t="s">
        <v>12</v>
      </c>
      <c r="H91" s="22" t="s">
        <v>11</v>
      </c>
      <c r="J91" s="22" t="s">
        <v>13</v>
      </c>
      <c r="K91" s="22" t="s">
        <v>12</v>
      </c>
      <c r="L91" s="22" t="s">
        <v>11</v>
      </c>
    </row>
    <row r="92" spans="1:17" ht="14.4" x14ac:dyDescent="0.3">
      <c r="A92" s="20" t="s">
        <v>21</v>
      </c>
      <c r="B92" s="21">
        <v>7230</v>
      </c>
      <c r="C92" s="21">
        <v>5310</v>
      </c>
      <c r="D92" s="21">
        <v>12540</v>
      </c>
      <c r="F92" s="18">
        <f>B94/B92</f>
        <v>0.18644536652835408</v>
      </c>
      <c r="G92" s="18">
        <f>C94/C92</f>
        <v>0.20753295668549906</v>
      </c>
      <c r="H92" s="18">
        <f>D94/D92</f>
        <v>0.19537480063795853</v>
      </c>
      <c r="I92" s="23"/>
      <c r="J92" s="18">
        <f>B92/D92</f>
        <v>0.57655502392344493</v>
      </c>
      <c r="K92" s="18">
        <f>C92/D92</f>
        <v>0.42344497607655501</v>
      </c>
      <c r="L92" s="18">
        <f>D92/D92</f>
        <v>1</v>
      </c>
    </row>
    <row r="93" spans="1:17" ht="14.4" x14ac:dyDescent="0.3">
      <c r="A93" s="20" t="s">
        <v>22</v>
      </c>
      <c r="B93" s="21">
        <v>5882</v>
      </c>
      <c r="C93" s="21">
        <v>4208</v>
      </c>
      <c r="D93" s="21">
        <v>10090</v>
      </c>
    </row>
    <row r="94" spans="1:17" ht="14.4" x14ac:dyDescent="0.3">
      <c r="A94" s="20" t="s">
        <v>23</v>
      </c>
      <c r="B94" s="21">
        <v>1348</v>
      </c>
      <c r="C94" s="21">
        <v>1102</v>
      </c>
      <c r="D94" s="21">
        <v>2450</v>
      </c>
      <c r="G94" s="11"/>
    </row>
    <row r="96" spans="1:17" x14ac:dyDescent="0.25">
      <c r="C96" s="11"/>
      <c r="D96" s="11"/>
    </row>
    <row r="97" spans="1:4" x14ac:dyDescent="0.25">
      <c r="C97" s="11"/>
      <c r="D97" s="11"/>
    </row>
    <row r="98" spans="1:4" x14ac:dyDescent="0.25">
      <c r="C98" s="11"/>
      <c r="D98" s="11"/>
    </row>
    <row r="99" spans="1:4" x14ac:dyDescent="0.25">
      <c r="C99" s="11"/>
      <c r="D99" s="11"/>
    </row>
    <row r="100" spans="1:4" x14ac:dyDescent="0.25">
      <c r="C100" s="11"/>
      <c r="D100" s="11"/>
    </row>
    <row r="101" spans="1:4" x14ac:dyDescent="0.25">
      <c r="C101" s="11"/>
      <c r="D101" s="11"/>
    </row>
    <row r="102" spans="1:4" x14ac:dyDescent="0.25">
      <c r="C102" s="11"/>
      <c r="D102" s="11"/>
    </row>
    <row r="103" spans="1:4" x14ac:dyDescent="0.25">
      <c r="C103" s="11"/>
      <c r="D103" s="11"/>
    </row>
    <row r="104" spans="1:4" x14ac:dyDescent="0.25">
      <c r="C104" s="11"/>
      <c r="D104" s="11"/>
    </row>
    <row r="105" spans="1:4" x14ac:dyDescent="0.25">
      <c r="C105" s="11"/>
      <c r="D105" s="11"/>
    </row>
    <row r="106" spans="1:4" x14ac:dyDescent="0.25">
      <c r="C106" s="11"/>
      <c r="D106" s="11"/>
    </row>
    <row r="107" spans="1:4" x14ac:dyDescent="0.25">
      <c r="C107" s="11"/>
      <c r="D107" s="11"/>
    </row>
    <row r="108" spans="1:4" x14ac:dyDescent="0.25">
      <c r="C108" s="11"/>
      <c r="D108" s="11"/>
    </row>
    <row r="109" spans="1:4" x14ac:dyDescent="0.25">
      <c r="C109" s="11"/>
      <c r="D109" s="11"/>
    </row>
    <row r="110" spans="1:4" ht="14.4" x14ac:dyDescent="0.3">
      <c r="A110" s="39" t="s">
        <v>67</v>
      </c>
    </row>
    <row r="111" spans="1:4" ht="14.4" x14ac:dyDescent="0.3">
      <c r="A111" s="19" t="s">
        <v>48</v>
      </c>
    </row>
    <row r="112" spans="1:4" ht="14.4" x14ac:dyDescent="0.3">
      <c r="A112" s="19" t="s">
        <v>66</v>
      </c>
    </row>
    <row r="114" spans="1:17" x14ac:dyDescent="0.25">
      <c r="A114" s="2" t="s">
        <v>90</v>
      </c>
      <c r="B114" s="2" t="s">
        <v>68</v>
      </c>
      <c r="C114" s="1"/>
      <c r="D114" s="1"/>
      <c r="E114" s="1"/>
      <c r="F114" s="1"/>
      <c r="G114" s="1"/>
      <c r="H114" s="1"/>
      <c r="I114" s="1"/>
      <c r="J114" s="1"/>
      <c r="K114" s="1"/>
      <c r="L114" s="1"/>
      <c r="M114" s="1"/>
      <c r="N114" s="1"/>
      <c r="O114" s="1"/>
      <c r="P114" s="1"/>
      <c r="Q114" s="1"/>
    </row>
    <row r="115" spans="1:17" x14ac:dyDescent="0.25">
      <c r="A115" s="14" t="s">
        <v>41</v>
      </c>
      <c r="M115" s="139" t="s">
        <v>64</v>
      </c>
      <c r="N115" s="140"/>
    </row>
    <row r="116" spans="1:17" ht="14.4" thickBot="1" x14ac:dyDescent="0.3">
      <c r="A116" s="14"/>
    </row>
    <row r="117" spans="1:17" ht="14.4" thickBot="1" x14ac:dyDescent="0.3">
      <c r="B117" s="141" t="s">
        <v>42</v>
      </c>
      <c r="C117" s="142"/>
      <c r="D117" s="143"/>
      <c r="E117" s="141" t="s">
        <v>43</v>
      </c>
      <c r="F117" s="142"/>
      <c r="G117" s="143"/>
      <c r="H117" s="141" t="s">
        <v>38</v>
      </c>
      <c r="I117" s="142"/>
      <c r="J117" s="143"/>
    </row>
    <row r="118" spans="1:17" ht="14.4" thickBot="1" x14ac:dyDescent="0.3">
      <c r="B118" s="25" t="s">
        <v>13</v>
      </c>
      <c r="C118" s="25" t="s">
        <v>12</v>
      </c>
      <c r="D118" s="25" t="s">
        <v>11</v>
      </c>
      <c r="E118" s="25" t="s">
        <v>13</v>
      </c>
      <c r="F118" s="25" t="s">
        <v>12</v>
      </c>
      <c r="G118" s="25" t="s">
        <v>11</v>
      </c>
      <c r="H118" s="25" t="s">
        <v>13</v>
      </c>
      <c r="I118" s="25" t="s">
        <v>12</v>
      </c>
      <c r="J118" s="25" t="s">
        <v>11</v>
      </c>
    </row>
    <row r="119" spans="1:17" ht="14.4" x14ac:dyDescent="0.3">
      <c r="A119" s="30">
        <v>2005</v>
      </c>
      <c r="B119" s="18"/>
      <c r="C119" s="18"/>
      <c r="D119" s="18"/>
      <c r="E119" s="18">
        <v>8.900000000000001E-2</v>
      </c>
      <c r="F119" s="18">
        <v>8.6999999999999994E-2</v>
      </c>
      <c r="G119" s="18">
        <v>8.8000000000000009E-2</v>
      </c>
      <c r="H119" s="18"/>
      <c r="I119" s="18"/>
      <c r="J119" s="18"/>
    </row>
    <row r="120" spans="1:17" ht="14.4" x14ac:dyDescent="0.3">
      <c r="A120" s="30">
        <v>2010</v>
      </c>
      <c r="B120" s="18">
        <v>0.14800000000000002</v>
      </c>
      <c r="C120" s="18">
        <v>0.121</v>
      </c>
      <c r="D120" s="18">
        <v>0.13500000000000001</v>
      </c>
      <c r="E120" s="18">
        <v>0.109</v>
      </c>
      <c r="F120" s="18">
        <v>0.111</v>
      </c>
      <c r="G120" s="18">
        <v>0.11</v>
      </c>
      <c r="H120" s="18"/>
      <c r="I120" s="18"/>
      <c r="J120" s="18"/>
    </row>
    <row r="121" spans="1:17" ht="14.4" x14ac:dyDescent="0.3">
      <c r="A121" s="30">
        <v>2015</v>
      </c>
      <c r="B121" s="18">
        <v>0.1</v>
      </c>
      <c r="C121" s="18">
        <v>9.4E-2</v>
      </c>
      <c r="D121" s="18">
        <v>9.6999999999999989E-2</v>
      </c>
      <c r="E121" s="18">
        <v>0.106</v>
      </c>
      <c r="F121" s="18">
        <v>0.10199999999999999</v>
      </c>
      <c r="G121" s="18">
        <v>0.10400000000000001</v>
      </c>
      <c r="H121" s="18">
        <v>0.12300000000000001</v>
      </c>
      <c r="I121" s="18">
        <v>0.13</v>
      </c>
      <c r="J121" s="18">
        <v>0.126</v>
      </c>
    </row>
    <row r="122" spans="1:17" ht="16.5" customHeight="1" x14ac:dyDescent="0.3">
      <c r="A122" s="30">
        <v>2018</v>
      </c>
      <c r="B122" s="18">
        <v>7.6999999999999999E-2</v>
      </c>
      <c r="C122" s="18">
        <v>8.5000000000000006E-2</v>
      </c>
      <c r="D122" s="18">
        <v>8.1000000000000003E-2</v>
      </c>
      <c r="E122" s="18">
        <v>6.2E-2</v>
      </c>
      <c r="F122" s="18">
        <v>6.2E-2</v>
      </c>
      <c r="G122" s="18">
        <v>6.2E-2</v>
      </c>
      <c r="H122" s="18">
        <v>0.10099999999999999</v>
      </c>
      <c r="I122" s="18">
        <v>0.1</v>
      </c>
      <c r="J122" s="18">
        <v>0.1</v>
      </c>
    </row>
    <row r="123" spans="1:17" x14ac:dyDescent="0.25">
      <c r="C123" s="24"/>
      <c r="E123" s="24"/>
      <c r="F123" s="24"/>
      <c r="G123" s="24"/>
    </row>
    <row r="124" spans="1:17" x14ac:dyDescent="0.25">
      <c r="B124" s="24"/>
      <c r="C124" s="24"/>
      <c r="D124" s="24"/>
      <c r="E124" s="24"/>
      <c r="F124" s="24"/>
      <c r="G124" s="24"/>
    </row>
    <row r="125" spans="1:17" ht="14.4" thickBot="1" x14ac:dyDescent="0.3">
      <c r="B125" s="24"/>
      <c r="C125" s="24"/>
      <c r="D125" s="24"/>
      <c r="E125" s="24"/>
      <c r="F125" s="24"/>
      <c r="G125" s="24"/>
      <c r="H125" s="24"/>
      <c r="I125" s="24"/>
      <c r="J125" s="24"/>
    </row>
    <row r="126" spans="1:17" ht="14.4" thickBot="1" x14ac:dyDescent="0.3">
      <c r="B126" s="24"/>
      <c r="C126" s="24"/>
      <c r="D126" s="24"/>
      <c r="E126" s="24"/>
      <c r="F126" s="24"/>
      <c r="H126" s="25" t="s">
        <v>13</v>
      </c>
      <c r="I126" s="25" t="s">
        <v>12</v>
      </c>
      <c r="J126" s="24"/>
    </row>
    <row r="127" spans="1:17" ht="14.4" x14ac:dyDescent="0.3">
      <c r="G127" s="12" t="s">
        <v>42</v>
      </c>
      <c r="H127" s="18">
        <v>7.6999999999999999E-2</v>
      </c>
      <c r="I127" s="18">
        <v>8.5000000000000006E-2</v>
      </c>
    </row>
    <row r="128" spans="1:17" ht="14.4" x14ac:dyDescent="0.3">
      <c r="G128" t="s">
        <v>43</v>
      </c>
      <c r="H128" s="18">
        <v>6.2E-2</v>
      </c>
      <c r="I128" s="18">
        <v>6.2E-2</v>
      </c>
    </row>
    <row r="129" spans="1:9" ht="14.4" x14ac:dyDescent="0.3">
      <c r="G129" t="s">
        <v>38</v>
      </c>
      <c r="H129" s="18">
        <v>0.10099999999999999</v>
      </c>
      <c r="I129" s="18">
        <v>0.1</v>
      </c>
    </row>
    <row r="134" spans="1:9" x14ac:dyDescent="0.25">
      <c r="E134" s="24"/>
    </row>
    <row r="135" spans="1:9" x14ac:dyDescent="0.25">
      <c r="E135" s="24"/>
    </row>
    <row r="139" spans="1:9" ht="14.4" x14ac:dyDescent="0.3">
      <c r="A139" s="19" t="s">
        <v>53</v>
      </c>
    </row>
    <row r="140" spans="1:9" ht="14.4" x14ac:dyDescent="0.3">
      <c r="A140" s="19" t="s">
        <v>52</v>
      </c>
    </row>
    <row r="141" spans="1:9" ht="14.4" x14ac:dyDescent="0.3">
      <c r="A141" s="19" t="s">
        <v>46</v>
      </c>
    </row>
    <row r="142" spans="1:9" ht="14.4" x14ac:dyDescent="0.3">
      <c r="A142" s="19" t="s">
        <v>51</v>
      </c>
    </row>
  </sheetData>
  <mergeCells count="13">
    <mergeCell ref="M2:N2"/>
    <mergeCell ref="B117:D117"/>
    <mergeCell ref="E117:G117"/>
    <mergeCell ref="H117:J117"/>
    <mergeCell ref="M115:N115"/>
    <mergeCell ref="M89:N89"/>
    <mergeCell ref="B90:D90"/>
    <mergeCell ref="B5:D5"/>
    <mergeCell ref="F5:H5"/>
    <mergeCell ref="M45:N45"/>
    <mergeCell ref="B47:E47"/>
    <mergeCell ref="F47:I47"/>
    <mergeCell ref="J47:K47"/>
  </mergeCells>
  <hyperlinks>
    <hyperlink ref="A85" r:id="rId1" location="!tabs-1254736194793" display="https://www.ine.es/dyngs/INEbase/es/operacion.htm?c=Estadistica_C&amp;cid=1254736176807&amp;menu=resultados&amp;idp=1254735976608#!tabs-1254736194793"/>
    <hyperlink ref="A139" r:id="rId2" display="http://www-2.munimadrid.es/CSE6/control/seleccionDatos?numSerie=1030304011"/>
    <hyperlink ref="A140" r:id="rId3" display="http://www-2.munimadrid.es/CSE6/control/seleccionDatos?numSerie=1030304012"/>
    <hyperlink ref="A141" r:id="rId4" display="https://www.ine.es/jaxiT3/Tabla.htm?t=9967&amp;L=0"/>
    <hyperlink ref="A112" r:id="rId5" display="https://www.emvs.es/Comunicacion/Noticias/2019/Paginas/estudioViviendaDemandaResidencial0304.aspx"/>
    <hyperlink ref="A86" r:id="rId6" display="https://appsso.eurostat.ec.europa.eu/nui/show.do?dataset=ilc_lvps15&amp;lang=en"/>
    <hyperlink ref="A142" r:id="rId7" display="https://appsso.eurostat.ec.europa.eu/nui/show.do?dataset=hlth_dm050&amp;lang=en"/>
    <hyperlink ref="A84" r:id="rId8" display="http://www-2.munimadrid.es/CSE6/control/seleccionDatos?numSerie=1030305010"/>
    <hyperlink ref="A111" r:id="rId9" display="https://www.emvs.es/Comunicacion/Noticias/2019/Paginas/estudioViviendaDemandaResidencial0304.aspx"/>
    <hyperlink ref="A41" r:id="rId10" display="http://www-2.munimadrid.es/CSE6/jsps/menuBancoDatos.jsp"/>
    <hyperlink ref="A40" r:id="rId11" display="https://www.ine.es/jaxiT3/Tabla.htm?t=24966&amp;L=0"/>
    <hyperlink ref="M2:N2" location="Fichas!A2" display="FICHA INDICADOR"/>
    <hyperlink ref="M45:N45" location="Fichas!A24" display="FICHA INDICADOR"/>
    <hyperlink ref="M89:N89" location="Fichas!A51" display="FICHA INDICADOR"/>
    <hyperlink ref="M115:N115" location="Fichas!A80" display="FICHA INDICADOR"/>
  </hyperlinks>
  <pageMargins left="0.7" right="0.7" top="0.75" bottom="0.75" header="0.3" footer="0.3"/>
  <pageSetup paperSize="9" orientation="portrait" r:id="rId12"/>
  <drawing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showGridLines="0" workbookViewId="0">
      <selection activeCell="G90" sqref="G90"/>
    </sheetView>
  </sheetViews>
  <sheetFormatPr baseColWidth="10" defaultRowHeight="13.8" x14ac:dyDescent="0.25"/>
  <cols>
    <col min="1" max="1" width="15" customWidth="1"/>
  </cols>
  <sheetData>
    <row r="1" spans="1:19" x14ac:dyDescent="0.25">
      <c r="A1" s="2" t="s">
        <v>91</v>
      </c>
      <c r="B1" s="2" t="s">
        <v>15</v>
      </c>
      <c r="C1" s="1"/>
      <c r="D1" s="1"/>
      <c r="E1" s="1"/>
      <c r="F1" s="1"/>
      <c r="G1" s="1"/>
      <c r="H1" s="1"/>
      <c r="I1" s="1"/>
      <c r="J1" s="1"/>
      <c r="K1" s="1"/>
      <c r="L1" s="1"/>
      <c r="M1" s="1"/>
      <c r="N1" s="1"/>
      <c r="O1" s="1"/>
      <c r="P1" s="1"/>
      <c r="Q1" s="1"/>
      <c r="R1" s="1"/>
      <c r="S1" s="1"/>
    </row>
    <row r="2" spans="1:19" x14ac:dyDescent="0.25">
      <c r="A2" s="14" t="s">
        <v>54</v>
      </c>
      <c r="O2" s="139" t="s">
        <v>64</v>
      </c>
      <c r="P2" s="140"/>
    </row>
    <row r="3" spans="1:19" ht="14.4" thickBot="1" x14ac:dyDescent="0.3"/>
    <row r="4" spans="1:19" ht="14.4" thickBot="1" x14ac:dyDescent="0.3">
      <c r="B4" s="151" t="s">
        <v>42</v>
      </c>
      <c r="C4" s="151"/>
      <c r="D4" s="151"/>
      <c r="E4" s="151"/>
      <c r="F4" s="151"/>
      <c r="G4" s="151" t="s">
        <v>43</v>
      </c>
      <c r="H4" s="151"/>
      <c r="I4" s="151"/>
      <c r="J4" s="151"/>
      <c r="K4" s="151"/>
      <c r="L4" s="151" t="s">
        <v>38</v>
      </c>
      <c r="M4" s="151"/>
      <c r="N4" s="151"/>
      <c r="O4" s="151"/>
    </row>
    <row r="5" spans="1:19" ht="69.599999999999994" thickBot="1" x14ac:dyDescent="0.3">
      <c r="A5" t="s">
        <v>0</v>
      </c>
      <c r="B5" s="15" t="s">
        <v>16</v>
      </c>
      <c r="C5" s="15" t="s">
        <v>17</v>
      </c>
      <c r="D5" s="15" t="s">
        <v>18</v>
      </c>
      <c r="E5" s="15" t="s">
        <v>19</v>
      </c>
      <c r="F5" s="15" t="s">
        <v>20</v>
      </c>
      <c r="G5" s="15" t="s">
        <v>16</v>
      </c>
      <c r="H5" s="15" t="s">
        <v>17</v>
      </c>
      <c r="I5" s="15" t="s">
        <v>18</v>
      </c>
      <c r="J5" s="15" t="s">
        <v>19</v>
      </c>
      <c r="K5" s="15" t="s">
        <v>20</v>
      </c>
      <c r="L5" s="15" t="s">
        <v>16</v>
      </c>
      <c r="M5" s="15" t="s">
        <v>17</v>
      </c>
      <c r="N5" s="15" t="s">
        <v>18</v>
      </c>
      <c r="O5" s="15" t="s">
        <v>19</v>
      </c>
    </row>
    <row r="6" spans="1:19" ht="14.4" thickBot="1" x14ac:dyDescent="0.3">
      <c r="A6" s="26">
        <v>2005</v>
      </c>
      <c r="B6" s="16"/>
      <c r="C6" s="16"/>
      <c r="D6" s="16"/>
      <c r="E6" s="16"/>
      <c r="F6" s="16"/>
      <c r="G6" s="16"/>
      <c r="H6" s="16"/>
      <c r="I6" s="16"/>
      <c r="J6" s="16"/>
      <c r="K6" s="16"/>
      <c r="L6" s="16"/>
      <c r="M6" s="16"/>
      <c r="N6" s="16"/>
      <c r="O6" s="17"/>
    </row>
    <row r="7" spans="1:19" ht="14.4" x14ac:dyDescent="0.3">
      <c r="A7" s="12" t="s">
        <v>11</v>
      </c>
      <c r="B7" s="18"/>
      <c r="C7" s="18"/>
      <c r="D7" s="18"/>
      <c r="E7" s="18"/>
      <c r="F7" s="18"/>
      <c r="G7" s="18">
        <v>0.11199999999999999</v>
      </c>
      <c r="H7" s="18">
        <v>0.28699999999999998</v>
      </c>
      <c r="I7" s="18">
        <v>0.16399999999999998</v>
      </c>
      <c r="J7" s="18">
        <v>0.183</v>
      </c>
      <c r="K7" s="18">
        <v>0.53500000000000003</v>
      </c>
      <c r="L7" s="18"/>
      <c r="M7" s="18"/>
      <c r="N7" s="18"/>
      <c r="O7" s="18"/>
    </row>
    <row r="8" spans="1:19" ht="14.4" x14ac:dyDescent="0.3">
      <c r="A8" s="12" t="s">
        <v>13</v>
      </c>
      <c r="B8" s="18"/>
      <c r="C8" s="18"/>
      <c r="D8" s="18"/>
      <c r="E8" s="18"/>
      <c r="F8" s="18"/>
      <c r="G8" s="18">
        <v>0.13</v>
      </c>
      <c r="H8" s="18">
        <v>0.31</v>
      </c>
      <c r="I8" s="18">
        <v>0.18</v>
      </c>
      <c r="J8" s="18">
        <v>0.19500000000000001</v>
      </c>
      <c r="K8" s="18">
        <v>0.496</v>
      </c>
      <c r="L8" s="18"/>
      <c r="M8" s="18"/>
      <c r="N8" s="18"/>
      <c r="O8" s="18"/>
    </row>
    <row r="9" spans="1:19" ht="15" thickBot="1" x14ac:dyDescent="0.35">
      <c r="A9" s="12" t="s">
        <v>12</v>
      </c>
      <c r="B9" s="18"/>
      <c r="C9" s="18"/>
      <c r="D9" s="18"/>
      <c r="E9" s="18"/>
      <c r="F9" s="18"/>
      <c r="G9" s="18">
        <v>0.10400000000000001</v>
      </c>
      <c r="H9" s="18">
        <v>0.27600000000000002</v>
      </c>
      <c r="I9" s="18">
        <v>0.157</v>
      </c>
      <c r="J9" s="18">
        <v>0.17600000000000002</v>
      </c>
      <c r="K9" s="18">
        <v>0.55399999999999994</v>
      </c>
      <c r="L9" s="18"/>
      <c r="M9" s="18"/>
      <c r="N9" s="18"/>
      <c r="O9" s="18"/>
    </row>
    <row r="10" spans="1:19" ht="15" thickBot="1" x14ac:dyDescent="0.35">
      <c r="A10" s="26" t="s">
        <v>5</v>
      </c>
      <c r="B10" s="27"/>
      <c r="C10" s="27"/>
      <c r="D10" s="27"/>
      <c r="E10" s="27"/>
      <c r="F10" s="27"/>
      <c r="G10" s="27"/>
      <c r="H10" s="27"/>
      <c r="I10" s="27"/>
      <c r="J10" s="27"/>
      <c r="K10" s="27"/>
      <c r="L10" s="27"/>
      <c r="M10" s="27"/>
      <c r="N10" s="27"/>
      <c r="O10" s="28"/>
    </row>
    <row r="11" spans="1:19" ht="14.4" x14ac:dyDescent="0.3">
      <c r="A11" s="12" t="s">
        <v>11</v>
      </c>
      <c r="B11" s="18">
        <v>7.0000000000000007E-2</v>
      </c>
      <c r="C11" s="18">
        <v>0.23899999999999999</v>
      </c>
      <c r="D11" s="18">
        <v>0.156</v>
      </c>
      <c r="E11" s="18">
        <v>0.223</v>
      </c>
      <c r="F11" s="18">
        <v>0.56299999999999994</v>
      </c>
      <c r="G11" s="18">
        <v>5.7000000000000002E-2</v>
      </c>
      <c r="H11" s="18">
        <v>0.187</v>
      </c>
      <c r="I11" s="18">
        <v>0.10400000000000001</v>
      </c>
      <c r="J11" s="18">
        <v>0.13100000000000001</v>
      </c>
      <c r="K11" s="18">
        <v>0.67599999999999993</v>
      </c>
      <c r="L11" s="18">
        <v>8.5000000000000006E-2</v>
      </c>
      <c r="M11" s="18">
        <v>0.23399999999999999</v>
      </c>
      <c r="N11" s="18">
        <v>0.17600000000000002</v>
      </c>
      <c r="O11" s="18">
        <v>0.16300000000000001</v>
      </c>
    </row>
    <row r="12" spans="1:19" ht="14.4" x14ac:dyDescent="0.3">
      <c r="A12" s="12" t="s">
        <v>13</v>
      </c>
      <c r="B12" s="18">
        <v>5.5E-2</v>
      </c>
      <c r="C12" s="18">
        <v>0.23300000000000001</v>
      </c>
      <c r="D12" s="18">
        <v>0.158</v>
      </c>
      <c r="E12" s="18">
        <v>0.215</v>
      </c>
      <c r="F12" s="18">
        <v>0.56499999999999995</v>
      </c>
      <c r="G12" s="18">
        <v>0.06</v>
      </c>
      <c r="H12" s="18">
        <v>0.19500000000000001</v>
      </c>
      <c r="I12" s="18">
        <v>0.10800000000000001</v>
      </c>
      <c r="J12" s="18">
        <v>0.13900000000000001</v>
      </c>
      <c r="K12" s="18">
        <v>0.65900000000000003</v>
      </c>
      <c r="L12" s="18">
        <v>8.5999999999999993E-2</v>
      </c>
      <c r="M12" s="18">
        <v>0.23800000000000002</v>
      </c>
      <c r="N12" s="18">
        <v>0.17699999999999999</v>
      </c>
      <c r="O12" s="18">
        <v>0.16500000000000001</v>
      </c>
    </row>
    <row r="13" spans="1:19" ht="15" thickBot="1" x14ac:dyDescent="0.35">
      <c r="A13" s="12" t="s">
        <v>12</v>
      </c>
      <c r="B13" s="18">
        <v>8.3000000000000004E-2</v>
      </c>
      <c r="C13" s="18">
        <v>0.24399999999999999</v>
      </c>
      <c r="D13" s="18">
        <v>0.154</v>
      </c>
      <c r="E13" s="18">
        <v>0.23100000000000001</v>
      </c>
      <c r="F13" s="18">
        <v>0.56200000000000006</v>
      </c>
      <c r="G13" s="18">
        <v>5.5E-2</v>
      </c>
      <c r="H13" s="18">
        <v>0.18100000000000002</v>
      </c>
      <c r="I13" s="18">
        <v>0.10199999999999999</v>
      </c>
      <c r="J13" s="18">
        <v>0.126</v>
      </c>
      <c r="K13" s="18">
        <v>0.68799999999999994</v>
      </c>
      <c r="L13" s="18">
        <v>8.4000000000000005E-2</v>
      </c>
      <c r="M13" s="18">
        <v>0.23</v>
      </c>
      <c r="N13" s="18">
        <v>0.17399999999999999</v>
      </c>
      <c r="O13" s="18">
        <v>0.16</v>
      </c>
    </row>
    <row r="14" spans="1:19" ht="15" thickBot="1" x14ac:dyDescent="0.35">
      <c r="A14" s="26" t="s">
        <v>8</v>
      </c>
      <c r="B14" s="27"/>
      <c r="C14" s="27"/>
      <c r="D14" s="27"/>
      <c r="E14" s="27"/>
      <c r="F14" s="27"/>
      <c r="G14" s="27"/>
      <c r="H14" s="27"/>
      <c r="I14" s="27"/>
      <c r="J14" s="27"/>
      <c r="K14" s="27"/>
      <c r="L14" s="27"/>
      <c r="M14" s="27"/>
      <c r="N14" s="27"/>
      <c r="O14" s="28"/>
    </row>
    <row r="15" spans="1:19" ht="14.4" x14ac:dyDescent="0.3">
      <c r="A15" s="12" t="s">
        <v>11</v>
      </c>
      <c r="B15" s="18">
        <v>9.5000000000000001E-2</v>
      </c>
      <c r="C15" s="18">
        <v>0.28499999999999998</v>
      </c>
      <c r="D15" s="18">
        <v>0.30399999999999999</v>
      </c>
      <c r="E15" s="18">
        <v>0.26800000000000002</v>
      </c>
      <c r="F15" s="18">
        <v>0.46299999999999997</v>
      </c>
      <c r="G15" s="18">
        <v>0.04</v>
      </c>
      <c r="H15" s="18">
        <v>0.155</v>
      </c>
      <c r="I15" s="18">
        <v>9.9000000000000005E-2</v>
      </c>
      <c r="J15" s="18">
        <v>9.8000000000000004E-2</v>
      </c>
      <c r="K15" s="18">
        <v>0.73499999999999999</v>
      </c>
      <c r="L15" s="18">
        <v>7.2000000000000008E-2</v>
      </c>
      <c r="M15" s="18">
        <v>0.215</v>
      </c>
      <c r="N15" s="18">
        <v>0.16800000000000001</v>
      </c>
      <c r="O15" s="18">
        <v>0.16600000000000001</v>
      </c>
    </row>
    <row r="16" spans="1:19" ht="14.4" x14ac:dyDescent="0.3">
      <c r="A16" s="12" t="s">
        <v>13</v>
      </c>
      <c r="B16" s="18">
        <v>0.105</v>
      </c>
      <c r="C16" s="18">
        <v>0.28699999999999998</v>
      </c>
      <c r="D16" s="18">
        <v>0.309</v>
      </c>
      <c r="E16" s="18">
        <v>0.26600000000000001</v>
      </c>
      <c r="F16" s="18">
        <v>0.42399999999999999</v>
      </c>
      <c r="G16" s="18">
        <v>4.2999999999999997E-2</v>
      </c>
      <c r="H16" s="18">
        <v>0.16300000000000001</v>
      </c>
      <c r="I16" s="18">
        <v>0.114</v>
      </c>
      <c r="J16" s="18">
        <v>0.109</v>
      </c>
      <c r="K16" s="18">
        <v>0.71599999999999997</v>
      </c>
      <c r="L16" s="18">
        <v>7.2000000000000008E-2</v>
      </c>
      <c r="M16" s="18">
        <v>0.21600000000000003</v>
      </c>
      <c r="N16" s="18">
        <v>0.16899999999999998</v>
      </c>
      <c r="O16" s="18">
        <v>0.17</v>
      </c>
    </row>
    <row r="17" spans="1:15" ht="15" thickBot="1" x14ac:dyDescent="0.35">
      <c r="A17" s="12" t="s">
        <v>12</v>
      </c>
      <c r="B17" s="18">
        <v>8.5999999999999993E-2</v>
      </c>
      <c r="C17" s="18">
        <v>0.28399999999999997</v>
      </c>
      <c r="D17" s="18">
        <v>0.3</v>
      </c>
      <c r="E17" s="18">
        <v>0.27</v>
      </c>
      <c r="F17" s="18">
        <v>0.5</v>
      </c>
      <c r="G17" s="18">
        <v>3.9E-2</v>
      </c>
      <c r="H17" s="18">
        <v>0.15</v>
      </c>
      <c r="I17" s="18">
        <v>0.09</v>
      </c>
      <c r="J17" s="18">
        <v>9.0999999999999998E-2</v>
      </c>
      <c r="K17" s="18">
        <v>0.747</v>
      </c>
      <c r="L17" s="18">
        <v>7.0999999999999994E-2</v>
      </c>
      <c r="M17" s="18">
        <v>0.21299999999999999</v>
      </c>
      <c r="N17" s="18">
        <v>0.16699999999999998</v>
      </c>
      <c r="O17" s="18">
        <v>0.16</v>
      </c>
    </row>
    <row r="18" spans="1:15" ht="15" thickBot="1" x14ac:dyDescent="0.35">
      <c r="A18" s="26" t="s">
        <v>9</v>
      </c>
      <c r="B18" s="27"/>
      <c r="C18" s="27"/>
      <c r="D18" s="27"/>
      <c r="E18" s="27"/>
      <c r="F18" s="27"/>
      <c r="G18" s="27"/>
      <c r="H18" s="27"/>
      <c r="I18" s="27"/>
      <c r="J18" s="27"/>
      <c r="K18" s="27"/>
      <c r="L18" s="27"/>
      <c r="M18" s="27"/>
      <c r="N18" s="27"/>
      <c r="O18" s="28"/>
    </row>
    <row r="19" spans="1:15" ht="14.4" x14ac:dyDescent="0.3">
      <c r="A19" s="12" t="s">
        <v>11</v>
      </c>
      <c r="B19" s="18">
        <v>6.9000000000000006E-2</v>
      </c>
      <c r="C19" s="18">
        <v>0.28699999999999998</v>
      </c>
      <c r="D19" s="18">
        <v>0.28100000000000003</v>
      </c>
      <c r="E19" s="18">
        <v>0.254</v>
      </c>
      <c r="F19" s="18">
        <v>0.47299999999999998</v>
      </c>
      <c r="G19" s="18">
        <v>5.0999999999999997E-2</v>
      </c>
      <c r="H19" s="18">
        <v>0.17</v>
      </c>
      <c r="I19" s="18">
        <v>9.8000000000000004E-2</v>
      </c>
      <c r="J19" s="18">
        <v>0.111</v>
      </c>
      <c r="K19" s="18">
        <v>0.71299999999999997</v>
      </c>
      <c r="L19" s="18">
        <v>7.2999999999999995E-2</v>
      </c>
      <c r="M19" s="18">
        <v>0.21600000000000003</v>
      </c>
      <c r="N19" s="18">
        <v>0.17800000000000002</v>
      </c>
      <c r="O19" s="18">
        <v>0.152</v>
      </c>
    </row>
    <row r="20" spans="1:15" ht="14.4" x14ac:dyDescent="0.3">
      <c r="A20" s="12" t="s">
        <v>13</v>
      </c>
      <c r="B20" s="18">
        <v>5.5999999999999994E-2</v>
      </c>
      <c r="C20" s="18">
        <v>0.26700000000000002</v>
      </c>
      <c r="D20" s="18">
        <v>0.3</v>
      </c>
      <c r="E20" s="18">
        <v>0.28300000000000003</v>
      </c>
      <c r="F20" s="18">
        <v>0.47399999999999998</v>
      </c>
      <c r="G20" s="18">
        <v>5.2000000000000005E-2</v>
      </c>
      <c r="H20" s="18">
        <v>0.17600000000000002</v>
      </c>
      <c r="I20" s="18">
        <v>0.10400000000000001</v>
      </c>
      <c r="J20" s="18">
        <v>0.12</v>
      </c>
      <c r="K20" s="18">
        <v>0.69499999999999995</v>
      </c>
      <c r="L20" s="18">
        <v>7.0999999999999994E-2</v>
      </c>
      <c r="M20" s="18">
        <v>0.21899999999999997</v>
      </c>
      <c r="N20" s="18">
        <v>0.17800000000000002</v>
      </c>
      <c r="O20" s="18">
        <v>0.152</v>
      </c>
    </row>
    <row r="21" spans="1:15" ht="14.4" x14ac:dyDescent="0.3">
      <c r="A21" s="12" t="s">
        <v>12</v>
      </c>
      <c r="B21" s="18">
        <v>8.199999999999999E-2</v>
      </c>
      <c r="C21" s="18">
        <v>0.308</v>
      </c>
      <c r="D21" s="18">
        <v>0.26100000000000001</v>
      </c>
      <c r="E21" s="18">
        <v>0.22500000000000001</v>
      </c>
      <c r="F21" s="18">
        <v>0.47200000000000003</v>
      </c>
      <c r="G21" s="18">
        <v>4.9000000000000002E-2</v>
      </c>
      <c r="H21" s="18">
        <v>0.16699999999999998</v>
      </c>
      <c r="I21" s="18">
        <v>9.5000000000000001E-2</v>
      </c>
      <c r="J21" s="18">
        <v>0.105</v>
      </c>
      <c r="K21" s="18">
        <v>0.72499999999999998</v>
      </c>
      <c r="L21" s="18">
        <v>7.4999999999999997E-2</v>
      </c>
      <c r="M21" s="18">
        <v>0.21100000000000002</v>
      </c>
      <c r="N21" s="18">
        <v>0.17899999999999999</v>
      </c>
      <c r="O21" s="18">
        <v>0.153</v>
      </c>
    </row>
    <row r="22" spans="1:15" ht="16.5" customHeight="1" x14ac:dyDescent="0.25"/>
    <row r="24" spans="1:15" ht="14.4" thickBot="1" x14ac:dyDescent="0.3"/>
    <row r="25" spans="1:15" ht="14.4" thickBot="1" x14ac:dyDescent="0.3">
      <c r="B25" s="36"/>
      <c r="C25" s="15"/>
      <c r="D25" s="37" t="s">
        <v>13</v>
      </c>
      <c r="E25" s="37" t="s">
        <v>12</v>
      </c>
    </row>
    <row r="26" spans="1:15" ht="14.4" x14ac:dyDescent="0.3">
      <c r="B26" s="152" t="s">
        <v>16</v>
      </c>
      <c r="C26" s="36">
        <v>2010</v>
      </c>
      <c r="D26" s="38">
        <v>5.5E-2</v>
      </c>
      <c r="E26" s="38">
        <v>8.3000000000000004E-2</v>
      </c>
    </row>
    <row r="27" spans="1:15" ht="14.4" x14ac:dyDescent="0.3">
      <c r="B27" s="153"/>
      <c r="C27" s="36">
        <v>2015</v>
      </c>
      <c r="D27" s="38">
        <v>0.105</v>
      </c>
      <c r="E27" s="38">
        <v>8.5999999999999993E-2</v>
      </c>
    </row>
    <row r="28" spans="1:15" ht="15" thickBot="1" x14ac:dyDescent="0.35">
      <c r="B28" s="154"/>
      <c r="C28" s="36">
        <v>2018</v>
      </c>
      <c r="D28" s="38">
        <v>5.5999999999999994E-2</v>
      </c>
      <c r="E28" s="38">
        <v>8.199999999999999E-2</v>
      </c>
    </row>
    <row r="29" spans="1:15" ht="14.4" x14ac:dyDescent="0.3">
      <c r="B29" s="152" t="s">
        <v>17</v>
      </c>
      <c r="C29" s="36">
        <v>2010</v>
      </c>
      <c r="D29" s="38">
        <v>0.23300000000000001</v>
      </c>
      <c r="E29" s="38">
        <v>0.24399999999999999</v>
      </c>
    </row>
    <row r="30" spans="1:15" ht="14.4" x14ac:dyDescent="0.3">
      <c r="B30" s="153"/>
      <c r="C30" s="36">
        <v>2015</v>
      </c>
      <c r="D30" s="38">
        <v>0.28699999999999998</v>
      </c>
      <c r="E30" s="38">
        <v>0.28399999999999997</v>
      </c>
    </row>
    <row r="31" spans="1:15" ht="15" thickBot="1" x14ac:dyDescent="0.35">
      <c r="B31" s="154"/>
      <c r="C31" s="36">
        <v>2018</v>
      </c>
      <c r="D31" s="38">
        <v>0.26700000000000002</v>
      </c>
      <c r="E31" s="38">
        <v>0.308</v>
      </c>
    </row>
    <row r="32" spans="1:15" ht="14.4" x14ac:dyDescent="0.3">
      <c r="B32" s="152" t="s">
        <v>18</v>
      </c>
      <c r="C32" s="36">
        <v>2010</v>
      </c>
      <c r="D32" s="38">
        <v>0.158</v>
      </c>
      <c r="E32" s="38">
        <v>0.154</v>
      </c>
    </row>
    <row r="33" spans="2:5" ht="14.4" x14ac:dyDescent="0.3">
      <c r="B33" s="153"/>
      <c r="C33" s="36">
        <v>2015</v>
      </c>
      <c r="D33" s="38">
        <v>0.309</v>
      </c>
      <c r="E33" s="38">
        <v>0.3</v>
      </c>
    </row>
    <row r="34" spans="2:5" ht="15" thickBot="1" x14ac:dyDescent="0.35">
      <c r="B34" s="154"/>
      <c r="C34" s="36">
        <v>2018</v>
      </c>
      <c r="D34" s="38">
        <v>0.3</v>
      </c>
      <c r="E34" s="38">
        <v>0.26100000000000001</v>
      </c>
    </row>
    <row r="35" spans="2:5" ht="14.4" x14ac:dyDescent="0.3">
      <c r="B35" s="152" t="s">
        <v>19</v>
      </c>
      <c r="C35" s="36">
        <v>2010</v>
      </c>
      <c r="D35" s="38">
        <v>0.215</v>
      </c>
      <c r="E35" s="38">
        <v>0.23100000000000001</v>
      </c>
    </row>
    <row r="36" spans="2:5" ht="14.4" x14ac:dyDescent="0.3">
      <c r="B36" s="153"/>
      <c r="C36" s="36">
        <v>2015</v>
      </c>
      <c r="D36" s="38">
        <v>0.26600000000000001</v>
      </c>
      <c r="E36" s="38">
        <v>0.27</v>
      </c>
    </row>
    <row r="37" spans="2:5" ht="14.4" x14ac:dyDescent="0.3">
      <c r="B37" s="153"/>
      <c r="C37" s="36">
        <v>2018</v>
      </c>
      <c r="D37" s="38">
        <v>0.28300000000000003</v>
      </c>
      <c r="E37" s="38">
        <v>0.22500000000000001</v>
      </c>
    </row>
    <row r="57" spans="1:19" ht="14.4" x14ac:dyDescent="0.3">
      <c r="A57" s="19" t="s">
        <v>55</v>
      </c>
    </row>
    <row r="58" spans="1:19" ht="14.4" x14ac:dyDescent="0.3">
      <c r="A58" s="19" t="s">
        <v>46</v>
      </c>
    </row>
    <row r="59" spans="1:19" ht="14.4" x14ac:dyDescent="0.3">
      <c r="A59" s="29" t="s">
        <v>47</v>
      </c>
    </row>
    <row r="60" spans="1:19" x14ac:dyDescent="0.25">
      <c r="G60" s="10"/>
      <c r="H60" s="10"/>
      <c r="I60" s="10"/>
      <c r="J60" s="10"/>
      <c r="K60" s="10"/>
    </row>
    <row r="61" spans="1:19" x14ac:dyDescent="0.25">
      <c r="A61" s="2" t="s">
        <v>92</v>
      </c>
      <c r="B61" s="2" t="s">
        <v>69</v>
      </c>
      <c r="C61" s="1"/>
      <c r="D61" s="1"/>
      <c r="E61" s="1"/>
      <c r="F61" s="1"/>
      <c r="G61" s="1"/>
      <c r="H61" s="1"/>
      <c r="I61" s="1"/>
      <c r="J61" s="1"/>
      <c r="K61" s="1"/>
      <c r="L61" s="1"/>
      <c r="M61" s="1"/>
      <c r="N61" s="1"/>
      <c r="O61" s="1"/>
      <c r="P61" s="1"/>
      <c r="Q61" s="1"/>
      <c r="R61" s="1"/>
      <c r="S61" s="1"/>
    </row>
    <row r="62" spans="1:19" x14ac:dyDescent="0.25">
      <c r="A62" s="14" t="s">
        <v>41</v>
      </c>
      <c r="O62" s="139" t="s">
        <v>64</v>
      </c>
      <c r="P62" s="140"/>
    </row>
    <row r="63" spans="1:19" ht="14.4" thickBot="1" x14ac:dyDescent="0.3"/>
    <row r="64" spans="1:19" ht="14.4" thickBot="1" x14ac:dyDescent="0.3">
      <c r="B64" s="141" t="s">
        <v>42</v>
      </c>
      <c r="C64" s="142"/>
      <c r="D64" s="143"/>
      <c r="E64" s="141" t="s">
        <v>43</v>
      </c>
      <c r="F64" s="142"/>
      <c r="G64" s="143"/>
      <c r="H64" s="141" t="s">
        <v>38</v>
      </c>
      <c r="I64" s="142"/>
      <c r="J64" s="143"/>
    </row>
    <row r="65" spans="1:10" ht="14.4" thickBot="1" x14ac:dyDescent="0.3">
      <c r="B65" s="25" t="s">
        <v>13</v>
      </c>
      <c r="C65" s="25" t="s">
        <v>12</v>
      </c>
      <c r="D65" s="25" t="s">
        <v>11</v>
      </c>
      <c r="E65" s="25" t="s">
        <v>13</v>
      </c>
      <c r="F65" s="25" t="s">
        <v>12</v>
      </c>
      <c r="G65" s="25" t="s">
        <v>11</v>
      </c>
      <c r="H65" s="25" t="s">
        <v>13</v>
      </c>
      <c r="I65" s="25" t="s">
        <v>12</v>
      </c>
      <c r="J65" s="25" t="s">
        <v>11</v>
      </c>
    </row>
    <row r="66" spans="1:10" ht="14.4" x14ac:dyDescent="0.3">
      <c r="A66" s="30">
        <v>2005</v>
      </c>
      <c r="B66" s="18"/>
      <c r="C66" s="18"/>
      <c r="D66" s="18"/>
      <c r="E66" s="18">
        <v>9.5000000000000001E-2</v>
      </c>
      <c r="F66" s="18">
        <v>9.0999999999999998E-2</v>
      </c>
      <c r="G66" s="18">
        <v>9.3000000000000013E-2</v>
      </c>
      <c r="H66" s="18"/>
      <c r="I66" s="18"/>
      <c r="J66" s="18"/>
    </row>
    <row r="67" spans="1:10" ht="14.4" x14ac:dyDescent="0.3">
      <c r="A67" s="30">
        <v>2010</v>
      </c>
      <c r="B67" s="18">
        <v>6.6000000000000003E-2</v>
      </c>
      <c r="C67" s="18">
        <v>6.2E-2</v>
      </c>
      <c r="D67" s="18">
        <v>6.4000000000000001E-2</v>
      </c>
      <c r="E67" s="18">
        <v>7.4999999999999997E-2</v>
      </c>
      <c r="F67" s="18">
        <v>7.400000000000001E-2</v>
      </c>
      <c r="G67" s="18">
        <v>7.4999999999999997E-2</v>
      </c>
      <c r="H67" s="18">
        <v>0.13400000000000001</v>
      </c>
      <c r="I67" s="18">
        <v>0.11800000000000001</v>
      </c>
      <c r="J67" s="18">
        <v>0.127</v>
      </c>
    </row>
    <row r="68" spans="1:10" ht="14.4" x14ac:dyDescent="0.3">
      <c r="A68" s="30">
        <v>2015</v>
      </c>
      <c r="B68" s="18">
        <v>0.105</v>
      </c>
      <c r="C68" s="18">
        <v>0.10800000000000001</v>
      </c>
      <c r="D68" s="18">
        <v>0.106</v>
      </c>
      <c r="E68" s="18">
        <v>0.105</v>
      </c>
      <c r="F68" s="18">
        <v>0.107</v>
      </c>
      <c r="G68" s="18">
        <v>0.106</v>
      </c>
      <c r="H68" s="18">
        <v>0.14000000000000001</v>
      </c>
      <c r="I68" s="18">
        <v>0.13200000000000001</v>
      </c>
      <c r="J68" s="18">
        <v>0.13600000000000001</v>
      </c>
    </row>
    <row r="69" spans="1:10" ht="16.5" customHeight="1" x14ac:dyDescent="0.3">
      <c r="A69" s="30">
        <v>2018</v>
      </c>
      <c r="B69" s="18">
        <v>5.7000000000000002E-2</v>
      </c>
      <c r="C69" s="18">
        <v>7.400000000000001E-2</v>
      </c>
      <c r="D69" s="18">
        <v>6.5000000000000002E-2</v>
      </c>
      <c r="E69" s="18">
        <v>9.3000000000000013E-2</v>
      </c>
      <c r="F69" s="18">
        <v>8.900000000000001E-2</v>
      </c>
      <c r="G69" s="18">
        <v>9.0999999999999998E-2</v>
      </c>
      <c r="H69" s="18">
        <v>0.11599999999999999</v>
      </c>
      <c r="I69" s="18">
        <v>0.10300000000000001</v>
      </c>
      <c r="J69" s="18">
        <v>0.11</v>
      </c>
    </row>
    <row r="70" spans="1:10" ht="16.5" customHeight="1" x14ac:dyDescent="0.3">
      <c r="A70" s="30">
        <v>2019</v>
      </c>
      <c r="B70" s="18">
        <v>0.1</v>
      </c>
      <c r="C70" s="18">
        <v>9.0999999999999998E-2</v>
      </c>
      <c r="D70" s="18">
        <v>9.6000000000000002E-2</v>
      </c>
      <c r="E70" s="18">
        <v>7.6999999999999999E-2</v>
      </c>
      <c r="F70" s="18">
        <v>7.3999999999999996E-2</v>
      </c>
      <c r="G70" s="18">
        <v>7.5999999999999998E-2</v>
      </c>
      <c r="H70" s="18"/>
      <c r="I70" s="18"/>
      <c r="J70" s="18"/>
    </row>
    <row r="71" spans="1:10" x14ac:dyDescent="0.25">
      <c r="F71" s="8"/>
    </row>
    <row r="72" spans="1:10" x14ac:dyDescent="0.25">
      <c r="E72" s="8"/>
      <c r="F72" s="8"/>
    </row>
    <row r="73" spans="1:10" x14ac:dyDescent="0.25">
      <c r="B73" s="7"/>
      <c r="C73" s="7"/>
      <c r="D73" s="7"/>
      <c r="E73" s="8"/>
      <c r="F73" s="8"/>
    </row>
    <row r="74" spans="1:10" ht="16.5" customHeight="1" thickBot="1" x14ac:dyDescent="0.3">
      <c r="B74" s="7"/>
      <c r="C74" s="7"/>
      <c r="D74" s="7"/>
      <c r="E74" s="8"/>
      <c r="F74" s="8"/>
    </row>
    <row r="75" spans="1:10" ht="14.4" thickBot="1" x14ac:dyDescent="0.3">
      <c r="E75" s="8"/>
      <c r="F75" s="8"/>
      <c r="G75" s="12"/>
      <c r="H75" s="25" t="s">
        <v>13</v>
      </c>
      <c r="I75" s="25" t="s">
        <v>12</v>
      </c>
    </row>
    <row r="76" spans="1:10" ht="14.4" x14ac:dyDescent="0.3">
      <c r="D76" s="6"/>
      <c r="G76" s="30" t="s">
        <v>214</v>
      </c>
      <c r="H76" s="18">
        <v>0.1</v>
      </c>
      <c r="I76" s="18">
        <v>9.0999999999999998E-2</v>
      </c>
    </row>
    <row r="77" spans="1:10" ht="14.4" x14ac:dyDescent="0.3">
      <c r="D77" s="6"/>
      <c r="G77" s="12" t="s">
        <v>215</v>
      </c>
      <c r="H77" s="18">
        <v>7.6999999999999999E-2</v>
      </c>
      <c r="I77" s="18">
        <v>7.3999999999999996E-2</v>
      </c>
    </row>
    <row r="78" spans="1:10" ht="16.5" customHeight="1" x14ac:dyDescent="0.3">
      <c r="D78" s="9"/>
      <c r="E78" s="9"/>
      <c r="F78" s="9"/>
      <c r="G78" t="s">
        <v>216</v>
      </c>
      <c r="H78" s="18">
        <v>0.11599999999999999</v>
      </c>
      <c r="I78" s="18">
        <v>0.10300000000000001</v>
      </c>
    </row>
    <row r="79" spans="1:10" x14ac:dyDescent="0.25">
      <c r="D79" s="6"/>
      <c r="F79" s="8"/>
    </row>
    <row r="80" spans="1:10" x14ac:dyDescent="0.25">
      <c r="D80" s="6"/>
      <c r="F80" s="8"/>
    </row>
    <row r="81" spans="1:10" x14ac:dyDescent="0.25">
      <c r="D81" s="6"/>
      <c r="F81" s="8"/>
    </row>
    <row r="82" spans="1:10" ht="16.5" customHeight="1" x14ac:dyDescent="0.25">
      <c r="D82" s="9"/>
      <c r="E82" s="9"/>
      <c r="F82" s="9"/>
    </row>
    <row r="83" spans="1:10" x14ac:dyDescent="0.25">
      <c r="H83" s="6"/>
      <c r="J83" s="8"/>
    </row>
    <row r="84" spans="1:10" x14ac:dyDescent="0.25">
      <c r="H84" s="6"/>
      <c r="J84" s="8"/>
    </row>
    <row r="85" spans="1:10" x14ac:dyDescent="0.25">
      <c r="H85" s="6"/>
      <c r="J85" s="8"/>
    </row>
    <row r="86" spans="1:10" ht="14.4" x14ac:dyDescent="0.3">
      <c r="A86" s="19" t="s">
        <v>213</v>
      </c>
    </row>
    <row r="87" spans="1:10" ht="14.4" x14ac:dyDescent="0.3">
      <c r="A87" s="19" t="s">
        <v>46</v>
      </c>
    </row>
    <row r="88" spans="1:10" ht="14.4" x14ac:dyDescent="0.3">
      <c r="A88" s="19" t="s">
        <v>47</v>
      </c>
    </row>
    <row r="89" spans="1:10" ht="14.4" x14ac:dyDescent="0.3">
      <c r="A89" s="20"/>
    </row>
  </sheetData>
  <mergeCells count="12">
    <mergeCell ref="E64:G64"/>
    <mergeCell ref="H64:J64"/>
    <mergeCell ref="O2:P2"/>
    <mergeCell ref="O62:P62"/>
    <mergeCell ref="B4:F4"/>
    <mergeCell ref="G4:K4"/>
    <mergeCell ref="L4:O4"/>
    <mergeCell ref="B26:B28"/>
    <mergeCell ref="B29:B31"/>
    <mergeCell ref="B32:B34"/>
    <mergeCell ref="B35:B37"/>
    <mergeCell ref="B64:D64"/>
  </mergeCells>
  <hyperlinks>
    <hyperlink ref="A86" r:id="rId1"/>
    <hyperlink ref="A87" r:id="rId2"/>
    <hyperlink ref="A57" r:id="rId3" display="http://www-2.munimadrid.es/CSE6/control/seleccionDatos?numSerie=1030305040 "/>
    <hyperlink ref="A58" r:id="rId4" display="https://www.ine.es/jaxiT3/Tabla.htm?t=9998&amp;L=0"/>
    <hyperlink ref="A88" r:id="rId5" display="https://appsso.eurostat.ec.europa.eu/nui/show.do?dataset=hlth_dhc140&amp;lang=en"/>
    <hyperlink ref="A59" r:id="rId6" display="https://ec.europa.eu/eurostat/data/database?node_code=hlth_dhc140"/>
    <hyperlink ref="O2:P2" location="Fichas!A109" display="FICHA INDICADOR"/>
    <hyperlink ref="O62:P62" location="Fichas!A134" display="FICHA INDICADOR"/>
  </hyperlinks>
  <pageMargins left="0.7" right="0.7" top="0.75" bottom="0.75" header="0.3" footer="0.3"/>
  <pageSetup orientation="portrait" horizontalDpi="300" verticalDpi="300"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election activeCell="F72" sqref="F72"/>
    </sheetView>
  </sheetViews>
  <sheetFormatPr baseColWidth="10" defaultRowHeight="13.8" x14ac:dyDescent="0.25"/>
  <cols>
    <col min="1" max="1" width="25.75" customWidth="1"/>
  </cols>
  <sheetData>
    <row r="1" spans="1:17" x14ac:dyDescent="0.25">
      <c r="A1" s="2" t="s">
        <v>94</v>
      </c>
      <c r="B1" s="2" t="s">
        <v>71</v>
      </c>
      <c r="C1" s="1"/>
      <c r="D1" s="1"/>
      <c r="E1" s="1"/>
      <c r="F1" s="1"/>
      <c r="G1" s="1"/>
      <c r="H1" s="1"/>
      <c r="I1" s="1"/>
      <c r="J1" s="1"/>
      <c r="K1" s="1"/>
      <c r="L1" s="1"/>
      <c r="M1" s="1"/>
      <c r="N1" s="1"/>
      <c r="O1" s="1"/>
      <c r="P1" s="1"/>
      <c r="Q1" s="1"/>
    </row>
    <row r="2" spans="1:17" x14ac:dyDescent="0.25">
      <c r="A2" s="14" t="s">
        <v>93</v>
      </c>
      <c r="M2" s="139" t="s">
        <v>64</v>
      </c>
      <c r="N2" s="140"/>
    </row>
    <row r="3" spans="1:17" ht="14.4" thickBot="1" x14ac:dyDescent="0.3">
      <c r="M3" s="69"/>
      <c r="N3" s="69"/>
    </row>
    <row r="4" spans="1:17" ht="14.4" thickBot="1" x14ac:dyDescent="0.3">
      <c r="B4" s="155" t="s">
        <v>42</v>
      </c>
      <c r="C4" s="155"/>
      <c r="D4" s="155"/>
    </row>
    <row r="5" spans="1:17" ht="14.4" thickBot="1" x14ac:dyDescent="0.3">
      <c r="A5" s="41">
        <v>2018</v>
      </c>
      <c r="B5" s="31" t="s">
        <v>13</v>
      </c>
      <c r="C5" s="31" t="s">
        <v>12</v>
      </c>
      <c r="D5" s="31" t="s">
        <v>11</v>
      </c>
    </row>
    <row r="6" spans="1:17" ht="14.4" x14ac:dyDescent="0.3">
      <c r="A6" t="s">
        <v>57</v>
      </c>
      <c r="B6" s="21">
        <v>7230</v>
      </c>
      <c r="C6" s="21">
        <v>5310</v>
      </c>
      <c r="D6" s="21">
        <v>12540</v>
      </c>
    </row>
    <row r="7" spans="1:17" ht="14.4" x14ac:dyDescent="0.3">
      <c r="A7" t="s">
        <v>61</v>
      </c>
      <c r="B7" s="21">
        <v>1398</v>
      </c>
      <c r="C7" s="21">
        <v>702</v>
      </c>
      <c r="D7" s="21">
        <v>2100</v>
      </c>
    </row>
    <row r="8" spans="1:17" ht="47.25" customHeight="1" x14ac:dyDescent="0.3">
      <c r="A8" s="32" t="s">
        <v>70</v>
      </c>
      <c r="B8" s="33">
        <f>B7/B6</f>
        <v>0.19336099585062241</v>
      </c>
      <c r="C8" s="33">
        <f t="shared" ref="C8:D8" si="0">C7/C6</f>
        <v>0.13220338983050847</v>
      </c>
      <c r="D8" s="33">
        <f t="shared" si="0"/>
        <v>0.1674641148325359</v>
      </c>
    </row>
    <row r="10" spans="1:17" ht="14.4" thickBot="1" x14ac:dyDescent="0.3">
      <c r="B10" s="14" t="s">
        <v>60</v>
      </c>
      <c r="G10" s="14"/>
      <c r="H10" s="14"/>
      <c r="I10" s="14" t="s">
        <v>59</v>
      </c>
      <c r="J10" s="14"/>
      <c r="M10" s="14" t="s">
        <v>58</v>
      </c>
    </row>
    <row r="11" spans="1:17" ht="28.2" thickBot="1" x14ac:dyDescent="0.3">
      <c r="A11" s="12" t="s">
        <v>72</v>
      </c>
      <c r="B11" s="13" t="s">
        <v>57</v>
      </c>
      <c r="C11" s="13" t="s">
        <v>62</v>
      </c>
      <c r="D11" s="13" t="s">
        <v>63</v>
      </c>
      <c r="E11" s="13" t="s">
        <v>13</v>
      </c>
      <c r="F11" s="13" t="s">
        <v>12</v>
      </c>
      <c r="G11" s="13" t="s">
        <v>11</v>
      </c>
      <c r="I11" s="31" t="s">
        <v>13</v>
      </c>
      <c r="J11" s="31" t="s">
        <v>12</v>
      </c>
      <c r="K11" s="31" t="s">
        <v>11</v>
      </c>
      <c r="M11" s="31" t="s">
        <v>13</v>
      </c>
      <c r="N11" s="31" t="s">
        <v>12</v>
      </c>
      <c r="O11" s="31" t="s">
        <v>11</v>
      </c>
    </row>
    <row r="12" spans="1:17" ht="14.4" x14ac:dyDescent="0.3">
      <c r="A12" s="30" t="s">
        <v>25</v>
      </c>
      <c r="B12" s="21">
        <v>12540</v>
      </c>
      <c r="C12" s="21">
        <v>7230</v>
      </c>
      <c r="D12" s="21">
        <v>5310</v>
      </c>
      <c r="E12" s="21">
        <v>1071</v>
      </c>
      <c r="F12" s="21">
        <v>561</v>
      </c>
      <c r="G12" s="21">
        <v>1632</v>
      </c>
      <c r="I12" s="18">
        <f>E12/G12</f>
        <v>0.65625</v>
      </c>
      <c r="J12" s="18">
        <f>F12/G12</f>
        <v>0.34375</v>
      </c>
      <c r="K12" s="18">
        <f>G12/G12</f>
        <v>1</v>
      </c>
      <c r="M12" s="18">
        <f>E12/C12</f>
        <v>0.14813278008298755</v>
      </c>
      <c r="N12" s="18">
        <f>F12/D12</f>
        <v>0.10564971751412429</v>
      </c>
      <c r="O12" s="18">
        <f>G12/B12</f>
        <v>0.13014354066985645</v>
      </c>
    </row>
    <row r="13" spans="1:17" ht="14.4" x14ac:dyDescent="0.3">
      <c r="A13" s="30" t="s">
        <v>26</v>
      </c>
      <c r="B13" s="21">
        <v>12540</v>
      </c>
      <c r="C13" s="21">
        <v>7230</v>
      </c>
      <c r="D13" s="21">
        <v>5310</v>
      </c>
      <c r="E13" s="21">
        <v>802</v>
      </c>
      <c r="F13" s="21">
        <v>351</v>
      </c>
      <c r="G13" s="21">
        <v>1153</v>
      </c>
      <c r="I13" s="18">
        <f t="shared" ref="I13:I14" si="1">E13/G13</f>
        <v>0.69557675628794446</v>
      </c>
      <c r="J13" s="18">
        <f t="shared" ref="J13:J14" si="2">F13/G13</f>
        <v>0.30442324371205548</v>
      </c>
      <c r="K13" s="18">
        <f t="shared" ref="K13:K14" si="3">G13/G13</f>
        <v>1</v>
      </c>
      <c r="M13" s="18">
        <f t="shared" ref="M13:M14" si="4">E13/C13</f>
        <v>0.11092669432918395</v>
      </c>
      <c r="N13" s="18">
        <f t="shared" ref="N13:N14" si="5">F13/D13</f>
        <v>6.6101694915254236E-2</v>
      </c>
      <c r="O13" s="18">
        <f t="shared" ref="O13:O14" si="6">G13/B13</f>
        <v>9.1945773524720886E-2</v>
      </c>
    </row>
    <row r="14" spans="1:17" ht="14.4" x14ac:dyDescent="0.3">
      <c r="A14" s="30" t="s">
        <v>27</v>
      </c>
      <c r="B14" s="21">
        <v>9168</v>
      </c>
      <c r="C14" s="21">
        <v>5328</v>
      </c>
      <c r="D14" s="21">
        <v>3839</v>
      </c>
      <c r="E14" s="21">
        <v>532</v>
      </c>
      <c r="F14" s="21">
        <v>214</v>
      </c>
      <c r="G14" s="21">
        <v>746</v>
      </c>
      <c r="I14" s="18">
        <f t="shared" si="1"/>
        <v>0.71313672922252014</v>
      </c>
      <c r="J14" s="18">
        <f t="shared" si="2"/>
        <v>0.28686327077747992</v>
      </c>
      <c r="K14" s="18">
        <f t="shared" si="3"/>
        <v>1</v>
      </c>
      <c r="M14" s="18">
        <f t="shared" si="4"/>
        <v>9.9849849849849848E-2</v>
      </c>
      <c r="N14" s="18">
        <f t="shared" si="5"/>
        <v>5.5743683250846575E-2</v>
      </c>
      <c r="O14" s="18">
        <f t="shared" si="6"/>
        <v>8.1369982547993019E-2</v>
      </c>
    </row>
    <row r="30" spans="1:1" ht="14.4" x14ac:dyDescent="0.3">
      <c r="A30" s="19" t="s">
        <v>56</v>
      </c>
    </row>
    <row r="31" spans="1:1" ht="14.4" x14ac:dyDescent="0.3">
      <c r="A31" s="19" t="s">
        <v>217</v>
      </c>
    </row>
    <row r="33" spans="1:17" x14ac:dyDescent="0.25">
      <c r="A33" s="2" t="s">
        <v>95</v>
      </c>
      <c r="B33" s="2" t="s">
        <v>24</v>
      </c>
      <c r="C33" s="1"/>
      <c r="D33" s="1"/>
      <c r="E33" s="1"/>
      <c r="F33" s="1"/>
      <c r="G33" s="1"/>
      <c r="H33" s="1"/>
      <c r="I33" s="1"/>
      <c r="J33" s="1"/>
      <c r="K33" s="1"/>
      <c r="L33" s="1"/>
      <c r="M33" s="1"/>
      <c r="N33" s="1"/>
      <c r="O33" s="1"/>
      <c r="P33" s="1"/>
      <c r="Q33" s="1"/>
    </row>
    <row r="34" spans="1:17" x14ac:dyDescent="0.25">
      <c r="A34" s="14" t="s">
        <v>28</v>
      </c>
      <c r="M34" s="139" t="s">
        <v>64</v>
      </c>
      <c r="N34" s="140"/>
    </row>
    <row r="35" spans="1:17" x14ac:dyDescent="0.25">
      <c r="A35" s="14"/>
    </row>
    <row r="36" spans="1:17" ht="14.4" thickBot="1" x14ac:dyDescent="0.3">
      <c r="A36" s="14"/>
      <c r="B36" s="68"/>
      <c r="C36" s="35"/>
      <c r="D36" s="35"/>
      <c r="E36" s="35"/>
      <c r="F36" s="34" t="s">
        <v>41</v>
      </c>
      <c r="G36" s="35"/>
      <c r="H36" s="35"/>
    </row>
    <row r="37" spans="1:17" ht="14.4" thickBot="1" x14ac:dyDescent="0.3">
      <c r="B37" s="155" t="s">
        <v>42</v>
      </c>
      <c r="C37" s="155"/>
      <c r="D37" s="155"/>
      <c r="E37" s="35"/>
      <c r="F37" s="155" t="s">
        <v>42</v>
      </c>
      <c r="G37" s="155"/>
      <c r="H37" s="155"/>
    </row>
    <row r="38" spans="1:17" ht="14.4" thickBot="1" x14ac:dyDescent="0.3">
      <c r="A38" s="3"/>
      <c r="B38" s="31" t="s">
        <v>13</v>
      </c>
      <c r="C38" s="31" t="s">
        <v>12</v>
      </c>
      <c r="D38" s="31" t="s">
        <v>11</v>
      </c>
      <c r="E38" s="35"/>
      <c r="F38" s="31" t="s">
        <v>13</v>
      </c>
      <c r="G38" s="31" t="s">
        <v>12</v>
      </c>
      <c r="H38" s="31" t="s">
        <v>11</v>
      </c>
    </row>
    <row r="39" spans="1:17" ht="14.4" x14ac:dyDescent="0.3">
      <c r="A39" s="30" t="s">
        <v>57</v>
      </c>
      <c r="B39" s="21">
        <v>5969</v>
      </c>
      <c r="C39" s="21">
        <v>4395</v>
      </c>
      <c r="D39" s="21">
        <v>10364</v>
      </c>
      <c r="E39" s="21"/>
      <c r="F39" s="18">
        <f>B39/$B$39</f>
        <v>1</v>
      </c>
      <c r="G39" s="18">
        <f>C39/$C$39</f>
        <v>1</v>
      </c>
      <c r="H39" s="18">
        <f>D39/$D$39</f>
        <v>1</v>
      </c>
    </row>
    <row r="40" spans="1:17" ht="14.4" x14ac:dyDescent="0.3">
      <c r="A40" s="30" t="s">
        <v>29</v>
      </c>
      <c r="B40" s="21">
        <v>1770</v>
      </c>
      <c r="C40" s="21">
        <v>1796</v>
      </c>
      <c r="D40" s="21">
        <v>3565</v>
      </c>
      <c r="E40" s="21"/>
      <c r="F40" s="18">
        <f t="shared" ref="F40:F48" si="7">B40/$B$39</f>
        <v>0.29653208242586698</v>
      </c>
      <c r="G40" s="18">
        <f t="shared" ref="G40:G48" si="8">C40/$C$39</f>
        <v>0.40864618885096698</v>
      </c>
      <c r="H40" s="18">
        <f t="shared" ref="H40:H48" si="9">D40/$D$39</f>
        <v>0.34397915862601314</v>
      </c>
    </row>
    <row r="41" spans="1:17" ht="14.4" x14ac:dyDescent="0.3">
      <c r="A41" s="30" t="s">
        <v>30</v>
      </c>
      <c r="B41" s="21">
        <v>2214</v>
      </c>
      <c r="C41" s="21">
        <v>1629</v>
      </c>
      <c r="D41" s="21">
        <v>3843</v>
      </c>
      <c r="E41" s="21"/>
      <c r="F41" s="18">
        <f t="shared" si="7"/>
        <v>0.37091640140727089</v>
      </c>
      <c r="G41" s="18">
        <f t="shared" si="8"/>
        <v>0.37064846416382252</v>
      </c>
      <c r="H41" s="18">
        <f t="shared" si="9"/>
        <v>0.3708027788498649</v>
      </c>
    </row>
    <row r="42" spans="1:17" ht="14.4" x14ac:dyDescent="0.3">
      <c r="A42" s="30" t="s">
        <v>31</v>
      </c>
      <c r="B42" s="21">
        <v>970</v>
      </c>
      <c r="C42" s="21">
        <v>501</v>
      </c>
      <c r="D42" s="21">
        <v>1471</v>
      </c>
      <c r="E42" s="21"/>
      <c r="F42" s="18">
        <f t="shared" si="7"/>
        <v>0.16250628245937343</v>
      </c>
      <c r="G42" s="18">
        <f t="shared" si="8"/>
        <v>0.11399317406143344</v>
      </c>
      <c r="H42" s="18">
        <f t="shared" si="9"/>
        <v>0.1419336163643381</v>
      </c>
    </row>
    <row r="43" spans="1:17" ht="14.4" x14ac:dyDescent="0.3">
      <c r="A43" s="30" t="s">
        <v>32</v>
      </c>
      <c r="B43" s="21">
        <v>416</v>
      </c>
      <c r="C43" s="21">
        <v>206</v>
      </c>
      <c r="D43" s="21">
        <v>621</v>
      </c>
      <c r="E43" s="21"/>
      <c r="F43" s="18">
        <f t="shared" si="7"/>
        <v>6.969341598257664E-2</v>
      </c>
      <c r="G43" s="18">
        <f t="shared" si="8"/>
        <v>4.6871444823663254E-2</v>
      </c>
      <c r="H43" s="18">
        <f t="shared" si="9"/>
        <v>5.9918950212273253E-2</v>
      </c>
    </row>
    <row r="44" spans="1:17" ht="14.4" x14ac:dyDescent="0.3">
      <c r="A44" s="30" t="s">
        <v>33</v>
      </c>
      <c r="B44" s="21">
        <v>235</v>
      </c>
      <c r="C44" s="21">
        <v>70</v>
      </c>
      <c r="D44" s="21">
        <v>305</v>
      </c>
      <c r="E44" s="21"/>
      <c r="F44" s="18">
        <f t="shared" si="7"/>
        <v>3.937007874015748E-2</v>
      </c>
      <c r="G44" s="18">
        <f t="shared" si="8"/>
        <v>1.5927189988623434E-2</v>
      </c>
      <c r="H44" s="18">
        <f t="shared" si="9"/>
        <v>2.9428791972211502E-2</v>
      </c>
    </row>
    <row r="45" spans="1:17" ht="14.4" x14ac:dyDescent="0.3">
      <c r="A45" s="30" t="s">
        <v>34</v>
      </c>
      <c r="B45" s="21">
        <v>119</v>
      </c>
      <c r="C45" s="21">
        <v>57</v>
      </c>
      <c r="D45" s="21">
        <v>176</v>
      </c>
      <c r="E45" s="21"/>
      <c r="F45" s="18">
        <f t="shared" si="7"/>
        <v>1.9936337745015915E-2</v>
      </c>
      <c r="G45" s="18">
        <f t="shared" si="8"/>
        <v>1.2969283276450512E-2</v>
      </c>
      <c r="H45" s="18">
        <f t="shared" si="9"/>
        <v>1.6981860285604014E-2</v>
      </c>
    </row>
    <row r="46" spans="1:17" ht="14.4" x14ac:dyDescent="0.3">
      <c r="A46" s="30" t="s">
        <v>35</v>
      </c>
      <c r="B46" s="21">
        <v>127</v>
      </c>
      <c r="C46" s="21">
        <v>63</v>
      </c>
      <c r="D46" s="21">
        <v>191</v>
      </c>
      <c r="E46" s="21"/>
      <c r="F46" s="18">
        <f t="shared" si="7"/>
        <v>2.1276595744680851E-2</v>
      </c>
      <c r="G46" s="18">
        <f t="shared" si="8"/>
        <v>1.4334470989761093E-2</v>
      </c>
      <c r="H46" s="18">
        <f t="shared" si="9"/>
        <v>1.8429177923581629E-2</v>
      </c>
    </row>
    <row r="47" spans="1:17" ht="14.4" x14ac:dyDescent="0.3">
      <c r="A47" s="30" t="s">
        <v>36</v>
      </c>
      <c r="B47" s="21">
        <v>58</v>
      </c>
      <c r="C47" s="21">
        <v>40</v>
      </c>
      <c r="D47" s="21">
        <v>98</v>
      </c>
      <c r="E47" s="21"/>
      <c r="F47" s="18">
        <f t="shared" si="7"/>
        <v>9.7168704975707822E-3</v>
      </c>
      <c r="G47" s="18">
        <f t="shared" si="8"/>
        <v>9.1012514220705342E-3</v>
      </c>
      <c r="H47" s="18">
        <f t="shared" si="9"/>
        <v>9.4558085681204166E-3</v>
      </c>
    </row>
    <row r="48" spans="1:17" ht="14.4" x14ac:dyDescent="0.3">
      <c r="A48" s="30" t="s">
        <v>37</v>
      </c>
      <c r="B48" s="21">
        <v>60</v>
      </c>
      <c r="C48" s="21">
        <v>33</v>
      </c>
      <c r="D48" s="21">
        <v>93</v>
      </c>
      <c r="E48" s="21"/>
      <c r="F48" s="18">
        <f t="shared" si="7"/>
        <v>1.0051934997487017E-2</v>
      </c>
      <c r="G48" s="18">
        <f t="shared" si="8"/>
        <v>7.5085324232081908E-3</v>
      </c>
      <c r="H48" s="18">
        <f t="shared" si="9"/>
        <v>8.9733693554612127E-3</v>
      </c>
    </row>
    <row r="49" spans="6:8" ht="14.4" x14ac:dyDescent="0.3">
      <c r="F49" s="18"/>
      <c r="G49" s="18"/>
      <c r="H49" s="18"/>
    </row>
    <row r="65" spans="1:1" ht="14.4" x14ac:dyDescent="0.3">
      <c r="A65" s="19" t="s">
        <v>56</v>
      </c>
    </row>
    <row r="66" spans="1:1" ht="14.4" x14ac:dyDescent="0.3">
      <c r="A66" s="19" t="s">
        <v>217</v>
      </c>
    </row>
  </sheetData>
  <mergeCells count="5">
    <mergeCell ref="B4:D4"/>
    <mergeCell ref="B37:D37"/>
    <mergeCell ref="F37:H37"/>
    <mergeCell ref="M2:N2"/>
    <mergeCell ref="M34:N34"/>
  </mergeCells>
  <hyperlinks>
    <hyperlink ref="A31" r:id="rId1" display="https://www.emvs.es/Comunicacion/Noticias/2019/Paginas/estudioViviendaDemandaResidencial0304.aspx"/>
    <hyperlink ref="A30" r:id="rId2" display="https://www.emvs.es/Comunicacion/Noticias/2019/Paginas/estudioViviendaDemandaResidencial0304.aspx"/>
    <hyperlink ref="A66" r:id="rId3" display="https://www.emvs.es/Comunicacion/Noticias/2019/Paginas/estudioViviendaDemandaResidencial0304.aspx"/>
    <hyperlink ref="A65" r:id="rId4" display="https://www.emvs.es/Comunicacion/Noticias/2019/Paginas/estudioViviendaDemandaResidencial0304.aspx"/>
    <hyperlink ref="M2:N2" location="Fichas!A163" display="FICHA INDICADOR"/>
    <hyperlink ref="M34:N34" location="Fichas!A193" display="FICHA INDICADOR"/>
  </hyperlinks>
  <pageMargins left="0.7" right="0.7" top="0.75" bottom="0.75" header="0.3" footer="0.3"/>
  <pageSetup paperSize="9"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Fichas</vt:lpstr>
      <vt:lpstr>1_FormasTenencia</vt:lpstr>
      <vt:lpstr>2_CondHabitabilidad</vt:lpstr>
      <vt:lpstr>3_PobrezaEnerg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Olmos</dc:creator>
  <cp:lastModifiedBy>Pedro Enrique Martinez Carnicero</cp:lastModifiedBy>
  <cp:lastPrinted>2020-09-24T22:14:39Z</cp:lastPrinted>
  <dcterms:created xsi:type="dcterms:W3CDTF">2020-03-19T09:41:04Z</dcterms:created>
  <dcterms:modified xsi:type="dcterms:W3CDTF">2020-09-24T22:15:05Z</dcterms:modified>
</cp:coreProperties>
</file>