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30" activeTab="0"/>
  </bookViews>
  <sheets>
    <sheet name="B1100523" sheetId="1" r:id="rId1"/>
  </sheets>
  <definedNames/>
  <calcPr fullCalcOnLoad="1"/>
</workbook>
</file>

<file path=xl/sharedStrings.xml><?xml version="1.0" encoding="utf-8"?>
<sst xmlns="http://schemas.openxmlformats.org/spreadsheetml/2006/main" count="48" uniqueCount="48">
  <si>
    <t>Total</t>
  </si>
  <si>
    <t xml:space="preserve">01. Centro </t>
  </si>
  <si>
    <t>02. Arganzuela</t>
  </si>
  <si>
    <t xml:space="preserve">03. Retiro </t>
  </si>
  <si>
    <t>04. Salamanca</t>
  </si>
  <si>
    <t>05. Chamartín</t>
  </si>
  <si>
    <t>06. Tetuán</t>
  </si>
  <si>
    <t xml:space="preserve">07. Chamberí </t>
  </si>
  <si>
    <t>08. Fuencarral-El Pardo</t>
  </si>
  <si>
    <t xml:space="preserve">09. Moncloa-Aravaca </t>
  </si>
  <si>
    <t xml:space="preserve">10. Latina </t>
  </si>
  <si>
    <t xml:space="preserve">11. Carabanchel </t>
  </si>
  <si>
    <t>12. Usera</t>
  </si>
  <si>
    <t xml:space="preserve">13. Puente de Vallecas </t>
  </si>
  <si>
    <t xml:space="preserve">14. Moratalaz </t>
  </si>
  <si>
    <t xml:space="preserve">15. Ciudad Lineal </t>
  </si>
  <si>
    <t>16. Hortaleza</t>
  </si>
  <si>
    <t>17. Villaverde</t>
  </si>
  <si>
    <t>18. Villa de Vallecas</t>
  </si>
  <si>
    <t xml:space="preserve">19. Vicálvaro </t>
  </si>
  <si>
    <t>21. Barajas</t>
  </si>
  <si>
    <t>Exposiciones</t>
  </si>
  <si>
    <t>Campamentos</t>
  </si>
  <si>
    <t>Acceso a 
Banco Datos</t>
  </si>
  <si>
    <t>Índice</t>
  </si>
  <si>
    <t>Datos</t>
  </si>
  <si>
    <t>Danza</t>
  </si>
  <si>
    <t>Ferias y mercadillos</t>
  </si>
  <si>
    <t>Recitales</t>
  </si>
  <si>
    <t>Cine</t>
  </si>
  <si>
    <t>20. San Blas-Canillejas</t>
  </si>
  <si>
    <t>Ciudad de Madrid</t>
  </si>
  <si>
    <t xml:space="preserve">Teatro y otros espectáculos de entretenimiento </t>
  </si>
  <si>
    <t>Viajes culturales</t>
  </si>
  <si>
    <t>Distrito</t>
  </si>
  <si>
    <t>Visitas culturales</t>
  </si>
  <si>
    <t>Festivales, ciclos y jornadas</t>
  </si>
  <si>
    <t>Concursos / Certámenes</t>
  </si>
  <si>
    <t xml:space="preserve"> CULTURA, OCIO Y DEPORTE. CULTURA. CENTROS MUNICIPALES DE CULTURA</t>
  </si>
  <si>
    <t>Q-date</t>
  </si>
  <si>
    <t>FUENTE: Área de Gobierno de Cultura, Turismo y Deportes. Dirección General de Programas y Actividades Culturales. Servicio de Coordinación Cultural</t>
  </si>
  <si>
    <t>5. Participantes en actividades realizadas fuera de los equipamientos culturales por Distrito</t>
  </si>
  <si>
    <t>NOTA:  Dado el tipo de actividad realizada (cine, exposiciones, etc.) en general, no queda registro efectivo de las personas que han participado, es decir, una misma persona ha podido participar en distintas actividades, de ahí que los datos de participantes que facilitan los distritos, no sean del todo los reales</t>
  </si>
  <si>
    <t>Si desea participar en nuestra encuesta de satisfacción, pinche aquí</t>
  </si>
  <si>
    <t>Cabalgata 
de Reyes</t>
  </si>
  <si>
    <t>Autorización/ utilización de espacios</t>
  </si>
  <si>
    <t>Conciertos / actuaciones musicales</t>
  </si>
  <si>
    <t>Fiestas populares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</si>
</sst>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P_t_s_-;\-* #,##0.00\ _P_t_s_-;_-* &quot;-&quot;??\ _P_t_s_-;_-@_-"/>
    <numFmt numFmtId="167" formatCode="_-* #,##0\ _P_t_s_-;\-* #,##0\ _P_t_s_-;_-* &quot;-&quot;\ _P_t_s_-;_-@_-"/>
    <numFmt numFmtId="168" formatCode="_-* #,##0.00\ &quot;Pts&quot;_-;\-* #,##0.00\ &quot;Pts&quot;_-;_-* &quot;-&quot;??\ &quot;Pts&quot;_-;_-@_-"/>
    <numFmt numFmtId="169" formatCode="_-* #,##0\ &quot;Pts&quot;_-;\-* #,##0\ &quot;Pts&quot;_-;_-* &quot;-&quot;\ &quot;Pts&quot;_-;_-@_-"/>
    <numFmt numFmtId="170" formatCode="#,##0_);\(#,##0\)"/>
    <numFmt numFmtId="171" formatCode="General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7">
    <font>
      <sz val="10"/>
      <name val="Arial"/>
      <family val="0"/>
    </font>
    <font>
      <u val="single"/>
      <sz val="10"/>
      <color indexed="12"/>
      <name val="Arial"/>
      <family val="2"/>
    </font>
    <font>
      <u val="single"/>
      <sz val="10"/>
      <color indexed="36"/>
      <name val="Courier"/>
      <family val="0"/>
    </font>
    <font>
      <sz val="10"/>
      <name val="Courier"/>
      <family val="0"/>
    </font>
    <font>
      <sz val="8"/>
      <name val="Arial"/>
      <family val="2"/>
    </font>
    <font>
      <b/>
      <sz val="8"/>
      <name val="Arial"/>
      <family val="2"/>
    </font>
    <font>
      <b/>
      <sz val="7"/>
      <color indexed="61"/>
      <name val="Arial"/>
      <family val="2"/>
    </font>
    <font>
      <i/>
      <sz val="8"/>
      <name val="Arial"/>
      <family val="2"/>
    </font>
    <font>
      <b/>
      <sz val="10"/>
      <name val="Courier"/>
      <family val="0"/>
    </font>
    <font>
      <sz val="14"/>
      <name val="Arial"/>
      <family val="2"/>
    </font>
    <font>
      <b/>
      <u val="single"/>
      <sz val="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u val="single"/>
      <sz val="8"/>
      <color indexed="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u val="single"/>
      <sz val="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5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16"/>
      </left>
      <right style="thick">
        <color indexed="16"/>
      </right>
      <top style="thick">
        <color indexed="16"/>
      </top>
      <bottom style="thick">
        <color indexed="16"/>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color indexed="63"/>
      </left>
      <right style="thin">
        <color indexed="22"/>
      </right>
      <top style="thin">
        <color indexed="22"/>
      </top>
      <bottom>
        <color indexed="63"/>
      </bottom>
    </border>
    <border>
      <left style="thick">
        <color indexed="53"/>
      </left>
      <right style="thick">
        <color indexed="53"/>
      </right>
      <top style="thick">
        <color indexed="53"/>
      </top>
      <bottom style="thick">
        <color indexed="53"/>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thin">
        <color indexed="22"/>
      </right>
      <top>
        <color indexed="63"/>
      </top>
      <bottom style="thin">
        <color indexed="22"/>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ck">
        <color indexed="53"/>
      </left>
      <right/>
      <top style="thick">
        <color indexed="53"/>
      </top>
      <bottom style="thick">
        <color indexed="53"/>
      </bottom>
    </border>
    <border>
      <left/>
      <right/>
      <top style="thick">
        <color indexed="53"/>
      </top>
      <bottom style="thick">
        <color indexed="53"/>
      </bottom>
    </border>
    <border>
      <left/>
      <right style="thick">
        <color indexed="53"/>
      </right>
      <top style="thick">
        <color indexed="53"/>
      </top>
      <bottom style="thick">
        <color indexed="53"/>
      </bottom>
    </border>
    <border>
      <left style="thin">
        <color indexed="22"/>
      </left>
      <right>
        <color indexed="63"/>
      </right>
      <top style="thin">
        <color indexed="22"/>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8"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17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48">
    <xf numFmtId="0" fontId="0" fillId="0" borderId="0" xfId="0" applyAlignment="1">
      <alignment/>
    </xf>
    <xf numFmtId="170" fontId="4" fillId="0" borderId="0" xfId="54" applyFont="1">
      <alignment/>
      <protection/>
    </xf>
    <xf numFmtId="170" fontId="5" fillId="0" borderId="0" xfId="54" applyFont="1">
      <alignment/>
      <protection/>
    </xf>
    <xf numFmtId="3" fontId="4" fillId="0" borderId="0" xfId="54" applyNumberFormat="1" applyFont="1" applyAlignment="1">
      <alignment horizontal="right"/>
      <protection/>
    </xf>
    <xf numFmtId="171" fontId="6" fillId="33" borderId="10" xfId="54" applyNumberFormat="1" applyFont="1" applyFill="1" applyBorder="1" applyAlignment="1">
      <alignment horizontal="center" wrapText="1"/>
      <protection/>
    </xf>
    <xf numFmtId="170" fontId="5" fillId="0" borderId="0" xfId="54" applyFont="1" applyAlignment="1" applyProtection="1">
      <alignment horizontal="left"/>
      <protection/>
    </xf>
    <xf numFmtId="170" fontId="7" fillId="0" borderId="0" xfId="54" applyFont="1" applyAlignment="1">
      <alignment horizontal="right"/>
      <protection/>
    </xf>
    <xf numFmtId="170" fontId="3" fillId="0" borderId="11" xfId="54" applyBorder="1" applyAlignment="1">
      <alignment wrapText="1"/>
      <protection/>
    </xf>
    <xf numFmtId="170" fontId="8" fillId="0" borderId="0" xfId="54" applyFont="1" applyBorder="1" applyAlignment="1">
      <alignment wrapText="1"/>
      <protection/>
    </xf>
    <xf numFmtId="170" fontId="3" fillId="0" borderId="0" xfId="54" applyBorder="1" applyAlignment="1">
      <alignment wrapText="1"/>
      <protection/>
    </xf>
    <xf numFmtId="170" fontId="3" fillId="0" borderId="0" xfId="54" applyBorder="1" applyAlignment="1">
      <alignment horizontal="right" wrapText="1"/>
      <protection/>
    </xf>
    <xf numFmtId="170" fontId="4" fillId="0" borderId="0" xfId="54" applyFont="1" applyBorder="1">
      <alignment/>
      <protection/>
    </xf>
    <xf numFmtId="170" fontId="4" fillId="0" borderId="12" xfId="54" applyFont="1" applyBorder="1">
      <alignment/>
      <protection/>
    </xf>
    <xf numFmtId="1" fontId="5" fillId="0" borderId="11" xfId="54" applyNumberFormat="1" applyFont="1" applyFill="1" applyBorder="1" applyAlignment="1">
      <alignment horizontal="left"/>
      <protection/>
    </xf>
    <xf numFmtId="3" fontId="5" fillId="0" borderId="0" xfId="54" applyNumberFormat="1" applyFont="1" applyBorder="1">
      <alignment/>
      <protection/>
    </xf>
    <xf numFmtId="170" fontId="4" fillId="0" borderId="11" xfId="54" applyFont="1" applyBorder="1">
      <alignment/>
      <protection/>
    </xf>
    <xf numFmtId="170" fontId="4" fillId="0" borderId="11" xfId="54" applyFont="1" applyFill="1" applyBorder="1" applyAlignment="1">
      <alignment horizontal="left"/>
      <protection/>
    </xf>
    <xf numFmtId="170" fontId="3" fillId="0" borderId="0" xfId="54">
      <alignment/>
      <protection/>
    </xf>
    <xf numFmtId="170" fontId="4" fillId="0" borderId="0" xfId="54" applyFont="1" applyAlignment="1" applyProtection="1">
      <alignment horizontal="left"/>
      <protection/>
    </xf>
    <xf numFmtId="49" fontId="5" fillId="0" borderId="0" xfId="0" applyNumberFormat="1" applyFont="1" applyAlignment="1">
      <alignment horizontal="center" vertical="center" wrapText="1"/>
    </xf>
    <xf numFmtId="0" fontId="5" fillId="0" borderId="11" xfId="54" applyNumberFormat="1" applyFont="1" applyBorder="1" applyAlignment="1">
      <alignment horizontal="left"/>
      <protection/>
    </xf>
    <xf numFmtId="170" fontId="4" fillId="0" borderId="13" xfId="54" applyFont="1" applyBorder="1">
      <alignment/>
      <protection/>
    </xf>
    <xf numFmtId="3" fontId="5" fillId="0" borderId="12" xfId="54" applyNumberFormat="1" applyFont="1" applyBorder="1">
      <alignment/>
      <protection/>
    </xf>
    <xf numFmtId="170" fontId="5" fillId="0" borderId="0" xfId="54" applyFont="1" applyAlignment="1" applyProtection="1">
      <alignment horizontal="left"/>
      <protection/>
    </xf>
    <xf numFmtId="0" fontId="46" fillId="34" borderId="14" xfId="46" applyFont="1" applyFill="1" applyBorder="1" applyAlignment="1" applyProtection="1">
      <alignment horizontal="center"/>
      <protection/>
    </xf>
    <xf numFmtId="3" fontId="4" fillId="0" borderId="0" xfId="54" applyNumberFormat="1" applyFont="1" applyBorder="1">
      <alignment/>
      <protection/>
    </xf>
    <xf numFmtId="3" fontId="4" fillId="0" borderId="12" xfId="54" applyNumberFormat="1" applyFont="1" applyBorder="1">
      <alignment/>
      <protection/>
    </xf>
    <xf numFmtId="3" fontId="4" fillId="0" borderId="0" xfId="0" applyNumberFormat="1" applyFont="1" applyBorder="1" applyAlignment="1">
      <alignment horizontal="right" vertical="center" wrapText="1"/>
    </xf>
    <xf numFmtId="3" fontId="4" fillId="0" borderId="12" xfId="0" applyNumberFormat="1" applyFont="1" applyBorder="1" applyAlignment="1">
      <alignment horizontal="right" vertical="center" wrapText="1"/>
    </xf>
    <xf numFmtId="170" fontId="5" fillId="0" borderId="15" xfId="54" applyFont="1" applyBorder="1">
      <alignment/>
      <protection/>
    </xf>
    <xf numFmtId="0" fontId="9" fillId="0" borderId="15" xfId="0" applyFont="1" applyBorder="1" applyAlignment="1">
      <alignment horizontal="center" vertical="top" wrapText="1"/>
    </xf>
    <xf numFmtId="170" fontId="4" fillId="0" borderId="15" xfId="54" applyFont="1" applyBorder="1">
      <alignment/>
      <protection/>
    </xf>
    <xf numFmtId="3" fontId="4" fillId="0" borderId="15" xfId="54" applyNumberFormat="1" applyFont="1" applyBorder="1" applyAlignment="1">
      <alignment horizontal="right"/>
      <protection/>
    </xf>
    <xf numFmtId="170" fontId="4" fillId="0" borderId="16" xfId="54" applyFont="1" applyBorder="1">
      <alignment/>
      <protection/>
    </xf>
    <xf numFmtId="170" fontId="5" fillId="33" borderId="13" xfId="54" applyFont="1" applyFill="1" applyBorder="1" applyAlignment="1">
      <alignment horizontal="right" wrapText="1"/>
      <protection/>
    </xf>
    <xf numFmtId="170" fontId="3" fillId="0" borderId="17" xfId="54" applyBorder="1" applyAlignment="1">
      <alignment horizontal="right" wrapText="1"/>
      <protection/>
    </xf>
    <xf numFmtId="170" fontId="5" fillId="33" borderId="18" xfId="54" applyFont="1" applyFill="1" applyBorder="1" applyAlignment="1" applyProtection="1">
      <alignment horizontal="left" wrapText="1"/>
      <protection/>
    </xf>
    <xf numFmtId="170" fontId="3" fillId="0" borderId="19" xfId="54" applyBorder="1" applyAlignment="1">
      <alignment wrapText="1"/>
      <protection/>
    </xf>
    <xf numFmtId="170" fontId="5" fillId="33" borderId="20" xfId="54" applyFont="1" applyFill="1" applyBorder="1" applyAlignment="1" applyProtection="1">
      <alignment horizontal="right" wrapText="1"/>
      <protection/>
    </xf>
    <xf numFmtId="170" fontId="3" fillId="0" borderId="21" xfId="54" applyBorder="1" applyAlignment="1">
      <alignment wrapText="1"/>
      <protection/>
    </xf>
    <xf numFmtId="170" fontId="3" fillId="0" borderId="21" xfId="54" applyBorder="1" applyAlignment="1">
      <alignment horizontal="right" wrapText="1"/>
      <protection/>
    </xf>
    <xf numFmtId="170" fontId="8" fillId="0" borderId="21" xfId="54" applyFont="1" applyBorder="1" applyAlignment="1">
      <alignment wrapText="1"/>
      <protection/>
    </xf>
    <xf numFmtId="3" fontId="5" fillId="33" borderId="20" xfId="54" applyNumberFormat="1" applyFont="1" applyFill="1" applyBorder="1" applyAlignment="1" applyProtection="1">
      <alignment horizontal="right" wrapText="1"/>
      <protection/>
    </xf>
    <xf numFmtId="0" fontId="10" fillId="34" borderId="22" xfId="46" applyFont="1" applyFill="1" applyBorder="1" applyAlignment="1" applyProtection="1">
      <alignment horizontal="center" vertical="center"/>
      <protection/>
    </xf>
    <xf numFmtId="0" fontId="10" fillId="34" borderId="23" xfId="46" applyFont="1" applyFill="1" applyBorder="1" applyAlignment="1" applyProtection="1">
      <alignment horizontal="center" vertical="center"/>
      <protection/>
    </xf>
    <xf numFmtId="0" fontId="10" fillId="34" borderId="24" xfId="46" applyFont="1" applyFill="1" applyBorder="1" applyAlignment="1" applyProtection="1">
      <alignment horizontal="center" vertical="center"/>
      <protection/>
    </xf>
    <xf numFmtId="170" fontId="5" fillId="33" borderId="20" xfId="54" applyFont="1" applyFill="1" applyBorder="1" applyAlignment="1">
      <alignment horizontal="right" wrapText="1"/>
      <protection/>
    </xf>
    <xf numFmtId="170" fontId="4" fillId="0" borderId="25" xfId="54" applyFont="1" applyBorder="1" applyAlignment="1" applyProtection="1">
      <alignment horizontal="lef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madrid.es/CSEBD_WBINTER/seleccionSerie.html?numSerie=0201010000060" TargetMode="External" /><Relationship Id="rId2" Type="http://schemas.openxmlformats.org/officeDocument/2006/relationships/hyperlink" Target="https://www-s.madrid.es/CSEBD_WBINTER/arbol.html" TargetMode="External" /><Relationship Id="rId3" Type="http://schemas.openxmlformats.org/officeDocument/2006/relationships/hyperlink" Target="https://encuesta.com/survey/gOrRgSLLQv/servicio-de-estadistica-municipal-de-madrid" TargetMode="External" /><Relationship Id="rId4" Type="http://schemas.openxmlformats.org/officeDocument/2006/relationships/hyperlink" Target="https://encuesta.com/survey/gOrRgSLLQv/"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5"/>
  <sheetViews>
    <sheetView showGridLines="0" tabSelected="1" zoomScalePageLayoutView="0" workbookViewId="0" topLeftCell="A1">
      <selection activeCell="G39" sqref="G39"/>
    </sheetView>
  </sheetViews>
  <sheetFormatPr defaultColWidth="11.421875" defaultRowHeight="12.75"/>
  <cols>
    <col min="2" max="2" width="19.8515625" style="0" customWidth="1"/>
    <col min="4" max="4" width="11.140625" style="0" customWidth="1"/>
    <col min="5" max="5" width="10.00390625" style="0" customWidth="1"/>
    <col min="6" max="6" width="11.57421875" style="0" customWidth="1"/>
    <col min="7" max="7" width="8.57421875" style="0" customWidth="1"/>
    <col min="8" max="8" width="10.421875" style="0" customWidth="1"/>
    <col min="9" max="9" width="12.7109375" style="0" customWidth="1"/>
    <col min="10" max="10" width="8.140625" style="0" customWidth="1"/>
    <col min="11" max="11" width="12.140625" style="0" customWidth="1"/>
    <col min="13" max="13" width="11.57421875" style="0" customWidth="1"/>
    <col min="14" max="14" width="10.57421875" style="0" customWidth="1"/>
    <col min="16" max="16" width="9.421875" style="0" customWidth="1"/>
    <col min="17" max="17" width="14.57421875" style="0" customWidth="1"/>
    <col min="18" max="19" width="10.8515625" style="0" customWidth="1"/>
  </cols>
  <sheetData>
    <row r="1" spans="1:18" ht="12.75" thickBot="1">
      <c r="A1" s="1"/>
      <c r="B1" s="1"/>
      <c r="C1" s="2"/>
      <c r="D1" s="2"/>
      <c r="J1" s="1"/>
      <c r="K1" s="1"/>
      <c r="L1" s="1"/>
      <c r="M1" s="1"/>
      <c r="N1" s="1"/>
      <c r="O1" s="1"/>
      <c r="P1" s="1"/>
      <c r="Q1" s="1"/>
      <c r="R1" s="1"/>
    </row>
    <row r="2" spans="1:18" ht="19.5" thickBot="1" thickTop="1">
      <c r="A2" s="4" t="s">
        <v>23</v>
      </c>
      <c r="B2" s="5" t="s">
        <v>38</v>
      </c>
      <c r="C2" s="2"/>
      <c r="D2" s="2"/>
      <c r="E2" s="2"/>
      <c r="F2" s="1"/>
      <c r="G2" s="43" t="s">
        <v>43</v>
      </c>
      <c r="H2" s="44"/>
      <c r="I2" s="44"/>
      <c r="J2" s="44"/>
      <c r="K2" s="45"/>
      <c r="L2" s="1"/>
      <c r="M2" s="1"/>
      <c r="N2" s="1"/>
      <c r="O2" s="1"/>
      <c r="P2" s="1"/>
      <c r="Q2" s="1"/>
      <c r="R2" s="1"/>
    </row>
    <row r="3" spans="1:18" ht="13.5" thickBot="1" thickTop="1">
      <c r="A3" s="24" t="s">
        <v>24</v>
      </c>
      <c r="B3" s="1"/>
      <c r="C3" s="2"/>
      <c r="D3" s="2"/>
      <c r="E3" s="2"/>
      <c r="F3" s="1"/>
      <c r="L3" s="1"/>
      <c r="M3" s="1"/>
      <c r="N3" s="6"/>
      <c r="O3" s="1"/>
      <c r="P3" s="1"/>
      <c r="Q3" s="1"/>
      <c r="R3" s="1"/>
    </row>
    <row r="4" spans="1:18" ht="13.5" thickBot="1" thickTop="1">
      <c r="A4" s="24" t="s">
        <v>25</v>
      </c>
      <c r="B4" s="23" t="s">
        <v>41</v>
      </c>
      <c r="C4" s="2"/>
      <c r="D4" s="2"/>
      <c r="E4" s="2"/>
      <c r="F4" s="1"/>
      <c r="G4" s="3"/>
      <c r="H4" s="1"/>
      <c r="I4" s="1"/>
      <c r="J4" s="1"/>
      <c r="K4" s="1"/>
      <c r="L4" s="1"/>
      <c r="M4" s="1"/>
      <c r="N4" s="1"/>
      <c r="O4" s="1"/>
      <c r="P4" s="1"/>
      <c r="Q4" s="1"/>
      <c r="R4" s="1"/>
    </row>
    <row r="5" spans="1:19" ht="13.5" customHeight="1" thickTop="1">
      <c r="A5" s="1"/>
      <c r="B5" s="36" t="s">
        <v>34</v>
      </c>
      <c r="C5" s="38" t="s">
        <v>0</v>
      </c>
      <c r="D5" s="42" t="s">
        <v>45</v>
      </c>
      <c r="E5" s="46" t="s">
        <v>44</v>
      </c>
      <c r="F5" s="38" t="s">
        <v>22</v>
      </c>
      <c r="G5" s="42" t="s">
        <v>29</v>
      </c>
      <c r="H5" s="38" t="s">
        <v>46</v>
      </c>
      <c r="I5" s="38" t="s">
        <v>37</v>
      </c>
      <c r="J5" s="38" t="s">
        <v>26</v>
      </c>
      <c r="K5" s="38" t="s">
        <v>21</v>
      </c>
      <c r="L5" s="38" t="s">
        <v>27</v>
      </c>
      <c r="M5" s="38" t="s">
        <v>36</v>
      </c>
      <c r="N5" s="38" t="s">
        <v>47</v>
      </c>
      <c r="O5" s="46" t="s">
        <v>28</v>
      </c>
      <c r="P5" s="46" t="s">
        <v>39</v>
      </c>
      <c r="Q5" s="46" t="s">
        <v>32</v>
      </c>
      <c r="R5" s="46" t="s">
        <v>35</v>
      </c>
      <c r="S5" s="34" t="s">
        <v>33</v>
      </c>
    </row>
    <row r="6" spans="1:19" ht="21.75" customHeight="1">
      <c r="A6" s="1"/>
      <c r="B6" s="37"/>
      <c r="C6" s="41"/>
      <c r="D6" s="40"/>
      <c r="E6" s="40"/>
      <c r="F6" s="39"/>
      <c r="G6" s="40"/>
      <c r="H6" s="40"/>
      <c r="I6" s="39"/>
      <c r="J6" s="39"/>
      <c r="K6" s="40"/>
      <c r="L6" s="40"/>
      <c r="M6" s="39"/>
      <c r="N6" s="39"/>
      <c r="O6" s="40"/>
      <c r="P6" s="40"/>
      <c r="Q6" s="40"/>
      <c r="R6" s="40"/>
      <c r="S6" s="35"/>
    </row>
    <row r="7" spans="1:19" ht="12">
      <c r="A7" s="1"/>
      <c r="B7" s="7"/>
      <c r="C7" s="8"/>
      <c r="D7" s="8"/>
      <c r="E7" s="8"/>
      <c r="F7" s="9"/>
      <c r="G7" s="10"/>
      <c r="H7" s="11"/>
      <c r="I7" s="11"/>
      <c r="J7" s="11"/>
      <c r="K7" s="11"/>
      <c r="L7" s="11"/>
      <c r="M7" s="11"/>
      <c r="N7" s="11"/>
      <c r="O7" s="11"/>
      <c r="P7" s="11"/>
      <c r="Q7" s="11"/>
      <c r="R7" s="11"/>
      <c r="S7" s="21"/>
    </row>
    <row r="8" spans="1:19" ht="12">
      <c r="A8" s="1"/>
      <c r="B8" s="20">
        <v>2022</v>
      </c>
      <c r="C8" s="8"/>
      <c r="D8" s="8"/>
      <c r="E8" s="8"/>
      <c r="F8" s="9"/>
      <c r="G8" s="10"/>
      <c r="H8" s="11"/>
      <c r="I8" s="11"/>
      <c r="J8" s="11"/>
      <c r="K8" s="11"/>
      <c r="L8" s="11"/>
      <c r="M8" s="11"/>
      <c r="N8" s="11"/>
      <c r="O8" s="11"/>
      <c r="P8" s="11"/>
      <c r="Q8" s="11"/>
      <c r="R8" s="11"/>
      <c r="S8" s="12"/>
    </row>
    <row r="9" spans="1:19" ht="12">
      <c r="A9" s="1"/>
      <c r="B9" s="20"/>
      <c r="C9" s="8"/>
      <c r="D9" s="8"/>
      <c r="E9" s="8"/>
      <c r="F9" s="9"/>
      <c r="G9" s="10"/>
      <c r="H9" s="11"/>
      <c r="I9" s="11"/>
      <c r="J9" s="11"/>
      <c r="K9" s="11"/>
      <c r="L9" s="11"/>
      <c r="M9" s="11"/>
      <c r="N9" s="11"/>
      <c r="O9" s="11"/>
      <c r="P9" s="11"/>
      <c r="Q9" s="11"/>
      <c r="R9" s="11"/>
      <c r="S9" s="12"/>
    </row>
    <row r="10" spans="1:19" ht="12">
      <c r="A10" s="2"/>
      <c r="B10" s="13" t="s">
        <v>31</v>
      </c>
      <c r="C10" s="14">
        <f>SUM(D10:S10)</f>
        <v>4791320</v>
      </c>
      <c r="D10" s="14">
        <f>SUM(D12:D32)</f>
        <v>54459</v>
      </c>
      <c r="E10" s="14">
        <f aca="true" t="shared" si="0" ref="E10:S10">SUM(E12:E32)</f>
        <v>324009</v>
      </c>
      <c r="F10" s="14">
        <f t="shared" si="0"/>
        <v>394</v>
      </c>
      <c r="G10" s="14">
        <f t="shared" si="0"/>
        <v>77183</v>
      </c>
      <c r="H10" s="14">
        <f t="shared" si="0"/>
        <v>429083</v>
      </c>
      <c r="I10" s="14">
        <f t="shared" si="0"/>
        <v>43673</v>
      </c>
      <c r="J10" s="14">
        <f t="shared" si="0"/>
        <v>45576</v>
      </c>
      <c r="K10" s="14">
        <f t="shared" si="0"/>
        <v>11630</v>
      </c>
      <c r="L10" s="14">
        <f t="shared" si="0"/>
        <v>279033</v>
      </c>
      <c r="M10" s="14">
        <f t="shared" si="0"/>
        <v>125370</v>
      </c>
      <c r="N10" s="14">
        <f t="shared" si="0"/>
        <v>3221859</v>
      </c>
      <c r="O10" s="14">
        <f t="shared" si="0"/>
        <v>397</v>
      </c>
      <c r="P10" s="14">
        <f t="shared" si="0"/>
        <v>0</v>
      </c>
      <c r="Q10" s="14">
        <f t="shared" si="0"/>
        <v>169095</v>
      </c>
      <c r="R10" s="14">
        <f t="shared" si="0"/>
        <v>8431</v>
      </c>
      <c r="S10" s="22">
        <f t="shared" si="0"/>
        <v>1128</v>
      </c>
    </row>
    <row r="11" spans="1:19" ht="12">
      <c r="A11" s="1"/>
      <c r="B11" s="15"/>
      <c r="C11" s="14"/>
      <c r="D11" s="14"/>
      <c r="E11" s="14"/>
      <c r="F11" s="25"/>
      <c r="G11" s="25"/>
      <c r="H11" s="25"/>
      <c r="I11" s="25"/>
      <c r="J11" s="25"/>
      <c r="K11" s="25"/>
      <c r="L11" s="25"/>
      <c r="M11" s="25"/>
      <c r="N11" s="25"/>
      <c r="O11" s="25"/>
      <c r="P11" s="25"/>
      <c r="Q11" s="25"/>
      <c r="R11" s="14"/>
      <c r="S11" s="26"/>
    </row>
    <row r="12" spans="1:19" ht="12">
      <c r="A12" s="1"/>
      <c r="B12" s="16" t="s">
        <v>1</v>
      </c>
      <c r="C12" s="14">
        <f aca="true" t="shared" si="1" ref="C12:C32">SUM(D12:S12)</f>
        <v>502445</v>
      </c>
      <c r="D12" s="27">
        <v>0</v>
      </c>
      <c r="E12" s="27">
        <v>0</v>
      </c>
      <c r="F12" s="27">
        <v>0</v>
      </c>
      <c r="G12" s="27">
        <v>0</v>
      </c>
      <c r="H12" s="27">
        <v>1345</v>
      </c>
      <c r="I12" s="27">
        <v>0</v>
      </c>
      <c r="J12" s="27">
        <v>0</v>
      </c>
      <c r="K12" s="27">
        <v>0</v>
      </c>
      <c r="L12" s="27">
        <v>0</v>
      </c>
      <c r="M12" s="27">
        <v>1100</v>
      </c>
      <c r="N12" s="27">
        <v>500000</v>
      </c>
      <c r="O12" s="27">
        <v>0</v>
      </c>
      <c r="P12" s="27">
        <v>0</v>
      </c>
      <c r="Q12" s="27">
        <v>0</v>
      </c>
      <c r="R12" s="27">
        <v>0</v>
      </c>
      <c r="S12" s="28">
        <v>0</v>
      </c>
    </row>
    <row r="13" spans="1:19" ht="12">
      <c r="A13" s="19"/>
      <c r="B13" s="16" t="s">
        <v>2</v>
      </c>
      <c r="C13" s="14">
        <f t="shared" si="1"/>
        <v>68368</v>
      </c>
      <c r="D13" s="27">
        <v>3060</v>
      </c>
      <c r="E13" s="27">
        <v>0</v>
      </c>
      <c r="F13" s="27">
        <v>0</v>
      </c>
      <c r="G13" s="27">
        <v>3906</v>
      </c>
      <c r="H13" s="27">
        <v>31402</v>
      </c>
      <c r="I13" s="27">
        <v>0</v>
      </c>
      <c r="J13" s="27">
        <v>0</v>
      </c>
      <c r="K13" s="27">
        <v>0</v>
      </c>
      <c r="L13" s="27">
        <v>0</v>
      </c>
      <c r="M13" s="27">
        <v>0</v>
      </c>
      <c r="N13" s="27">
        <v>30000</v>
      </c>
      <c r="O13" s="27">
        <v>0</v>
      </c>
      <c r="P13" s="27">
        <v>0</v>
      </c>
      <c r="Q13" s="27">
        <v>0</v>
      </c>
      <c r="R13" s="27">
        <v>0</v>
      </c>
      <c r="S13" s="28">
        <v>0</v>
      </c>
    </row>
    <row r="14" spans="1:19" ht="12">
      <c r="A14" s="1"/>
      <c r="B14" s="16" t="s">
        <v>3</v>
      </c>
      <c r="C14" s="14">
        <f t="shared" si="1"/>
        <v>2002</v>
      </c>
      <c r="D14" s="27">
        <v>0</v>
      </c>
      <c r="E14" s="27">
        <v>0</v>
      </c>
      <c r="F14" s="27">
        <v>0</v>
      </c>
      <c r="G14" s="27">
        <v>0</v>
      </c>
      <c r="H14" s="27">
        <v>0</v>
      </c>
      <c r="I14" s="27">
        <v>0</v>
      </c>
      <c r="J14" s="27">
        <v>0</v>
      </c>
      <c r="K14" s="27">
        <v>0</v>
      </c>
      <c r="L14" s="27">
        <v>0</v>
      </c>
      <c r="M14" s="27">
        <v>0</v>
      </c>
      <c r="N14" s="27">
        <v>0</v>
      </c>
      <c r="O14" s="27">
        <v>0</v>
      </c>
      <c r="P14" s="27">
        <v>0</v>
      </c>
      <c r="Q14" s="27">
        <v>0</v>
      </c>
      <c r="R14" s="27">
        <v>2002</v>
      </c>
      <c r="S14" s="28">
        <v>0</v>
      </c>
    </row>
    <row r="15" spans="1:19" ht="12">
      <c r="A15" s="1"/>
      <c r="B15" s="16" t="s">
        <v>4</v>
      </c>
      <c r="C15" s="14">
        <f t="shared" si="1"/>
        <v>20042</v>
      </c>
      <c r="D15" s="27">
        <v>0</v>
      </c>
      <c r="E15" s="27">
        <v>0</v>
      </c>
      <c r="F15" s="27">
        <v>0</v>
      </c>
      <c r="G15" s="27">
        <v>2190</v>
      </c>
      <c r="H15" s="27">
        <v>934</v>
      </c>
      <c r="I15" s="27">
        <v>46</v>
      </c>
      <c r="J15" s="27">
        <v>0</v>
      </c>
      <c r="K15" s="27">
        <v>0</v>
      </c>
      <c r="L15" s="27">
        <v>0</v>
      </c>
      <c r="M15" s="27">
        <v>9326</v>
      </c>
      <c r="N15" s="27">
        <v>7546</v>
      </c>
      <c r="O15" s="27">
        <v>0</v>
      </c>
      <c r="P15" s="27">
        <v>0</v>
      </c>
      <c r="Q15" s="27">
        <v>0</v>
      </c>
      <c r="R15" s="27">
        <v>0</v>
      </c>
      <c r="S15" s="28">
        <v>0</v>
      </c>
    </row>
    <row r="16" spans="1:19" ht="12">
      <c r="A16" s="1"/>
      <c r="B16" s="16" t="s">
        <v>5</v>
      </c>
      <c r="C16" s="14">
        <f t="shared" si="1"/>
        <v>38623</v>
      </c>
      <c r="D16" s="27">
        <v>0</v>
      </c>
      <c r="E16" s="27">
        <v>10000</v>
      </c>
      <c r="F16" s="27">
        <v>0</v>
      </c>
      <c r="G16" s="27">
        <v>1110</v>
      </c>
      <c r="H16" s="27">
        <v>3200</v>
      </c>
      <c r="I16" s="27">
        <v>119</v>
      </c>
      <c r="J16" s="27">
        <v>0</v>
      </c>
      <c r="K16" s="27">
        <v>300</v>
      </c>
      <c r="L16" s="27">
        <v>3000</v>
      </c>
      <c r="M16" s="27">
        <v>750</v>
      </c>
      <c r="N16" s="27">
        <v>18225</v>
      </c>
      <c r="O16" s="27">
        <v>0</v>
      </c>
      <c r="P16" s="27">
        <v>0</v>
      </c>
      <c r="Q16" s="27">
        <v>1766</v>
      </c>
      <c r="R16" s="27">
        <v>0</v>
      </c>
      <c r="S16" s="28">
        <v>153</v>
      </c>
    </row>
    <row r="17" spans="1:19" ht="12">
      <c r="A17" s="1"/>
      <c r="B17" s="16" t="s">
        <v>6</v>
      </c>
      <c r="C17" s="14">
        <f t="shared" si="1"/>
        <v>38620</v>
      </c>
      <c r="D17" s="27">
        <v>0</v>
      </c>
      <c r="E17" s="27">
        <v>4000</v>
      </c>
      <c r="F17" s="27">
        <v>0</v>
      </c>
      <c r="G17" s="27">
        <v>800</v>
      </c>
      <c r="H17" s="27">
        <v>6470</v>
      </c>
      <c r="I17" s="27">
        <v>0</v>
      </c>
      <c r="J17" s="27">
        <v>50</v>
      </c>
      <c r="K17" s="27">
        <v>0</v>
      </c>
      <c r="L17" s="27">
        <v>250</v>
      </c>
      <c r="M17" s="27">
        <v>0</v>
      </c>
      <c r="N17" s="27">
        <v>22100</v>
      </c>
      <c r="O17" s="27">
        <v>0</v>
      </c>
      <c r="P17" s="27">
        <v>0</v>
      </c>
      <c r="Q17" s="27">
        <v>4950</v>
      </c>
      <c r="R17" s="27">
        <v>0</v>
      </c>
      <c r="S17" s="28">
        <v>0</v>
      </c>
    </row>
    <row r="18" spans="1:19" ht="12">
      <c r="A18" s="1"/>
      <c r="B18" s="16" t="s">
        <v>7</v>
      </c>
      <c r="C18" s="14">
        <f t="shared" si="1"/>
        <v>56913</v>
      </c>
      <c r="D18" s="27">
        <v>0</v>
      </c>
      <c r="E18" s="27">
        <v>0</v>
      </c>
      <c r="F18" s="27">
        <v>0</v>
      </c>
      <c r="G18" s="27">
        <v>0</v>
      </c>
      <c r="H18" s="27">
        <v>13587</v>
      </c>
      <c r="I18" s="27">
        <v>0</v>
      </c>
      <c r="J18" s="27">
        <v>0</v>
      </c>
      <c r="K18" s="27">
        <v>4330</v>
      </c>
      <c r="L18" s="27">
        <v>0</v>
      </c>
      <c r="M18" s="27">
        <v>0</v>
      </c>
      <c r="N18" s="27">
        <v>11354</v>
      </c>
      <c r="O18" s="27">
        <v>0</v>
      </c>
      <c r="P18" s="27">
        <v>0</v>
      </c>
      <c r="Q18" s="27">
        <v>27514</v>
      </c>
      <c r="R18" s="27">
        <v>128</v>
      </c>
      <c r="S18" s="28">
        <v>0</v>
      </c>
    </row>
    <row r="19" spans="1:19" ht="12">
      <c r="A19" s="17"/>
      <c r="B19" s="16" t="s">
        <v>8</v>
      </c>
      <c r="C19" s="14">
        <f t="shared" si="1"/>
        <v>184321</v>
      </c>
      <c r="D19" s="27">
        <v>6850</v>
      </c>
      <c r="E19" s="27">
        <v>0</v>
      </c>
      <c r="F19" s="27">
        <v>160</v>
      </c>
      <c r="G19" s="27">
        <v>7336</v>
      </c>
      <c r="H19" s="27">
        <v>17195</v>
      </c>
      <c r="I19" s="27">
        <v>12398</v>
      </c>
      <c r="J19" s="27">
        <v>3650</v>
      </c>
      <c r="K19" s="27">
        <v>600</v>
      </c>
      <c r="L19" s="27">
        <v>29405</v>
      </c>
      <c r="M19" s="27">
        <v>29405</v>
      </c>
      <c r="N19" s="27">
        <v>52675</v>
      </c>
      <c r="O19" s="27">
        <v>0</v>
      </c>
      <c r="P19" s="27">
        <v>0</v>
      </c>
      <c r="Q19" s="27">
        <v>20649</v>
      </c>
      <c r="R19" s="27">
        <v>3968</v>
      </c>
      <c r="S19" s="28">
        <v>30</v>
      </c>
    </row>
    <row r="20" spans="1:19" ht="12">
      <c r="A20" s="17"/>
      <c r="B20" s="16" t="s">
        <v>9</v>
      </c>
      <c r="C20" s="14">
        <f t="shared" si="1"/>
        <v>383412</v>
      </c>
      <c r="D20" s="27">
        <v>0</v>
      </c>
      <c r="E20" s="27">
        <v>3187</v>
      </c>
      <c r="F20" s="27">
        <v>0</v>
      </c>
      <c r="G20" s="27">
        <v>21875</v>
      </c>
      <c r="H20" s="27">
        <v>7690</v>
      </c>
      <c r="I20" s="27">
        <v>0</v>
      </c>
      <c r="J20" s="27">
        <v>126</v>
      </c>
      <c r="K20" s="27">
        <v>0</v>
      </c>
      <c r="L20" s="27">
        <v>173028</v>
      </c>
      <c r="M20" s="27">
        <v>0</v>
      </c>
      <c r="N20" s="27">
        <v>175378</v>
      </c>
      <c r="O20" s="27">
        <v>0</v>
      </c>
      <c r="P20" s="27">
        <v>0</v>
      </c>
      <c r="Q20" s="27">
        <v>2128</v>
      </c>
      <c r="R20" s="27">
        <v>0</v>
      </c>
      <c r="S20" s="28">
        <v>0</v>
      </c>
    </row>
    <row r="21" spans="1:19" ht="12">
      <c r="A21" s="17"/>
      <c r="B21" s="16" t="s">
        <v>10</v>
      </c>
      <c r="C21" s="14">
        <f t="shared" si="1"/>
        <v>595827</v>
      </c>
      <c r="D21" s="27">
        <v>0</v>
      </c>
      <c r="E21" s="27">
        <v>95000</v>
      </c>
      <c r="F21" s="27">
        <v>0</v>
      </c>
      <c r="G21" s="27">
        <v>5302</v>
      </c>
      <c r="H21" s="27">
        <v>210000</v>
      </c>
      <c r="I21" s="27">
        <v>30000</v>
      </c>
      <c r="J21" s="27">
        <v>40000</v>
      </c>
      <c r="K21" s="27">
        <v>0</v>
      </c>
      <c r="L21" s="27">
        <v>25000</v>
      </c>
      <c r="M21" s="27">
        <v>34000</v>
      </c>
      <c r="N21" s="27">
        <v>150000</v>
      </c>
      <c r="O21" s="27">
        <v>275</v>
      </c>
      <c r="P21" s="27">
        <v>0</v>
      </c>
      <c r="Q21" s="27">
        <v>6250</v>
      </c>
      <c r="R21" s="27">
        <v>0</v>
      </c>
      <c r="S21" s="28">
        <v>0</v>
      </c>
    </row>
    <row r="22" spans="1:19" ht="12">
      <c r="A22" s="17"/>
      <c r="B22" s="16" t="s">
        <v>11</v>
      </c>
      <c r="C22" s="14">
        <f t="shared" si="1"/>
        <v>2176243</v>
      </c>
      <c r="D22" s="27">
        <v>0</v>
      </c>
      <c r="E22" s="27">
        <v>80000</v>
      </c>
      <c r="F22" s="27">
        <v>0</v>
      </c>
      <c r="G22" s="27">
        <v>3437</v>
      </c>
      <c r="H22" s="27">
        <v>43590</v>
      </c>
      <c r="I22" s="27">
        <v>0</v>
      </c>
      <c r="J22" s="27">
        <v>0</v>
      </c>
      <c r="K22" s="27">
        <v>6000</v>
      </c>
      <c r="L22" s="27">
        <v>13800</v>
      </c>
      <c r="M22" s="27">
        <v>18044</v>
      </c>
      <c r="N22" s="27">
        <v>2005650</v>
      </c>
      <c r="O22" s="27">
        <v>0</v>
      </c>
      <c r="P22" s="27">
        <v>0</v>
      </c>
      <c r="Q22" s="27">
        <v>5450</v>
      </c>
      <c r="R22" s="27">
        <v>127</v>
      </c>
      <c r="S22" s="28">
        <v>145</v>
      </c>
    </row>
    <row r="23" spans="1:19" ht="12">
      <c r="A23" s="17"/>
      <c r="B23" s="16" t="s">
        <v>12</v>
      </c>
      <c r="C23" s="14">
        <f t="shared" si="1"/>
        <v>55021</v>
      </c>
      <c r="D23" s="27">
        <v>0</v>
      </c>
      <c r="E23" s="27">
        <v>7842</v>
      </c>
      <c r="F23" s="27">
        <v>0</v>
      </c>
      <c r="G23" s="27">
        <v>3824</v>
      </c>
      <c r="H23" s="27">
        <v>6130</v>
      </c>
      <c r="I23" s="27">
        <v>0</v>
      </c>
      <c r="J23" s="27">
        <v>0</v>
      </c>
      <c r="K23" s="27">
        <v>0</v>
      </c>
      <c r="L23" s="27">
        <v>0</v>
      </c>
      <c r="M23" s="27">
        <v>358</v>
      </c>
      <c r="N23" s="27">
        <v>34387</v>
      </c>
      <c r="O23" s="27">
        <v>0</v>
      </c>
      <c r="P23" s="27">
        <v>0</v>
      </c>
      <c r="Q23" s="27">
        <v>2480</v>
      </c>
      <c r="R23" s="27">
        <v>0</v>
      </c>
      <c r="S23" s="28">
        <v>0</v>
      </c>
    </row>
    <row r="24" spans="1:19" ht="12">
      <c r="A24" s="17"/>
      <c r="B24" s="16" t="s">
        <v>13</v>
      </c>
      <c r="C24" s="14">
        <f t="shared" si="1"/>
        <v>283734</v>
      </c>
      <c r="D24" s="27">
        <v>26125</v>
      </c>
      <c r="E24" s="27">
        <v>20000</v>
      </c>
      <c r="F24" s="27">
        <v>0</v>
      </c>
      <c r="G24" s="27">
        <v>1400</v>
      </c>
      <c r="H24" s="27">
        <v>44010</v>
      </c>
      <c r="I24" s="27">
        <v>0</v>
      </c>
      <c r="J24" s="27">
        <v>0</v>
      </c>
      <c r="K24" s="27">
        <v>0</v>
      </c>
      <c r="L24" s="27">
        <v>32550</v>
      </c>
      <c r="M24" s="27">
        <v>5750</v>
      </c>
      <c r="N24" s="27">
        <v>82700</v>
      </c>
      <c r="O24" s="27">
        <v>0</v>
      </c>
      <c r="P24" s="27">
        <v>0</v>
      </c>
      <c r="Q24" s="27">
        <v>70780</v>
      </c>
      <c r="R24" s="27">
        <v>119</v>
      </c>
      <c r="S24" s="28">
        <v>300</v>
      </c>
    </row>
    <row r="25" spans="1:19" ht="12">
      <c r="A25" s="17"/>
      <c r="B25" s="16" t="s">
        <v>14</v>
      </c>
      <c r="C25" s="14">
        <f t="shared" si="1"/>
        <v>102530</v>
      </c>
      <c r="D25" s="27">
        <v>15000</v>
      </c>
      <c r="E25" s="27">
        <v>40000</v>
      </c>
      <c r="F25" s="27">
        <v>0</v>
      </c>
      <c r="G25" s="27">
        <v>900</v>
      </c>
      <c r="H25" s="27">
        <v>500</v>
      </c>
      <c r="I25" s="27">
        <v>25</v>
      </c>
      <c r="J25" s="27">
        <v>0</v>
      </c>
      <c r="K25" s="27">
        <v>400</v>
      </c>
      <c r="L25" s="27">
        <v>2000</v>
      </c>
      <c r="M25" s="27">
        <v>0</v>
      </c>
      <c r="N25" s="27">
        <v>40000</v>
      </c>
      <c r="O25" s="27">
        <v>0</v>
      </c>
      <c r="P25" s="27">
        <v>0</v>
      </c>
      <c r="Q25" s="27">
        <v>3500</v>
      </c>
      <c r="R25" s="27">
        <v>205</v>
      </c>
      <c r="S25" s="28">
        <v>0</v>
      </c>
    </row>
    <row r="26" spans="1:19" ht="12">
      <c r="A26" s="17"/>
      <c r="B26" s="16" t="s">
        <v>15</v>
      </c>
      <c r="C26" s="14">
        <f t="shared" si="1"/>
        <v>55002</v>
      </c>
      <c r="D26" s="27">
        <v>940</v>
      </c>
      <c r="E26" s="27">
        <v>13180</v>
      </c>
      <c r="F26" s="27">
        <v>0</v>
      </c>
      <c r="G26" s="27">
        <v>9135</v>
      </c>
      <c r="H26" s="27">
        <v>320</v>
      </c>
      <c r="I26" s="27">
        <v>0</v>
      </c>
      <c r="J26" s="27">
        <v>0</v>
      </c>
      <c r="K26" s="27">
        <v>0</v>
      </c>
      <c r="L26" s="27">
        <v>0</v>
      </c>
      <c r="M26" s="27">
        <v>3715</v>
      </c>
      <c r="N26" s="27">
        <v>24587</v>
      </c>
      <c r="O26" s="27">
        <v>0</v>
      </c>
      <c r="P26" s="27">
        <v>0</v>
      </c>
      <c r="Q26" s="27">
        <v>3125</v>
      </c>
      <c r="R26" s="27">
        <v>0</v>
      </c>
      <c r="S26" s="28">
        <v>0</v>
      </c>
    </row>
    <row r="27" spans="1:19" ht="12">
      <c r="A27" s="17"/>
      <c r="B27" s="16" t="s">
        <v>16</v>
      </c>
      <c r="C27" s="14">
        <f t="shared" si="1"/>
        <v>3800</v>
      </c>
      <c r="D27" s="27">
        <v>0</v>
      </c>
      <c r="E27" s="27">
        <v>0</v>
      </c>
      <c r="F27" s="27">
        <v>0</v>
      </c>
      <c r="G27" s="27">
        <v>0</v>
      </c>
      <c r="H27" s="27">
        <v>450</v>
      </c>
      <c r="I27" s="27">
        <v>400</v>
      </c>
      <c r="J27" s="27">
        <v>0</v>
      </c>
      <c r="K27" s="27">
        <v>0</v>
      </c>
      <c r="L27" s="27">
        <v>0</v>
      </c>
      <c r="M27" s="27">
        <v>800</v>
      </c>
      <c r="N27" s="27">
        <v>650</v>
      </c>
      <c r="O27" s="27">
        <v>0</v>
      </c>
      <c r="P27" s="27">
        <v>0</v>
      </c>
      <c r="Q27" s="27">
        <v>650</v>
      </c>
      <c r="R27" s="27">
        <v>850</v>
      </c>
      <c r="S27" s="28">
        <v>0</v>
      </c>
    </row>
    <row r="28" spans="1:19" ht="12">
      <c r="A28" s="17"/>
      <c r="B28" s="16" t="s">
        <v>17</v>
      </c>
      <c r="C28" s="14">
        <f t="shared" si="1"/>
        <v>2715</v>
      </c>
      <c r="D28" s="27">
        <v>0</v>
      </c>
      <c r="E28" s="27">
        <v>0</v>
      </c>
      <c r="F28" s="27">
        <v>84</v>
      </c>
      <c r="G28" s="27">
        <v>270</v>
      </c>
      <c r="H28" s="27">
        <v>1710</v>
      </c>
      <c r="I28" s="27">
        <v>0</v>
      </c>
      <c r="J28" s="27">
        <v>0</v>
      </c>
      <c r="K28" s="27">
        <v>0</v>
      </c>
      <c r="L28" s="27">
        <v>0</v>
      </c>
      <c r="M28" s="27">
        <v>0</v>
      </c>
      <c r="N28" s="27">
        <v>0</v>
      </c>
      <c r="O28" s="27">
        <v>0</v>
      </c>
      <c r="P28" s="27">
        <v>0</v>
      </c>
      <c r="Q28" s="27">
        <v>271</v>
      </c>
      <c r="R28" s="27">
        <v>360</v>
      </c>
      <c r="S28" s="28">
        <v>20</v>
      </c>
    </row>
    <row r="29" spans="1:19" ht="12">
      <c r="A29" s="17"/>
      <c r="B29" s="16" t="s">
        <v>18</v>
      </c>
      <c r="C29" s="14">
        <f t="shared" si="1"/>
        <v>54237</v>
      </c>
      <c r="D29" s="27">
        <v>390</v>
      </c>
      <c r="E29" s="27">
        <v>13000</v>
      </c>
      <c r="F29" s="27">
        <v>0</v>
      </c>
      <c r="G29" s="27">
        <v>1239</v>
      </c>
      <c r="H29" s="27">
        <v>2533</v>
      </c>
      <c r="I29" s="27">
        <v>238</v>
      </c>
      <c r="J29" s="27">
        <v>0</v>
      </c>
      <c r="K29" s="27">
        <v>0</v>
      </c>
      <c r="L29" s="27">
        <v>0</v>
      </c>
      <c r="M29" s="27">
        <v>402</v>
      </c>
      <c r="N29" s="27">
        <v>32817</v>
      </c>
      <c r="O29" s="27">
        <v>122</v>
      </c>
      <c r="P29" s="27">
        <v>0</v>
      </c>
      <c r="Q29" s="27">
        <v>3016</v>
      </c>
      <c r="R29" s="27">
        <v>0</v>
      </c>
      <c r="S29" s="28">
        <v>480</v>
      </c>
    </row>
    <row r="30" spans="1:19" ht="12">
      <c r="A30" s="17"/>
      <c r="B30" s="16" t="s">
        <v>19</v>
      </c>
      <c r="C30" s="14">
        <f t="shared" si="1"/>
        <v>78082</v>
      </c>
      <c r="D30" s="27">
        <v>2094</v>
      </c>
      <c r="E30" s="27">
        <v>15000</v>
      </c>
      <c r="F30" s="27">
        <v>150</v>
      </c>
      <c r="G30" s="27">
        <v>3625</v>
      </c>
      <c r="H30" s="27">
        <v>23227</v>
      </c>
      <c r="I30" s="27">
        <v>230</v>
      </c>
      <c r="J30" s="27">
        <v>250</v>
      </c>
      <c r="K30" s="27">
        <v>0</v>
      </c>
      <c r="L30" s="27">
        <v>0</v>
      </c>
      <c r="M30" s="27">
        <v>3080</v>
      </c>
      <c r="N30" s="27">
        <v>17000</v>
      </c>
      <c r="O30" s="27">
        <v>0</v>
      </c>
      <c r="P30" s="27">
        <v>0</v>
      </c>
      <c r="Q30" s="27">
        <v>13006</v>
      </c>
      <c r="R30" s="27">
        <v>420</v>
      </c>
      <c r="S30" s="28">
        <v>0</v>
      </c>
    </row>
    <row r="31" spans="1:19" ht="12">
      <c r="A31" s="17"/>
      <c r="B31" s="16" t="s">
        <v>30</v>
      </c>
      <c r="C31" s="14">
        <f t="shared" si="1"/>
        <v>39940</v>
      </c>
      <c r="D31" s="27">
        <v>0</v>
      </c>
      <c r="E31" s="27">
        <v>18000</v>
      </c>
      <c r="F31" s="27">
        <v>0</v>
      </c>
      <c r="G31" s="27">
        <v>5540</v>
      </c>
      <c r="H31" s="27">
        <v>0</v>
      </c>
      <c r="I31" s="27">
        <v>0</v>
      </c>
      <c r="J31" s="27">
        <v>0</v>
      </c>
      <c r="K31" s="27">
        <v>0</v>
      </c>
      <c r="L31" s="27">
        <v>0</v>
      </c>
      <c r="M31" s="27">
        <v>16400</v>
      </c>
      <c r="N31" s="27">
        <v>0</v>
      </c>
      <c r="O31" s="27">
        <v>0</v>
      </c>
      <c r="P31" s="27">
        <v>0</v>
      </c>
      <c r="Q31" s="27">
        <v>0</v>
      </c>
      <c r="R31" s="27">
        <v>0</v>
      </c>
      <c r="S31" s="28">
        <v>0</v>
      </c>
    </row>
    <row r="32" spans="1:19" ht="12">
      <c r="A32" s="17"/>
      <c r="B32" s="16" t="s">
        <v>20</v>
      </c>
      <c r="C32" s="14">
        <f t="shared" si="1"/>
        <v>49443</v>
      </c>
      <c r="D32" s="27">
        <v>0</v>
      </c>
      <c r="E32" s="27">
        <v>4800</v>
      </c>
      <c r="F32" s="27">
        <v>0</v>
      </c>
      <c r="G32" s="27">
        <v>5294</v>
      </c>
      <c r="H32" s="27">
        <v>14790</v>
      </c>
      <c r="I32" s="27">
        <v>217</v>
      </c>
      <c r="J32" s="27">
        <v>1500</v>
      </c>
      <c r="K32" s="27">
        <v>0</v>
      </c>
      <c r="L32" s="27">
        <v>0</v>
      </c>
      <c r="M32" s="27">
        <v>2240</v>
      </c>
      <c r="N32" s="27">
        <v>16790</v>
      </c>
      <c r="O32" s="27">
        <v>0</v>
      </c>
      <c r="P32" s="27">
        <v>0</v>
      </c>
      <c r="Q32" s="27">
        <v>3560</v>
      </c>
      <c r="R32" s="27">
        <v>252</v>
      </c>
      <c r="S32" s="28">
        <v>0</v>
      </c>
    </row>
    <row r="33" spans="1:19" ht="12">
      <c r="A33" s="17"/>
      <c r="B33" s="16"/>
      <c r="C33" s="14"/>
      <c r="D33" s="27"/>
      <c r="E33" s="27"/>
      <c r="F33" s="27"/>
      <c r="G33" s="27"/>
      <c r="H33" s="27"/>
      <c r="I33" s="27"/>
      <c r="J33" s="27"/>
      <c r="K33" s="27"/>
      <c r="L33" s="27"/>
      <c r="M33" s="27"/>
      <c r="N33" s="27"/>
      <c r="O33" s="27"/>
      <c r="P33" s="27"/>
      <c r="Q33" s="27"/>
      <c r="R33" s="27"/>
      <c r="S33" s="28"/>
    </row>
    <row r="34" spans="1:19" ht="17.25">
      <c r="A34" s="17"/>
      <c r="B34" s="47" t="s">
        <v>42</v>
      </c>
      <c r="C34" s="29"/>
      <c r="D34" s="30"/>
      <c r="E34" s="30"/>
      <c r="F34" s="31"/>
      <c r="G34" s="32"/>
      <c r="H34" s="31"/>
      <c r="I34" s="31"/>
      <c r="J34" s="31"/>
      <c r="K34" s="31"/>
      <c r="L34" s="31"/>
      <c r="M34" s="31"/>
      <c r="N34" s="31"/>
      <c r="O34" s="31"/>
      <c r="P34" s="31"/>
      <c r="Q34" s="31"/>
      <c r="R34" s="31"/>
      <c r="S34" s="33"/>
    </row>
    <row r="35" spans="1:18" ht="12">
      <c r="A35" s="17"/>
      <c r="B35" s="18" t="s">
        <v>40</v>
      </c>
      <c r="C35" s="2"/>
      <c r="D35" s="2"/>
      <c r="E35" s="2"/>
      <c r="F35" s="1"/>
      <c r="G35" s="3"/>
      <c r="H35" s="1"/>
      <c r="I35" s="1"/>
      <c r="J35" s="1"/>
      <c r="K35" s="1"/>
      <c r="L35" s="1"/>
      <c r="M35" s="1"/>
      <c r="N35" s="1"/>
      <c r="O35" s="1"/>
      <c r="P35" s="1"/>
      <c r="Q35" s="1"/>
      <c r="R35" s="1"/>
    </row>
  </sheetData>
  <sheetProtection/>
  <mergeCells count="19">
    <mergeCell ref="G2:K2"/>
    <mergeCell ref="E5:E6"/>
    <mergeCell ref="P5:P6"/>
    <mergeCell ref="Q5:Q6"/>
    <mergeCell ref="R5:R6"/>
    <mergeCell ref="L5:L6"/>
    <mergeCell ref="M5:M6"/>
    <mergeCell ref="N5:N6"/>
    <mergeCell ref="O5:O6"/>
    <mergeCell ref="S5:S6"/>
    <mergeCell ref="B5:B6"/>
    <mergeCell ref="I5:I6"/>
    <mergeCell ref="J5:J6"/>
    <mergeCell ref="K5:K6"/>
    <mergeCell ref="C5:C6"/>
    <mergeCell ref="F5:F6"/>
    <mergeCell ref="G5:G6"/>
    <mergeCell ref="H5:H6"/>
    <mergeCell ref="D5:D6"/>
  </mergeCells>
  <hyperlinks>
    <hyperlink ref="A4" r:id="rId1" display="Datos"/>
    <hyperlink ref="A3" r:id="rId2" display="Índice"/>
    <hyperlink ref="G2" r:id="rId3" display="Encuesta de satisfacción"/>
    <hyperlink ref="G2:K2" r:id="rId4" display="Si desea participar en nuestra encuesta de satisfacción, pinche aquí"/>
  </hyperlinks>
  <printOptions/>
  <pageMargins left="0.75" right="0.75" top="1" bottom="1" header="0" footer="0"/>
  <pageSetup horizontalDpi="600" verticalDpi="600" orientation="landscape" paperSize="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IAM</dc:creator>
  <cp:keywords/>
  <dc:description/>
  <cp:lastModifiedBy>YMO</cp:lastModifiedBy>
  <cp:lastPrinted>2018-06-06T12:08:28Z</cp:lastPrinted>
  <dcterms:created xsi:type="dcterms:W3CDTF">2010-09-14T10:01:38Z</dcterms:created>
  <dcterms:modified xsi:type="dcterms:W3CDTF">2023-03-21T12:32:34Z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