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05. Chamartín\"/>
    </mc:Choice>
  </mc:AlternateContent>
  <xr:revisionPtr revIDLastSave="0" documentId="13_ncr:1_{A60E34DA-B605-488E-A72B-DB0F3FA6328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05T0524" sheetId="1" r:id="rId1"/>
    <sheet name="Gráfic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H10" i="2"/>
  <c r="I10" i="2"/>
  <c r="C11" i="2"/>
  <c r="D11" i="2"/>
  <c r="E11" i="2"/>
  <c r="F11" i="2"/>
  <c r="G11" i="2"/>
  <c r="H11" i="2"/>
  <c r="I11" i="2"/>
  <c r="C12" i="2"/>
  <c r="D12" i="2"/>
  <c r="E12" i="2"/>
  <c r="F12" i="2"/>
  <c r="G12" i="2"/>
  <c r="H12" i="2"/>
  <c r="I12" i="2"/>
  <c r="C13" i="2"/>
  <c r="D13" i="2"/>
  <c r="E13" i="2"/>
  <c r="F13" i="2"/>
  <c r="G13" i="2"/>
  <c r="H13" i="2"/>
  <c r="I13" i="2"/>
  <c r="C14" i="2"/>
  <c r="D14" i="2"/>
  <c r="E14" i="2"/>
  <c r="F14" i="2"/>
  <c r="G14" i="2"/>
  <c r="H14" i="2"/>
  <c r="I14" i="2"/>
  <c r="C15" i="2"/>
  <c r="D15" i="2"/>
  <c r="E15" i="2"/>
  <c r="F15" i="2"/>
  <c r="G15" i="2"/>
  <c r="H15" i="2"/>
  <c r="I15" i="2"/>
  <c r="C16" i="2"/>
  <c r="D16" i="2"/>
  <c r="E16" i="2"/>
  <c r="F16" i="2"/>
  <c r="G16" i="2"/>
  <c r="H16" i="2"/>
  <c r="I16" i="2"/>
  <c r="C17" i="2"/>
  <c r="D17" i="2"/>
  <c r="E17" i="2"/>
  <c r="F17" i="2"/>
  <c r="G17" i="2"/>
  <c r="H17" i="2"/>
  <c r="I17" i="2"/>
  <c r="C18" i="2"/>
  <c r="D18" i="2"/>
  <c r="E18" i="2"/>
  <c r="F18" i="2"/>
  <c r="G18" i="2"/>
  <c r="H18" i="2"/>
  <c r="I18" i="2"/>
  <c r="C19" i="2"/>
  <c r="C61" i="2" s="1"/>
  <c r="D19" i="2"/>
  <c r="E19" i="2"/>
  <c r="F19" i="2"/>
  <c r="G19" i="2"/>
  <c r="H19" i="2"/>
  <c r="I19" i="2"/>
  <c r="C20" i="2"/>
  <c r="D20" i="2"/>
  <c r="E20" i="2"/>
  <c r="F20" i="2"/>
  <c r="G20" i="2"/>
  <c r="H20" i="2"/>
  <c r="I20" i="2"/>
  <c r="C21" i="2"/>
  <c r="D21" i="2"/>
  <c r="E21" i="2"/>
  <c r="E61" i="2" s="1"/>
  <c r="F21" i="2"/>
  <c r="G21" i="2"/>
  <c r="H21" i="2"/>
  <c r="I21" i="2"/>
  <c r="C22" i="2"/>
  <c r="D22" i="2"/>
  <c r="E22" i="2"/>
  <c r="F22" i="2"/>
  <c r="F61" i="2" s="1"/>
  <c r="G22" i="2"/>
  <c r="H22" i="2"/>
  <c r="I22" i="2"/>
  <c r="C23" i="2"/>
  <c r="D23" i="2"/>
  <c r="E23" i="2"/>
  <c r="F23" i="2"/>
  <c r="G23" i="2"/>
  <c r="H23" i="2"/>
  <c r="I23" i="2"/>
  <c r="C25" i="2"/>
  <c r="D25" i="2"/>
  <c r="E25" i="2"/>
  <c r="F25" i="2"/>
  <c r="G25" i="2"/>
  <c r="H25" i="2"/>
  <c r="I25" i="2"/>
  <c r="C26" i="2"/>
  <c r="D26" i="2"/>
  <c r="E26" i="2"/>
  <c r="F26" i="2"/>
  <c r="G26" i="2"/>
  <c r="H26" i="2"/>
  <c r="I26" i="2"/>
  <c r="C27" i="2"/>
  <c r="D27" i="2"/>
  <c r="E27" i="2"/>
  <c r="F27" i="2"/>
  <c r="G27" i="2"/>
  <c r="H27" i="2"/>
  <c r="I27" i="2"/>
  <c r="C28" i="2"/>
  <c r="D28" i="2"/>
  <c r="E28" i="2"/>
  <c r="F28" i="2"/>
  <c r="G28" i="2"/>
  <c r="H28" i="2"/>
  <c r="I28" i="2"/>
  <c r="C29" i="2"/>
  <c r="D29" i="2"/>
  <c r="E29" i="2"/>
  <c r="F29" i="2"/>
  <c r="G29" i="2"/>
  <c r="H29" i="2"/>
  <c r="I29" i="2"/>
  <c r="C30" i="2"/>
  <c r="D30" i="2"/>
  <c r="E30" i="2"/>
  <c r="F30" i="2"/>
  <c r="G30" i="2"/>
  <c r="H30" i="2"/>
  <c r="I30" i="2"/>
  <c r="C31" i="2"/>
  <c r="D31" i="2"/>
  <c r="E31" i="2"/>
  <c r="F31" i="2"/>
  <c r="G31" i="2"/>
  <c r="H31" i="2"/>
  <c r="I31" i="2"/>
  <c r="C32" i="2"/>
  <c r="D32" i="2"/>
  <c r="E32" i="2"/>
  <c r="F32" i="2"/>
  <c r="G32" i="2"/>
  <c r="H32" i="2"/>
  <c r="I32" i="2"/>
  <c r="C33" i="2"/>
  <c r="D33" i="2"/>
  <c r="E33" i="2"/>
  <c r="F33" i="2"/>
  <c r="G33" i="2"/>
  <c r="H33" i="2"/>
  <c r="I33" i="2"/>
  <c r="C34" i="2"/>
  <c r="D34" i="2"/>
  <c r="E34" i="2"/>
  <c r="F34" i="2"/>
  <c r="G34" i="2"/>
  <c r="H34" i="2"/>
  <c r="I34" i="2"/>
  <c r="C35" i="2"/>
  <c r="D35" i="2"/>
  <c r="E35" i="2"/>
  <c r="F35" i="2"/>
  <c r="G35" i="2"/>
  <c r="H35" i="2"/>
  <c r="I35" i="2"/>
  <c r="C36" i="2"/>
  <c r="D36" i="2"/>
  <c r="E36" i="2"/>
  <c r="F36" i="2"/>
  <c r="G36" i="2"/>
  <c r="H36" i="2"/>
  <c r="I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C41" i="2"/>
  <c r="D41" i="2"/>
  <c r="E41" i="2"/>
  <c r="F41" i="2"/>
  <c r="G41" i="2"/>
  <c r="H41" i="2"/>
  <c r="I41" i="2"/>
  <c r="C42" i="2"/>
  <c r="D42" i="2"/>
  <c r="E42" i="2"/>
  <c r="F42" i="2"/>
  <c r="G42" i="2"/>
  <c r="H42" i="2"/>
  <c r="I42" i="2"/>
  <c r="C43" i="2"/>
  <c r="D43" i="2"/>
  <c r="E43" i="2"/>
  <c r="F43" i="2"/>
  <c r="G43" i="2"/>
  <c r="H43" i="2"/>
  <c r="I43" i="2"/>
  <c r="C44" i="2"/>
  <c r="D44" i="2"/>
  <c r="E44" i="2"/>
  <c r="F44" i="2"/>
  <c r="G44" i="2"/>
  <c r="H44" i="2"/>
  <c r="I44" i="2"/>
  <c r="C45" i="2"/>
  <c r="D45" i="2"/>
  <c r="E45" i="2"/>
  <c r="F45" i="2"/>
  <c r="G45" i="2"/>
  <c r="H45" i="2"/>
  <c r="I45" i="2"/>
  <c r="C46" i="2"/>
  <c r="D46" i="2"/>
  <c r="E46" i="2"/>
  <c r="F46" i="2"/>
  <c r="G46" i="2"/>
  <c r="H46" i="2"/>
  <c r="I46" i="2"/>
  <c r="C47" i="2"/>
  <c r="D47" i="2"/>
  <c r="E47" i="2"/>
  <c r="F47" i="2"/>
  <c r="G47" i="2"/>
  <c r="H47" i="2"/>
  <c r="I47" i="2"/>
  <c r="C48" i="2"/>
  <c r="D48" i="2"/>
  <c r="E48" i="2"/>
  <c r="F48" i="2"/>
  <c r="G48" i="2"/>
  <c r="H48" i="2"/>
  <c r="I48" i="2"/>
  <c r="C49" i="2"/>
  <c r="D49" i="2"/>
  <c r="E49" i="2"/>
  <c r="F49" i="2"/>
  <c r="G49" i="2"/>
  <c r="H49" i="2"/>
  <c r="I49" i="2"/>
  <c r="C50" i="2"/>
  <c r="D50" i="2"/>
  <c r="E50" i="2"/>
  <c r="F50" i="2"/>
  <c r="G50" i="2"/>
  <c r="H50" i="2"/>
  <c r="I50" i="2"/>
  <c r="C51" i="2"/>
  <c r="D51" i="2"/>
  <c r="E51" i="2"/>
  <c r="F51" i="2"/>
  <c r="G51" i="2"/>
  <c r="H51" i="2"/>
  <c r="I51" i="2"/>
  <c r="C52" i="2"/>
  <c r="D52" i="2"/>
  <c r="E52" i="2"/>
  <c r="F52" i="2"/>
  <c r="G52" i="2"/>
  <c r="H52" i="2"/>
  <c r="I52" i="2"/>
  <c r="C53" i="2"/>
  <c r="D53" i="2"/>
  <c r="E53" i="2"/>
  <c r="F53" i="2"/>
  <c r="G53" i="2"/>
  <c r="H53" i="2"/>
  <c r="I53" i="2"/>
  <c r="C54" i="2"/>
  <c r="D54" i="2"/>
  <c r="E54" i="2"/>
  <c r="F54" i="2"/>
  <c r="G54" i="2"/>
  <c r="H54" i="2"/>
  <c r="I54" i="2"/>
  <c r="C55" i="2"/>
  <c r="D55" i="2"/>
  <c r="E55" i="2"/>
  <c r="F55" i="2"/>
  <c r="G55" i="2"/>
  <c r="H55" i="2"/>
  <c r="I55" i="2"/>
  <c r="D9" i="2"/>
  <c r="E9" i="2"/>
  <c r="E60" i="2" s="1"/>
  <c r="F9" i="2"/>
  <c r="F60" i="2" s="1"/>
  <c r="G9" i="2"/>
  <c r="G61" i="2" s="1"/>
  <c r="H9" i="2"/>
  <c r="I9" i="2"/>
  <c r="I61" i="2" s="1"/>
  <c r="C9" i="2"/>
  <c r="B4" i="2"/>
  <c r="C60" i="2" l="1"/>
  <c r="H61" i="2"/>
  <c r="G60" i="2"/>
  <c r="I60" i="2"/>
  <c r="D60" i="2"/>
  <c r="H60" i="2"/>
  <c r="D61" i="2"/>
</calcChain>
</file>

<file path=xl/sharedStrings.xml><?xml version="1.0" encoding="utf-8"?>
<sst xmlns="http://schemas.openxmlformats.org/spreadsheetml/2006/main" count="142" uniqueCount="60">
  <si>
    <t>TOTAL</t>
  </si>
  <si>
    <t>FUENTE: Ayuntamiento de Madrid. Explotación Estadística del Padrón Municipal de Habitantes</t>
  </si>
  <si>
    <t>HOMBRES</t>
  </si>
  <si>
    <t>MUJERES</t>
  </si>
  <si>
    <t>Acceso a 
Banco Datos</t>
  </si>
  <si>
    <t>Índice</t>
  </si>
  <si>
    <t>Datos</t>
  </si>
  <si>
    <t xml:space="preserve">   No sabe leer ni escribir</t>
  </si>
  <si>
    <t xml:space="preserve">   Sin estudios</t>
  </si>
  <si>
    <t xml:space="preserve">   Enseñanza primaria incompleta</t>
  </si>
  <si>
    <t xml:space="preserve">   Bachiller Elemental, Graduado Escolar, E.S.O.</t>
  </si>
  <si>
    <t xml:space="preserve">   Formación Profesional Primer Grado</t>
  </si>
  <si>
    <t xml:space="preserve">   Formación Profesional Segundo Grado</t>
  </si>
  <si>
    <t xml:space="preserve">   Bachiller Superior, B.U.P.</t>
  </si>
  <si>
    <t xml:space="preserve">   Otros titulados medios</t>
  </si>
  <si>
    <t xml:space="preserve">   Diplomado Escuela Universitaria</t>
  </si>
  <si>
    <t xml:space="preserve">   Arquitecto o Ingeniero Técnico</t>
  </si>
  <si>
    <t xml:space="preserve">   Licenciado Universitario</t>
  </si>
  <si>
    <t xml:space="preserve">   Titulado Estudios Superiores no Universitarios</t>
  </si>
  <si>
    <t xml:space="preserve">   Doctorado o Estudios Postgraduados</t>
  </si>
  <si>
    <t xml:space="preserve">   Desconocido y No Consta</t>
  </si>
  <si>
    <t>D.5. INFORMACIÓN DE LOS DISTRITOS. CHAMARTÍN</t>
  </si>
  <si>
    <t>05. CHAMARTÍN</t>
  </si>
  <si>
    <t>El Viso</t>
  </si>
  <si>
    <t>Prosperidad</t>
  </si>
  <si>
    <t>Ciudad Jardín</t>
  </si>
  <si>
    <t>Nueva España</t>
  </si>
  <si>
    <t>Castilla</t>
  </si>
  <si>
    <t xml:space="preserve">   51. </t>
  </si>
  <si>
    <t xml:space="preserve">   52.</t>
  </si>
  <si>
    <t xml:space="preserve">   53. </t>
  </si>
  <si>
    <t xml:space="preserve">   54.</t>
  </si>
  <si>
    <t xml:space="preserve">   55. </t>
  </si>
  <si>
    <t xml:space="preserve">   56.</t>
  </si>
  <si>
    <t>Hispano-américa</t>
  </si>
  <si>
    <t>AMBOS SEXOS</t>
  </si>
  <si>
    <t>Educación Insuficiente</t>
  </si>
  <si>
    <t>Educación Superior</t>
  </si>
  <si>
    <t>MADRID</t>
  </si>
  <si>
    <t>Educación Insuficiente (Ciudad de Madrid)</t>
  </si>
  <si>
    <t>Educación Superior (Ciudad de Madrid)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</si>
  <si>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</si>
  <si>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</si>
  <si>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</si>
  <si>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</si>
  <si>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</si>
  <si>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</si>
  <si>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05. CHAMARTÍN</t>
  </si>
  <si>
    <t xml:space="preserve">   Diplomado Universitario</t>
  </si>
  <si>
    <t xml:space="preserve">   Titulado en Estudios Superiores no Universitarios</t>
  </si>
  <si>
    <t xml:space="preserve">   Doctorado o Estudios de Postgrado</t>
  </si>
  <si>
    <t xml:space="preserve">   Desconocido y No consta</t>
  </si>
  <si>
    <t>FUENTE: Ayuntamiento de Madrid. Explotación estadística del Padrón Municipal de Habitantes</t>
  </si>
  <si>
    <t>D05. CHAMARTÍN. INFORMACIÓN DE LOS DISTRITOS</t>
  </si>
  <si>
    <t>Si desea participar en nuestra encuesta satisfacción, pinche aquí</t>
  </si>
  <si>
    <t>NOTAS: La variable 'Educación Insuficiente' engloba 'No sabe leer ni escribir', 'Sin estudios' y 'Enseñanza primaria incompleta'
               La variable 'Educación Superior' engloba 'Diplomado Universitario', 'Arquitecto o Ingeniero Técnico', 'Licenciado Universitario', 'Titulado en Estudios Superiores 
               no Universitarios' y 'Doctorado o Estudios de Postgrado'</t>
  </si>
  <si>
    <t>Ambos sexos</t>
  </si>
  <si>
    <t>Hombres</t>
  </si>
  <si>
    <t>Mujeres</t>
  </si>
  <si>
    <t>D.5.5. Población de 25 y más años por Nivel de estudios y Sexo a 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</si>
</sst>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3" fillId="0" borderId="0" xfId="0" applyNumberFormat="1" applyFont="1" applyAlignment="1" applyProtection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3" fillId="2" borderId="4" xfId="0" applyFont="1" applyFill="1" applyBorder="1"/>
    <xf numFmtId="0" fontId="3" fillId="2" borderId="5" xfId="0" applyFont="1" applyFill="1" applyBorder="1"/>
    <xf numFmtId="0" fontId="1" fillId="0" borderId="1" xfId="0" applyFont="1" applyBorder="1"/>
    <xf numFmtId="0" fontId="1" fillId="0" borderId="2" xfId="0" applyFont="1" applyBorder="1" applyAlignment="1" applyProtection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0" fontId="1" fillId="0" borderId="4" xfId="0" applyFont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3" fontId="3" fillId="0" borderId="0" xfId="0" applyNumberFormat="1" applyFont="1" applyBorder="1" applyAlignment="1"/>
    <xf numFmtId="3" fontId="1" fillId="0" borderId="0" xfId="0" applyNumberFormat="1" applyFont="1" applyBorder="1" applyAlignment="1"/>
    <xf numFmtId="0" fontId="6" fillId="2" borderId="7" xfId="0" applyFont="1" applyFill="1" applyBorder="1" applyAlignment="1">
      <alignment horizontal="center" wrapText="1"/>
    </xf>
    <xf numFmtId="0" fontId="7" fillId="3" borderId="8" xfId="1" applyFont="1" applyFill="1" applyBorder="1" applyAlignment="1" applyProtection="1">
      <alignment horizontal="center"/>
    </xf>
    <xf numFmtId="0" fontId="3" fillId="0" borderId="0" xfId="0" applyFont="1"/>
    <xf numFmtId="0" fontId="1" fillId="0" borderId="9" xfId="0" applyFont="1" applyBorder="1"/>
    <xf numFmtId="0" fontId="1" fillId="0" borderId="3" xfId="0" applyFont="1" applyBorder="1" applyAlignment="1">
      <alignment horizontal="right"/>
    </xf>
    <xf numFmtId="3" fontId="3" fillId="0" borderId="10" xfId="0" applyNumberFormat="1" applyFont="1" applyBorder="1" applyAlignment="1"/>
    <xf numFmtId="3" fontId="1" fillId="0" borderId="10" xfId="0" applyNumberFormat="1" applyFont="1" applyBorder="1" applyAlignment="1"/>
    <xf numFmtId="3" fontId="1" fillId="0" borderId="10" xfId="0" applyNumberFormat="1" applyFont="1" applyFill="1" applyBorder="1" applyAlignment="1"/>
    <xf numFmtId="0" fontId="3" fillId="0" borderId="4" xfId="0" applyFont="1" applyFill="1" applyBorder="1" applyAlignment="1"/>
    <xf numFmtId="0" fontId="1" fillId="0" borderId="0" xfId="0" applyFont="1" applyAlignment="1"/>
    <xf numFmtId="4" fontId="1" fillId="0" borderId="0" xfId="0" applyNumberFormat="1" applyFont="1"/>
    <xf numFmtId="49" fontId="3" fillId="0" borderId="0" xfId="0" applyNumberFormat="1" applyFont="1" applyAlignment="1" applyProtection="1">
      <alignment horizontal="left"/>
    </xf>
    <xf numFmtId="0" fontId="1" fillId="0" borderId="0" xfId="0" applyNumberFormat="1" applyFont="1" applyBorder="1" applyAlignment="1"/>
    <xf numFmtId="0" fontId="1" fillId="0" borderId="10" xfId="0" applyNumberFormat="1" applyFont="1" applyBorder="1" applyAlignment="1"/>
    <xf numFmtId="0" fontId="1" fillId="0" borderId="0" xfId="0" applyNumberFormat="1" applyFont="1" applyFill="1" applyBorder="1" applyAlignment="1"/>
    <xf numFmtId="0" fontId="1" fillId="0" borderId="1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9" fillId="3" borderId="11" xfId="2" applyFont="1" applyFill="1" applyBorder="1" applyAlignment="1" applyProtection="1">
      <alignment horizontal="center" vertical="center"/>
    </xf>
    <xf numFmtId="0" fontId="9" fillId="3" borderId="12" xfId="2" applyFont="1" applyFill="1" applyBorder="1" applyAlignment="1" applyProtection="1">
      <alignment horizontal="center" vertical="center"/>
    </xf>
    <xf numFmtId="0" fontId="9" fillId="3" borderId="13" xfId="2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 applyProtection="1">
      <alignment horizontal="right" wrapText="1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3" fillId="2" borderId="0" xfId="0" applyFont="1" applyFill="1" applyBorder="1" applyAlignment="1" applyProtection="1">
      <alignment horizontal="right" wrapText="1"/>
    </xf>
    <xf numFmtId="0" fontId="3" fillId="2" borderId="6" xfId="0" applyFont="1" applyFill="1" applyBorder="1" applyAlignment="1" applyProtection="1">
      <alignment horizontal="right" wrapText="1"/>
    </xf>
    <xf numFmtId="0" fontId="3" fillId="2" borderId="10" xfId="0" applyFont="1" applyFill="1" applyBorder="1" applyAlignment="1" applyProtection="1">
      <alignment horizontal="right" wrapText="1"/>
    </xf>
    <xf numFmtId="0" fontId="3" fillId="2" borderId="9" xfId="0" applyFont="1" applyFill="1" applyBorder="1" applyAlignment="1" applyProtection="1">
      <alignment horizontal="right" wrapText="1"/>
    </xf>
  </cellXfs>
  <cellStyles count="3">
    <cellStyle name="Hipervínculo" xfId="1" builtinId="8"/>
    <cellStyle name="Hipervínculo 2" xfId="2" xr:uid="{AC68AAFC-26E8-4B40-A7B0-EAC43294892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7950319745943358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173944690135317E-2"/>
          <c:y val="0.17681209469003253"/>
          <c:w val="0.93043534697407981"/>
          <c:h val="0.64348008231454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Gráfico!$C$59:$I$59</c:f>
              <c:strCache>
                <c:ptCount val="7"/>
                <c:pt idx="0">
                  <c:v> 05. CHAMARTÍN</c:v>
                </c:pt>
                <c:pt idx="1">
                  <c:v>   051. El Viso</c:v>
                </c:pt>
                <c:pt idx="2">
                  <c:v>   052. Prosperidad</c:v>
                </c:pt>
                <c:pt idx="3">
                  <c:v>   053. Ciudad Jardín</c:v>
                </c:pt>
                <c:pt idx="4">
                  <c:v>   054. Hispanoamérica</c:v>
                </c:pt>
                <c:pt idx="5">
                  <c:v>   055. Nueva España</c:v>
                </c:pt>
                <c:pt idx="6">
                  <c:v>   056. Castilla</c:v>
                </c:pt>
              </c:strCache>
            </c:strRef>
          </c:cat>
          <c:val>
            <c:numRef>
              <c:f>Gráfico!$C$60:$I$60</c:f>
              <c:numCache>
                <c:formatCode>#,##0.00</c:formatCode>
                <c:ptCount val="7"/>
                <c:pt idx="0">
                  <c:v>4.5424502793967436</c:v>
                </c:pt>
                <c:pt idx="1">
                  <c:v>3.5581360726514815</c:v>
                </c:pt>
                <c:pt idx="2">
                  <c:v>5.7540527263795642</c:v>
                </c:pt>
                <c:pt idx="3">
                  <c:v>5.71167167690498</c:v>
                </c:pt>
                <c:pt idx="4">
                  <c:v>4.0843426823870264</c:v>
                </c:pt>
                <c:pt idx="5">
                  <c:v>2.9292063832065973</c:v>
                </c:pt>
                <c:pt idx="6">
                  <c:v>4.5311929952572054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A-494E-8E55-37BDECB05D2D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Gráfico!$C$59:$I$59</c:f>
              <c:strCache>
                <c:ptCount val="7"/>
                <c:pt idx="0">
                  <c:v> 05. CHAMARTÍN</c:v>
                </c:pt>
                <c:pt idx="1">
                  <c:v>   051. El Viso</c:v>
                </c:pt>
                <c:pt idx="2">
                  <c:v>   052. Prosperidad</c:v>
                </c:pt>
                <c:pt idx="3">
                  <c:v>   053. Ciudad Jardín</c:v>
                </c:pt>
                <c:pt idx="4">
                  <c:v>   054. Hispanoamérica</c:v>
                </c:pt>
                <c:pt idx="5">
                  <c:v>   055. Nueva España</c:v>
                </c:pt>
                <c:pt idx="6">
                  <c:v>   056. Castilla</c:v>
                </c:pt>
              </c:strCache>
            </c:strRef>
          </c:cat>
          <c:val>
            <c:numRef>
              <c:f>Gráfico!$C$61:$I$61</c:f>
              <c:numCache>
                <c:formatCode>#,##0.00</c:formatCode>
                <c:ptCount val="7"/>
                <c:pt idx="0">
                  <c:v>63.829495025793769</c:v>
                </c:pt>
                <c:pt idx="1">
                  <c:v>68.066100937918719</c:v>
                </c:pt>
                <c:pt idx="2">
                  <c:v>58.136564598002295</c:v>
                </c:pt>
                <c:pt idx="3">
                  <c:v>58.600182982616651</c:v>
                </c:pt>
                <c:pt idx="4">
                  <c:v>66.186471369361399</c:v>
                </c:pt>
                <c:pt idx="5">
                  <c:v>70.338438470600835</c:v>
                </c:pt>
                <c:pt idx="6">
                  <c:v>65.056548704852247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A-494E-8E55-37BDECB05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94289456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Gráfico!$C$64:$I$64</c:f>
              <c:numCache>
                <c:formatCode>#,##0.00</c:formatCode>
                <c:ptCount val="7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A-494E-8E55-37BDECB05D2D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1905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Gráfico!$C$65:$I$65</c:f>
              <c:numCache>
                <c:formatCode>#,##0.00</c:formatCode>
                <c:ptCount val="7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A-494E-8E55-37BDECB05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4289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42894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68944687102513E-2"/>
          <c:y val="0.89565470916754175"/>
          <c:w val="0.84347877249052094"/>
          <c:h val="8.11596500216542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7784747693501749"/>
          <c:y val="3.468214200497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565739257653156E-2"/>
          <c:y val="0.17630082683349163"/>
          <c:w val="0.92991295877229274"/>
          <c:h val="0.644509580063420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Gráfico!$C$59:$I$59</c:f>
              <c:strCache>
                <c:ptCount val="7"/>
                <c:pt idx="0">
                  <c:v> 05. CHAMARTÍN</c:v>
                </c:pt>
                <c:pt idx="1">
                  <c:v>   051. El Viso</c:v>
                </c:pt>
                <c:pt idx="2">
                  <c:v>   052. Prosperidad</c:v>
                </c:pt>
                <c:pt idx="3">
                  <c:v>   053. Ciudad Jardín</c:v>
                </c:pt>
                <c:pt idx="4">
                  <c:v>   054. Hispanoamérica</c:v>
                </c:pt>
                <c:pt idx="5">
                  <c:v>   055. Nueva España</c:v>
                </c:pt>
                <c:pt idx="6">
                  <c:v>   056. Castilla</c:v>
                </c:pt>
              </c:strCache>
            </c:strRef>
          </c:cat>
          <c:val>
            <c:numRef>
              <c:f>Gráfico!$C$60:$I$60</c:f>
              <c:numCache>
                <c:formatCode>#,##0.00</c:formatCode>
                <c:ptCount val="7"/>
                <c:pt idx="0">
                  <c:v>4.5424502793967436</c:v>
                </c:pt>
                <c:pt idx="1">
                  <c:v>3.5581360726514815</c:v>
                </c:pt>
                <c:pt idx="2">
                  <c:v>5.7540527263795642</c:v>
                </c:pt>
                <c:pt idx="3">
                  <c:v>5.71167167690498</c:v>
                </c:pt>
                <c:pt idx="4">
                  <c:v>4.0843426823870264</c:v>
                </c:pt>
                <c:pt idx="5">
                  <c:v>2.9292063832065973</c:v>
                </c:pt>
                <c:pt idx="6">
                  <c:v>4.5311929952572054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8-4B1A-B6A7-37BF900E0D31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Gráfico!$C$59:$I$59</c:f>
              <c:strCache>
                <c:ptCount val="7"/>
                <c:pt idx="0">
                  <c:v> 05. CHAMARTÍN</c:v>
                </c:pt>
                <c:pt idx="1">
                  <c:v>   051. El Viso</c:v>
                </c:pt>
                <c:pt idx="2">
                  <c:v>   052. Prosperidad</c:v>
                </c:pt>
                <c:pt idx="3">
                  <c:v>   053. Ciudad Jardín</c:v>
                </c:pt>
                <c:pt idx="4">
                  <c:v>   054. Hispanoamérica</c:v>
                </c:pt>
                <c:pt idx="5">
                  <c:v>   055. Nueva España</c:v>
                </c:pt>
                <c:pt idx="6">
                  <c:v>   056. Castilla</c:v>
                </c:pt>
              </c:strCache>
            </c:strRef>
          </c:cat>
          <c:val>
            <c:numRef>
              <c:f>Gráfico!$C$61:$I$61</c:f>
              <c:numCache>
                <c:formatCode>#,##0.00</c:formatCode>
                <c:ptCount val="7"/>
                <c:pt idx="0">
                  <c:v>63.829495025793769</c:v>
                </c:pt>
                <c:pt idx="1">
                  <c:v>68.066100937918719</c:v>
                </c:pt>
                <c:pt idx="2">
                  <c:v>58.136564598002295</c:v>
                </c:pt>
                <c:pt idx="3">
                  <c:v>58.600182982616651</c:v>
                </c:pt>
                <c:pt idx="4">
                  <c:v>66.186471369361399</c:v>
                </c:pt>
                <c:pt idx="5">
                  <c:v>70.338438470600835</c:v>
                </c:pt>
                <c:pt idx="6">
                  <c:v>65.056548704852247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8-4B1A-B6A7-37BF900E0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94295360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Gráfico!$C$64:$I$64</c:f>
              <c:numCache>
                <c:formatCode>#,##0.00</c:formatCode>
                <c:ptCount val="7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18-4B1A-B6A7-37BF900E0D31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Gráfico!$C$65:$I$65</c:f>
              <c:numCache>
                <c:formatCode>#,##0.00</c:formatCode>
                <c:ptCount val="7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18-4B1A-B6A7-37BF900E0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4295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4295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38673915315235E-2"/>
          <c:y val="0.89884519910189997"/>
          <c:w val="0.84981278466539267"/>
          <c:h val="8.0924969694061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9</xdr:col>
      <xdr:colOff>19050</xdr:colOff>
      <xdr:row>82</xdr:row>
      <xdr:rowOff>0</xdr:rowOff>
    </xdr:to>
    <xdr:graphicFrame macro="">
      <xdr:nvGraphicFramePr>
        <xdr:cNvPr id="1032" name="Gráfico 2">
          <a:extLst>
            <a:ext uri="{FF2B5EF4-FFF2-40B4-BE49-F238E27FC236}">
              <a16:creationId xmlns:a16="http://schemas.microsoft.com/office/drawing/2014/main" id="{A975EA0C-0E47-472F-B8AC-37DFC9D0E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67</xdr:row>
      <xdr:rowOff>38100</xdr:rowOff>
    </xdr:from>
    <xdr:to>
      <xdr:col>9</xdr:col>
      <xdr:colOff>0</xdr:colOff>
      <xdr:row>90</xdr:row>
      <xdr:rowOff>47625</xdr:rowOff>
    </xdr:to>
    <xdr:graphicFrame macro="">
      <xdr:nvGraphicFramePr>
        <xdr:cNvPr id="2058" name="Gráfico 4">
          <a:extLst>
            <a:ext uri="{FF2B5EF4-FFF2-40B4-BE49-F238E27FC236}">
              <a16:creationId xmlns:a16="http://schemas.microsoft.com/office/drawing/2014/main" id="{913F2544-8690-43FC-8265-BF0B52762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10700012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-2.munimadrid.es/CSE6/control/seleccionDatos?numSerie=03010107010" TargetMode="External"/><Relationship Id="rId1" Type="http://schemas.openxmlformats.org/officeDocument/2006/relationships/hyperlink" Target="http://www-2.munimadrid.es/CSE6/control/menuC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4"/>
  <sheetViews>
    <sheetView showGridLines="0" tabSelected="1" workbookViewId="0">
      <selection activeCell="F22" sqref="F22"/>
    </sheetView>
  </sheetViews>
  <sheetFormatPr baseColWidth="10" defaultColWidth="11.42578125" defaultRowHeight="11.25" x14ac:dyDescent="0.2"/>
  <cols>
    <col min="1" max="1" width="11.42578125" style="1"/>
    <col min="2" max="2" width="37.28515625" style="1" customWidth="1"/>
    <col min="3" max="3" width="12.28515625" style="1" customWidth="1"/>
    <col min="4" max="9" width="11.7109375" style="1" customWidth="1"/>
    <col min="10" max="16384" width="11.42578125" style="1"/>
  </cols>
  <sheetData>
    <row r="1" spans="1:9" ht="12" thickBot="1" x14ac:dyDescent="0.25"/>
    <row r="2" spans="1:9" ht="20.25" thickTop="1" thickBot="1" x14ac:dyDescent="0.25">
      <c r="A2" s="23" t="s">
        <v>4</v>
      </c>
      <c r="B2" s="34" t="s">
        <v>53</v>
      </c>
      <c r="E2" s="43" t="s">
        <v>54</v>
      </c>
      <c r="F2" s="44"/>
      <c r="G2" s="44"/>
      <c r="H2" s="44"/>
      <c r="I2" s="45"/>
    </row>
    <row r="3" spans="1:9" ht="11.25" customHeight="1" thickTop="1" thickBot="1" x14ac:dyDescent="0.25">
      <c r="A3" s="24" t="s">
        <v>5</v>
      </c>
      <c r="I3" s="2"/>
    </row>
    <row r="4" spans="1:9" ht="12.75" thickTop="1" thickBot="1" x14ac:dyDescent="0.25">
      <c r="A4" s="24" t="s">
        <v>6</v>
      </c>
      <c r="B4" s="4" t="s">
        <v>59</v>
      </c>
      <c r="I4" s="5"/>
    </row>
    <row r="5" spans="1:9" ht="11.25" customHeight="1" thickTop="1" x14ac:dyDescent="0.2">
      <c r="B5" s="6"/>
      <c r="C5" s="48" t="s">
        <v>22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32</v>
      </c>
      <c r="I5" s="8" t="s">
        <v>33</v>
      </c>
    </row>
    <row r="6" spans="1:9" ht="11.25" customHeight="1" x14ac:dyDescent="0.2">
      <c r="B6" s="9"/>
      <c r="C6" s="49"/>
      <c r="D6" s="51" t="s">
        <v>23</v>
      </c>
      <c r="E6" s="51" t="s">
        <v>24</v>
      </c>
      <c r="F6" s="51" t="s">
        <v>25</v>
      </c>
      <c r="G6" s="51" t="s">
        <v>34</v>
      </c>
      <c r="H6" s="51" t="s">
        <v>26</v>
      </c>
      <c r="I6" s="53" t="s">
        <v>27</v>
      </c>
    </row>
    <row r="7" spans="1:9" ht="11.25" customHeight="1" x14ac:dyDescent="0.2">
      <c r="B7" s="10"/>
      <c r="C7" s="50"/>
      <c r="D7" s="52"/>
      <c r="E7" s="52"/>
      <c r="F7" s="52"/>
      <c r="G7" s="52"/>
      <c r="H7" s="52"/>
      <c r="I7" s="54"/>
    </row>
    <row r="8" spans="1:9" x14ac:dyDescent="0.2">
      <c r="B8" s="11"/>
      <c r="C8" s="12"/>
      <c r="D8" s="13"/>
      <c r="E8" s="13"/>
      <c r="F8" s="13"/>
      <c r="G8" s="13"/>
      <c r="H8" s="13"/>
      <c r="I8" s="27"/>
    </row>
    <row r="9" spans="1:9" x14ac:dyDescent="0.2">
      <c r="B9" s="41" t="s">
        <v>56</v>
      </c>
      <c r="C9" s="21">
        <v>116501</v>
      </c>
      <c r="D9" s="21">
        <v>13434</v>
      </c>
      <c r="E9" s="21">
        <v>30535</v>
      </c>
      <c r="F9" s="21">
        <v>15302</v>
      </c>
      <c r="G9" s="21">
        <v>24851</v>
      </c>
      <c r="H9" s="21">
        <v>18674</v>
      </c>
      <c r="I9" s="28">
        <v>13705</v>
      </c>
    </row>
    <row r="10" spans="1:9" x14ac:dyDescent="0.2">
      <c r="A10" s="25"/>
      <c r="B10" s="18" t="s">
        <v>7</v>
      </c>
      <c r="C10" s="35">
        <v>180</v>
      </c>
      <c r="D10" s="35">
        <v>26</v>
      </c>
      <c r="E10" s="35">
        <v>44</v>
      </c>
      <c r="F10" s="35">
        <v>25</v>
      </c>
      <c r="G10" s="35">
        <v>34</v>
      </c>
      <c r="H10" s="35">
        <v>21</v>
      </c>
      <c r="I10" s="36">
        <v>30</v>
      </c>
    </row>
    <row r="11" spans="1:9" x14ac:dyDescent="0.2">
      <c r="B11" s="18" t="s">
        <v>8</v>
      </c>
      <c r="C11" s="22">
        <v>999</v>
      </c>
      <c r="D11" s="35">
        <v>92</v>
      </c>
      <c r="E11" s="35">
        <v>327</v>
      </c>
      <c r="F11" s="35">
        <v>171</v>
      </c>
      <c r="G11" s="35">
        <v>174</v>
      </c>
      <c r="H11" s="35">
        <v>99</v>
      </c>
      <c r="I11" s="36">
        <v>136</v>
      </c>
    </row>
    <row r="12" spans="1:9" x14ac:dyDescent="0.2">
      <c r="B12" s="18" t="s">
        <v>9</v>
      </c>
      <c r="C12" s="22">
        <v>4113</v>
      </c>
      <c r="D12" s="35">
        <v>360</v>
      </c>
      <c r="E12" s="22">
        <v>1386</v>
      </c>
      <c r="F12" s="35">
        <v>678</v>
      </c>
      <c r="G12" s="35">
        <v>807</v>
      </c>
      <c r="H12" s="35">
        <v>427</v>
      </c>
      <c r="I12" s="36">
        <v>455</v>
      </c>
    </row>
    <row r="13" spans="1:9" x14ac:dyDescent="0.2">
      <c r="B13" s="18" t="s">
        <v>10</v>
      </c>
      <c r="C13" s="22">
        <v>12572</v>
      </c>
      <c r="D13" s="22">
        <v>1291</v>
      </c>
      <c r="E13" s="22">
        <v>3886</v>
      </c>
      <c r="F13" s="22">
        <v>2034</v>
      </c>
      <c r="G13" s="22">
        <v>2439</v>
      </c>
      <c r="H13" s="22">
        <v>1572</v>
      </c>
      <c r="I13" s="29">
        <v>1350</v>
      </c>
    </row>
    <row r="14" spans="1:9" x14ac:dyDescent="0.2">
      <c r="B14" s="18" t="s">
        <v>11</v>
      </c>
      <c r="C14" s="22">
        <v>1718</v>
      </c>
      <c r="D14" s="35">
        <v>123</v>
      </c>
      <c r="E14" s="35">
        <v>558</v>
      </c>
      <c r="F14" s="35">
        <v>294</v>
      </c>
      <c r="G14" s="35">
        <v>315</v>
      </c>
      <c r="H14" s="35">
        <v>198</v>
      </c>
      <c r="I14" s="36">
        <v>230</v>
      </c>
    </row>
    <row r="15" spans="1:9" x14ac:dyDescent="0.2">
      <c r="B15" s="18" t="s">
        <v>12</v>
      </c>
      <c r="C15" s="22">
        <v>2456</v>
      </c>
      <c r="D15" s="35">
        <v>161</v>
      </c>
      <c r="E15" s="35">
        <v>899</v>
      </c>
      <c r="F15" s="35">
        <v>386</v>
      </c>
      <c r="G15" s="35">
        <v>436</v>
      </c>
      <c r="H15" s="35">
        <v>234</v>
      </c>
      <c r="I15" s="36">
        <v>340</v>
      </c>
    </row>
    <row r="16" spans="1:9" x14ac:dyDescent="0.2">
      <c r="B16" s="18" t="s">
        <v>13</v>
      </c>
      <c r="C16" s="22">
        <v>17817</v>
      </c>
      <c r="D16" s="22">
        <v>1995</v>
      </c>
      <c r="E16" s="22">
        <v>5057</v>
      </c>
      <c r="F16" s="22">
        <v>2450</v>
      </c>
      <c r="G16" s="22">
        <v>3721</v>
      </c>
      <c r="H16" s="22">
        <v>2621</v>
      </c>
      <c r="I16" s="29">
        <v>1973</v>
      </c>
    </row>
    <row r="17" spans="1:9" x14ac:dyDescent="0.2">
      <c r="B17" s="18" t="s">
        <v>14</v>
      </c>
      <c r="C17" s="22">
        <v>2284</v>
      </c>
      <c r="D17" s="35">
        <v>242</v>
      </c>
      <c r="E17" s="35">
        <v>626</v>
      </c>
      <c r="F17" s="35">
        <v>297</v>
      </c>
      <c r="G17" s="35">
        <v>477</v>
      </c>
      <c r="H17" s="35">
        <v>367</v>
      </c>
      <c r="I17" s="36">
        <v>275</v>
      </c>
    </row>
    <row r="18" spans="1:9" x14ac:dyDescent="0.2">
      <c r="B18" s="18" t="s">
        <v>48</v>
      </c>
      <c r="C18" s="22">
        <v>7144</v>
      </c>
      <c r="D18" s="35">
        <v>693</v>
      </c>
      <c r="E18" s="22">
        <v>2015</v>
      </c>
      <c r="F18" s="22">
        <v>973</v>
      </c>
      <c r="G18" s="22">
        <v>1551</v>
      </c>
      <c r="H18" s="22">
        <v>1063</v>
      </c>
      <c r="I18" s="36">
        <v>849</v>
      </c>
    </row>
    <row r="19" spans="1:9" x14ac:dyDescent="0.2">
      <c r="B19" s="18" t="s">
        <v>16</v>
      </c>
      <c r="C19" s="22">
        <v>2168</v>
      </c>
      <c r="D19" s="35">
        <v>159</v>
      </c>
      <c r="E19" s="35">
        <v>702</v>
      </c>
      <c r="F19" s="35">
        <v>303</v>
      </c>
      <c r="G19" s="35">
        <v>468</v>
      </c>
      <c r="H19" s="35">
        <v>275</v>
      </c>
      <c r="I19" s="36">
        <v>261</v>
      </c>
    </row>
    <row r="20" spans="1:9" x14ac:dyDescent="0.2">
      <c r="B20" s="18" t="s">
        <v>17</v>
      </c>
      <c r="C20" s="22">
        <v>46033</v>
      </c>
      <c r="D20" s="22">
        <v>6013</v>
      </c>
      <c r="E20" s="22">
        <v>10497</v>
      </c>
      <c r="F20" s="22">
        <v>5253</v>
      </c>
      <c r="G20" s="22">
        <v>10326</v>
      </c>
      <c r="H20" s="22">
        <v>8454</v>
      </c>
      <c r="I20" s="29">
        <v>5490</v>
      </c>
    </row>
    <row r="21" spans="1:9" x14ac:dyDescent="0.2">
      <c r="B21" s="18" t="s">
        <v>49</v>
      </c>
      <c r="C21" s="22">
        <v>1123</v>
      </c>
      <c r="D21" s="35">
        <v>158</v>
      </c>
      <c r="E21" s="35">
        <v>295</v>
      </c>
      <c r="F21" s="35">
        <v>142</v>
      </c>
      <c r="G21" s="35">
        <v>251</v>
      </c>
      <c r="H21" s="35">
        <v>159</v>
      </c>
      <c r="I21" s="36">
        <v>118</v>
      </c>
    </row>
    <row r="22" spans="1:9" x14ac:dyDescent="0.2">
      <c r="B22" s="18" t="s">
        <v>50</v>
      </c>
      <c r="C22" s="22">
        <v>17894</v>
      </c>
      <c r="D22" s="22">
        <v>2121</v>
      </c>
      <c r="E22" s="22">
        <v>4243</v>
      </c>
      <c r="F22" s="22">
        <v>2296</v>
      </c>
      <c r="G22" s="22">
        <v>3852</v>
      </c>
      <c r="H22" s="22">
        <v>3184</v>
      </c>
      <c r="I22" s="29">
        <v>2198</v>
      </c>
    </row>
    <row r="23" spans="1:9" x14ac:dyDescent="0.2">
      <c r="B23" s="18" t="s">
        <v>51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6">
        <v>0</v>
      </c>
    </row>
    <row r="24" spans="1:9" x14ac:dyDescent="0.2">
      <c r="B24" s="18"/>
      <c r="C24" s="22"/>
      <c r="D24" s="22"/>
      <c r="E24" s="22"/>
      <c r="F24" s="22"/>
      <c r="G24" s="22"/>
      <c r="H24" s="22"/>
      <c r="I24" s="29"/>
    </row>
    <row r="25" spans="1:9" s="25" customFormat="1" x14ac:dyDescent="0.2">
      <c r="A25" s="1"/>
      <c r="B25" s="42" t="s">
        <v>57</v>
      </c>
      <c r="C25" s="21">
        <v>51165</v>
      </c>
      <c r="D25" s="21">
        <v>5852</v>
      </c>
      <c r="E25" s="21">
        <v>13366</v>
      </c>
      <c r="F25" s="21">
        <v>6614</v>
      </c>
      <c r="G25" s="21">
        <v>10929</v>
      </c>
      <c r="H25" s="21">
        <v>8123</v>
      </c>
      <c r="I25" s="28">
        <v>6281</v>
      </c>
    </row>
    <row r="26" spans="1:9" x14ac:dyDescent="0.2">
      <c r="B26" s="18" t="s">
        <v>7</v>
      </c>
      <c r="C26" s="35">
        <v>87</v>
      </c>
      <c r="D26" s="35">
        <v>13</v>
      </c>
      <c r="E26" s="35">
        <v>18</v>
      </c>
      <c r="F26" s="35">
        <v>9</v>
      </c>
      <c r="G26" s="35">
        <v>19</v>
      </c>
      <c r="H26" s="35">
        <v>16</v>
      </c>
      <c r="I26" s="36">
        <v>12</v>
      </c>
    </row>
    <row r="27" spans="1:9" x14ac:dyDescent="0.2">
      <c r="B27" s="18" t="s">
        <v>8</v>
      </c>
      <c r="C27" s="35">
        <v>258</v>
      </c>
      <c r="D27" s="35">
        <v>22</v>
      </c>
      <c r="E27" s="35">
        <v>87</v>
      </c>
      <c r="F27" s="35">
        <v>39</v>
      </c>
      <c r="G27" s="35">
        <v>51</v>
      </c>
      <c r="H27" s="35">
        <v>24</v>
      </c>
      <c r="I27" s="36">
        <v>35</v>
      </c>
    </row>
    <row r="28" spans="1:9" x14ac:dyDescent="0.2">
      <c r="B28" s="18" t="s">
        <v>9</v>
      </c>
      <c r="C28" s="22">
        <v>1171</v>
      </c>
      <c r="D28" s="35">
        <v>95</v>
      </c>
      <c r="E28" s="35">
        <v>433</v>
      </c>
      <c r="F28" s="35">
        <v>209</v>
      </c>
      <c r="G28" s="35">
        <v>215</v>
      </c>
      <c r="H28" s="35">
        <v>99</v>
      </c>
      <c r="I28" s="36">
        <v>120</v>
      </c>
    </row>
    <row r="29" spans="1:9" x14ac:dyDescent="0.2">
      <c r="B29" s="18" t="s">
        <v>10</v>
      </c>
      <c r="C29" s="22">
        <v>4273</v>
      </c>
      <c r="D29" s="35">
        <v>362</v>
      </c>
      <c r="E29" s="22">
        <v>1379</v>
      </c>
      <c r="F29" s="35">
        <v>760</v>
      </c>
      <c r="G29" s="35">
        <v>831</v>
      </c>
      <c r="H29" s="35">
        <v>441</v>
      </c>
      <c r="I29" s="36">
        <v>500</v>
      </c>
    </row>
    <row r="30" spans="1:9" x14ac:dyDescent="0.2">
      <c r="B30" s="18" t="s">
        <v>11</v>
      </c>
      <c r="C30" s="35">
        <v>755</v>
      </c>
      <c r="D30" s="35">
        <v>45</v>
      </c>
      <c r="E30" s="35">
        <v>265</v>
      </c>
      <c r="F30" s="35">
        <v>128</v>
      </c>
      <c r="G30" s="35">
        <v>139</v>
      </c>
      <c r="H30" s="35">
        <v>75</v>
      </c>
      <c r="I30" s="36">
        <v>103</v>
      </c>
    </row>
    <row r="31" spans="1:9" x14ac:dyDescent="0.2">
      <c r="B31" s="18" t="s">
        <v>12</v>
      </c>
      <c r="C31" s="22">
        <v>1347</v>
      </c>
      <c r="D31" s="35">
        <v>81</v>
      </c>
      <c r="E31" s="35">
        <v>535</v>
      </c>
      <c r="F31" s="35">
        <v>210</v>
      </c>
      <c r="G31" s="35">
        <v>223</v>
      </c>
      <c r="H31" s="35">
        <v>102</v>
      </c>
      <c r="I31" s="36">
        <v>196</v>
      </c>
    </row>
    <row r="32" spans="1:9" x14ac:dyDescent="0.2">
      <c r="B32" s="18" t="s">
        <v>13</v>
      </c>
      <c r="C32" s="22">
        <v>7621</v>
      </c>
      <c r="D32" s="35">
        <v>731</v>
      </c>
      <c r="E32" s="22">
        <v>2292</v>
      </c>
      <c r="F32" s="22">
        <v>1139</v>
      </c>
      <c r="G32" s="22">
        <v>1574</v>
      </c>
      <c r="H32" s="22">
        <v>989</v>
      </c>
      <c r="I32" s="36">
        <v>896</v>
      </c>
    </row>
    <row r="33" spans="2:10" x14ac:dyDescent="0.2">
      <c r="B33" s="18" t="s">
        <v>14</v>
      </c>
      <c r="C33" s="35">
        <v>685</v>
      </c>
      <c r="D33" s="35">
        <v>57</v>
      </c>
      <c r="E33" s="35">
        <v>214</v>
      </c>
      <c r="F33" s="35">
        <v>116</v>
      </c>
      <c r="G33" s="35">
        <v>119</v>
      </c>
      <c r="H33" s="35">
        <v>96</v>
      </c>
      <c r="I33" s="36">
        <v>83</v>
      </c>
    </row>
    <row r="34" spans="2:10" x14ac:dyDescent="0.2">
      <c r="B34" s="18" t="s">
        <v>48</v>
      </c>
      <c r="C34" s="22">
        <v>2190</v>
      </c>
      <c r="D34" s="35">
        <v>197</v>
      </c>
      <c r="E34" s="35">
        <v>634</v>
      </c>
      <c r="F34" s="35">
        <v>297</v>
      </c>
      <c r="G34" s="35">
        <v>484</v>
      </c>
      <c r="H34" s="35">
        <v>322</v>
      </c>
      <c r="I34" s="36">
        <v>256</v>
      </c>
    </row>
    <row r="35" spans="2:10" x14ac:dyDescent="0.2">
      <c r="B35" s="18" t="s">
        <v>16</v>
      </c>
      <c r="C35" s="22">
        <v>1642</v>
      </c>
      <c r="D35" s="35">
        <v>118</v>
      </c>
      <c r="E35" s="35">
        <v>552</v>
      </c>
      <c r="F35" s="35">
        <v>230</v>
      </c>
      <c r="G35" s="35">
        <v>352</v>
      </c>
      <c r="H35" s="35">
        <v>192</v>
      </c>
      <c r="I35" s="36">
        <v>198</v>
      </c>
    </row>
    <row r="36" spans="2:10" x14ac:dyDescent="0.2">
      <c r="B36" s="18" t="s">
        <v>17</v>
      </c>
      <c r="C36" s="22">
        <v>21971</v>
      </c>
      <c r="D36" s="22">
        <v>2970</v>
      </c>
      <c r="E36" s="22">
        <v>4895</v>
      </c>
      <c r="F36" s="22">
        <v>2372</v>
      </c>
      <c r="G36" s="22">
        <v>4926</v>
      </c>
      <c r="H36" s="22">
        <v>4087</v>
      </c>
      <c r="I36" s="29">
        <v>2721</v>
      </c>
    </row>
    <row r="37" spans="2:10" x14ac:dyDescent="0.2">
      <c r="B37" s="18" t="s">
        <v>49</v>
      </c>
      <c r="C37" s="35">
        <v>615</v>
      </c>
      <c r="D37" s="35">
        <v>79</v>
      </c>
      <c r="E37" s="35">
        <v>174</v>
      </c>
      <c r="F37" s="35">
        <v>70</v>
      </c>
      <c r="G37" s="35">
        <v>134</v>
      </c>
      <c r="H37" s="35">
        <v>95</v>
      </c>
      <c r="I37" s="36">
        <v>63</v>
      </c>
    </row>
    <row r="38" spans="2:10" x14ac:dyDescent="0.2">
      <c r="B38" s="18" t="s">
        <v>50</v>
      </c>
      <c r="C38" s="22">
        <v>8550</v>
      </c>
      <c r="D38" s="35">
        <v>1082</v>
      </c>
      <c r="E38" s="22">
        <v>1888</v>
      </c>
      <c r="F38" s="35">
        <v>1035</v>
      </c>
      <c r="G38" s="22">
        <v>1862</v>
      </c>
      <c r="H38" s="22">
        <v>1585</v>
      </c>
      <c r="I38" s="36">
        <v>1098</v>
      </c>
    </row>
    <row r="39" spans="2:10" x14ac:dyDescent="0.2">
      <c r="B39" s="18" t="s">
        <v>51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6">
        <v>0</v>
      </c>
    </row>
    <row r="40" spans="2:10" x14ac:dyDescent="0.2">
      <c r="B40" s="18"/>
      <c r="C40" s="22"/>
      <c r="D40" s="22"/>
      <c r="E40" s="22"/>
      <c r="F40" s="22"/>
      <c r="G40" s="22"/>
      <c r="H40" s="22"/>
      <c r="I40" s="29"/>
    </row>
    <row r="41" spans="2:10" x14ac:dyDescent="0.2">
      <c r="B41" s="42" t="s">
        <v>58</v>
      </c>
      <c r="C41" s="21">
        <v>65336</v>
      </c>
      <c r="D41" s="21">
        <v>7582</v>
      </c>
      <c r="E41" s="21">
        <v>17169</v>
      </c>
      <c r="F41" s="21">
        <v>8688</v>
      </c>
      <c r="G41" s="21">
        <v>13922</v>
      </c>
      <c r="H41" s="21">
        <v>10551</v>
      </c>
      <c r="I41" s="28">
        <v>7424</v>
      </c>
    </row>
    <row r="42" spans="2:10" x14ac:dyDescent="0.2">
      <c r="B42" s="18" t="s">
        <v>7</v>
      </c>
      <c r="C42" s="35">
        <v>93</v>
      </c>
      <c r="D42" s="35">
        <v>13</v>
      </c>
      <c r="E42" s="35">
        <v>26</v>
      </c>
      <c r="F42" s="35">
        <v>16</v>
      </c>
      <c r="G42" s="35">
        <v>15</v>
      </c>
      <c r="H42" s="35">
        <v>5</v>
      </c>
      <c r="I42" s="36">
        <v>18</v>
      </c>
    </row>
    <row r="43" spans="2:10" x14ac:dyDescent="0.2">
      <c r="B43" s="18" t="s">
        <v>8</v>
      </c>
      <c r="C43" s="22">
        <v>741</v>
      </c>
      <c r="D43" s="35">
        <v>70</v>
      </c>
      <c r="E43" s="35">
        <v>240</v>
      </c>
      <c r="F43" s="35">
        <v>132</v>
      </c>
      <c r="G43" s="35">
        <v>123</v>
      </c>
      <c r="H43" s="35">
        <v>75</v>
      </c>
      <c r="I43" s="36">
        <v>101</v>
      </c>
    </row>
    <row r="44" spans="2:10" x14ac:dyDescent="0.2">
      <c r="B44" s="18" t="s">
        <v>9</v>
      </c>
      <c r="C44" s="17">
        <v>2942</v>
      </c>
      <c r="D44" s="37">
        <v>265</v>
      </c>
      <c r="E44" s="17">
        <v>953</v>
      </c>
      <c r="F44" s="37">
        <v>469</v>
      </c>
      <c r="G44" s="37">
        <v>592</v>
      </c>
      <c r="H44" s="37">
        <v>328</v>
      </c>
      <c r="I44" s="38">
        <v>335</v>
      </c>
      <c r="J44" s="16"/>
    </row>
    <row r="45" spans="2:10" x14ac:dyDescent="0.2">
      <c r="B45" s="18" t="s">
        <v>10</v>
      </c>
      <c r="C45" s="17">
        <v>8299</v>
      </c>
      <c r="D45" s="17">
        <v>929</v>
      </c>
      <c r="E45" s="17">
        <v>2507</v>
      </c>
      <c r="F45" s="17">
        <v>1274</v>
      </c>
      <c r="G45" s="17">
        <v>1608</v>
      </c>
      <c r="H45" s="17">
        <v>1131</v>
      </c>
      <c r="I45" s="38">
        <v>850</v>
      </c>
      <c r="J45" s="16"/>
    </row>
    <row r="46" spans="2:10" x14ac:dyDescent="0.2">
      <c r="B46" s="18" t="s">
        <v>11</v>
      </c>
      <c r="C46" s="37">
        <v>963</v>
      </c>
      <c r="D46" s="39">
        <v>78</v>
      </c>
      <c r="E46" s="39">
        <v>293</v>
      </c>
      <c r="F46" s="39">
        <v>166</v>
      </c>
      <c r="G46" s="39">
        <v>176</v>
      </c>
      <c r="H46" s="39">
        <v>123</v>
      </c>
      <c r="I46" s="40">
        <v>127</v>
      </c>
    </row>
    <row r="47" spans="2:10" x14ac:dyDescent="0.2">
      <c r="B47" s="18" t="s">
        <v>12</v>
      </c>
      <c r="C47" s="17">
        <v>1109</v>
      </c>
      <c r="D47" s="37">
        <v>80</v>
      </c>
      <c r="E47" s="37">
        <v>364</v>
      </c>
      <c r="F47" s="37">
        <v>176</v>
      </c>
      <c r="G47" s="37">
        <v>213</v>
      </c>
      <c r="H47" s="37">
        <v>132</v>
      </c>
      <c r="I47" s="38">
        <v>144</v>
      </c>
    </row>
    <row r="48" spans="2:10" x14ac:dyDescent="0.2">
      <c r="B48" s="18" t="s">
        <v>13</v>
      </c>
      <c r="C48" s="17">
        <v>10196</v>
      </c>
      <c r="D48" s="17">
        <v>1264</v>
      </c>
      <c r="E48" s="17">
        <v>2765</v>
      </c>
      <c r="F48" s="17">
        <v>1311</v>
      </c>
      <c r="G48" s="17">
        <v>2147</v>
      </c>
      <c r="H48" s="17">
        <v>1632</v>
      </c>
      <c r="I48" s="30">
        <v>1077</v>
      </c>
    </row>
    <row r="49" spans="2:9" x14ac:dyDescent="0.2">
      <c r="B49" s="18" t="s">
        <v>14</v>
      </c>
      <c r="C49" s="17">
        <v>1599</v>
      </c>
      <c r="D49" s="37">
        <v>185</v>
      </c>
      <c r="E49" s="37">
        <v>412</v>
      </c>
      <c r="F49" s="37">
        <v>181</v>
      </c>
      <c r="G49" s="37">
        <v>358</v>
      </c>
      <c r="H49" s="37">
        <v>271</v>
      </c>
      <c r="I49" s="38">
        <v>192</v>
      </c>
    </row>
    <row r="50" spans="2:9" x14ac:dyDescent="0.2">
      <c r="B50" s="18" t="s">
        <v>48</v>
      </c>
      <c r="C50" s="17">
        <v>4954</v>
      </c>
      <c r="D50" s="37">
        <v>496</v>
      </c>
      <c r="E50" s="17">
        <v>1381</v>
      </c>
      <c r="F50" s="37">
        <v>676</v>
      </c>
      <c r="G50" s="17">
        <v>1067</v>
      </c>
      <c r="H50" s="37">
        <v>741</v>
      </c>
      <c r="I50" s="38">
        <v>593</v>
      </c>
    </row>
    <row r="51" spans="2:9" x14ac:dyDescent="0.2">
      <c r="B51" s="18" t="s">
        <v>16</v>
      </c>
      <c r="C51" s="37">
        <v>526</v>
      </c>
      <c r="D51" s="37">
        <v>41</v>
      </c>
      <c r="E51" s="37">
        <v>150</v>
      </c>
      <c r="F51" s="37">
        <v>73</v>
      </c>
      <c r="G51" s="37">
        <v>116</v>
      </c>
      <c r="H51" s="37">
        <v>83</v>
      </c>
      <c r="I51" s="38">
        <v>63</v>
      </c>
    </row>
    <row r="52" spans="2:9" x14ac:dyDescent="0.2">
      <c r="B52" s="18" t="s">
        <v>17</v>
      </c>
      <c r="C52" s="17">
        <v>24062</v>
      </c>
      <c r="D52" s="17">
        <v>3043</v>
      </c>
      <c r="E52" s="17">
        <v>5602</v>
      </c>
      <c r="F52" s="17">
        <v>2881</v>
      </c>
      <c r="G52" s="17">
        <v>5400</v>
      </c>
      <c r="H52" s="17">
        <v>4367</v>
      </c>
      <c r="I52" s="30">
        <v>2769</v>
      </c>
    </row>
    <row r="53" spans="2:9" x14ac:dyDescent="0.2">
      <c r="B53" s="18" t="s">
        <v>49</v>
      </c>
      <c r="C53" s="37">
        <v>508</v>
      </c>
      <c r="D53" s="37">
        <v>79</v>
      </c>
      <c r="E53" s="37">
        <v>121</v>
      </c>
      <c r="F53" s="37">
        <v>72</v>
      </c>
      <c r="G53" s="37">
        <v>117</v>
      </c>
      <c r="H53" s="37">
        <v>64</v>
      </c>
      <c r="I53" s="38">
        <v>55</v>
      </c>
    </row>
    <row r="54" spans="2:9" x14ac:dyDescent="0.2">
      <c r="B54" s="18" t="s">
        <v>50</v>
      </c>
      <c r="C54" s="17">
        <v>9344</v>
      </c>
      <c r="D54" s="37">
        <v>1039</v>
      </c>
      <c r="E54" s="17">
        <v>2355</v>
      </c>
      <c r="F54" s="17">
        <v>1261</v>
      </c>
      <c r="G54" s="17">
        <v>1990</v>
      </c>
      <c r="H54" s="17">
        <v>1599</v>
      </c>
      <c r="I54" s="38">
        <v>1100</v>
      </c>
    </row>
    <row r="55" spans="2:9" x14ac:dyDescent="0.2">
      <c r="B55" s="18" t="s">
        <v>51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8">
        <v>0</v>
      </c>
    </row>
    <row r="56" spans="2:9" x14ac:dyDescent="0.2">
      <c r="B56" s="14"/>
      <c r="C56" s="15"/>
      <c r="D56" s="15"/>
      <c r="E56" s="15"/>
      <c r="F56" s="15"/>
      <c r="G56" s="15"/>
      <c r="H56" s="15"/>
      <c r="I56" s="26"/>
    </row>
    <row r="57" spans="2:9" x14ac:dyDescent="0.2">
      <c r="B57" s="1" t="s">
        <v>52</v>
      </c>
    </row>
    <row r="84" spans="2:9" ht="36" customHeight="1" x14ac:dyDescent="0.2">
      <c r="B84" s="46" t="s">
        <v>55</v>
      </c>
      <c r="C84" s="47"/>
      <c r="D84" s="47"/>
      <c r="E84" s="47"/>
      <c r="F84" s="47"/>
      <c r="G84" s="47"/>
      <c r="H84" s="47"/>
      <c r="I84" s="47"/>
    </row>
  </sheetData>
  <mergeCells count="9">
    <mergeCell ref="E2:I2"/>
    <mergeCell ref="B84:I84"/>
    <mergeCell ref="C5:C7"/>
    <mergeCell ref="G6:G7"/>
    <mergeCell ref="H6:H7"/>
    <mergeCell ref="I6:I7"/>
    <mergeCell ref="D6:D7"/>
    <mergeCell ref="E6:E7"/>
    <mergeCell ref="F6:F7"/>
  </mergeCells>
  <phoneticPr fontId="0" type="noConversion"/>
  <hyperlinks>
    <hyperlink ref="A3" r:id="rId1" xr:uid="{A559056D-8BAE-4330-AEB9-C26F65A304D2}"/>
    <hyperlink ref="A4" r:id="rId2" xr:uid="{AD5FD8D7-1C5B-40DD-8937-A7614EEC0346}"/>
    <hyperlink ref="E2" r:id="rId3" display="Encuesta de satisfacción" xr:uid="{6B8B2426-B083-47D8-B06C-E2DB7684AE2A}"/>
  </hyperlinks>
  <pageMargins left="0.65" right="0.59" top="0.39370078740157483" bottom="0.78740157480314965" header="0" footer="0.39370078740157483"/>
  <pageSetup paperSize="9" scale="72" orientation="portrait" horizontalDpi="300" verticalDpi="300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"/>
  <sheetViews>
    <sheetView showGridLines="0" topLeftCell="A46" workbookViewId="0">
      <selection activeCell="C64" sqref="C64:I65"/>
    </sheetView>
  </sheetViews>
  <sheetFormatPr baseColWidth="10" defaultColWidth="11.42578125" defaultRowHeight="11.25" x14ac:dyDescent="0.2"/>
  <cols>
    <col min="1" max="1" width="11.42578125" style="1"/>
    <col min="2" max="2" width="37.28515625" style="1" customWidth="1"/>
    <col min="3" max="3" width="12.28515625" style="1" customWidth="1"/>
    <col min="4" max="4" width="10.140625" style="1" customWidth="1"/>
    <col min="5" max="5" width="13.140625" style="1" customWidth="1"/>
    <col min="6" max="7" width="10.140625" style="1" customWidth="1"/>
    <col min="8" max="8" width="11.42578125" style="1"/>
    <col min="9" max="9" width="10.140625" style="1" customWidth="1"/>
    <col min="10" max="16384" width="11.42578125" style="1"/>
  </cols>
  <sheetData>
    <row r="1" spans="1:9" ht="12" thickBot="1" x14ac:dyDescent="0.25"/>
    <row r="2" spans="1:9" ht="20.25" thickTop="1" thickBot="1" x14ac:dyDescent="0.25">
      <c r="A2" s="23" t="s">
        <v>4</v>
      </c>
      <c r="B2" s="3" t="s">
        <v>21</v>
      </c>
    </row>
    <row r="3" spans="1:9" ht="11.25" customHeight="1" thickTop="1" thickBot="1" x14ac:dyDescent="0.25">
      <c r="A3" s="24" t="s">
        <v>5</v>
      </c>
      <c r="I3" s="2"/>
    </row>
    <row r="4" spans="1:9" ht="12.75" thickTop="1" thickBot="1" x14ac:dyDescent="0.25">
      <c r="A4" s="24" t="s">
        <v>6</v>
      </c>
      <c r="B4" s="4" t="str">
        <f>D05T0524!B4</f>
        <v>D.5.5. Población de 25 y más años por Nivel de estudios y Sexo a 1 de enero de 2024</v>
      </c>
      <c r="I4" s="5"/>
    </row>
    <row r="5" spans="1:9" ht="11.25" customHeight="1" thickTop="1" x14ac:dyDescent="0.2">
      <c r="B5" s="6"/>
      <c r="C5" s="48" t="s">
        <v>22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32</v>
      </c>
      <c r="I5" s="8" t="s">
        <v>33</v>
      </c>
    </row>
    <row r="6" spans="1:9" ht="11.25" customHeight="1" x14ac:dyDescent="0.2">
      <c r="B6" s="9"/>
      <c r="C6" s="49"/>
      <c r="D6" s="51" t="s">
        <v>23</v>
      </c>
      <c r="E6" s="51" t="s">
        <v>24</v>
      </c>
      <c r="F6" s="51" t="s">
        <v>25</v>
      </c>
      <c r="G6" s="51" t="s">
        <v>34</v>
      </c>
      <c r="H6" s="51" t="s">
        <v>26</v>
      </c>
      <c r="I6" s="53" t="s">
        <v>27</v>
      </c>
    </row>
    <row r="7" spans="1:9" ht="11.25" customHeight="1" x14ac:dyDescent="0.2">
      <c r="B7" s="10"/>
      <c r="C7" s="50"/>
      <c r="D7" s="52"/>
      <c r="E7" s="52"/>
      <c r="F7" s="52"/>
      <c r="G7" s="52"/>
      <c r="H7" s="52"/>
      <c r="I7" s="54"/>
    </row>
    <row r="8" spans="1:9" x14ac:dyDescent="0.2">
      <c r="B8" s="11"/>
      <c r="C8" s="12"/>
      <c r="D8" s="13"/>
      <c r="E8" s="13"/>
      <c r="F8" s="13"/>
      <c r="G8" s="13"/>
      <c r="H8" s="13"/>
      <c r="I8" s="27"/>
    </row>
    <row r="9" spans="1:9" x14ac:dyDescent="0.2">
      <c r="B9" s="20" t="s">
        <v>35</v>
      </c>
      <c r="C9" s="21">
        <f>D05T0524!C9</f>
        <v>116501</v>
      </c>
      <c r="D9" s="21">
        <f>D05T0524!D9</f>
        <v>13434</v>
      </c>
      <c r="E9" s="21">
        <f>D05T0524!E9</f>
        <v>30535</v>
      </c>
      <c r="F9" s="21">
        <f>D05T0524!F9</f>
        <v>15302</v>
      </c>
      <c r="G9" s="21">
        <f>D05T0524!G9</f>
        <v>24851</v>
      </c>
      <c r="H9" s="21">
        <f>D05T0524!H9</f>
        <v>18674</v>
      </c>
      <c r="I9" s="28">
        <f>D05T0524!I9</f>
        <v>13705</v>
      </c>
    </row>
    <row r="10" spans="1:9" x14ac:dyDescent="0.2">
      <c r="A10" s="25"/>
      <c r="B10" s="18" t="s">
        <v>7</v>
      </c>
      <c r="C10" s="21">
        <f>D05T0524!C10</f>
        <v>180</v>
      </c>
      <c r="D10" s="22">
        <f>D05T0524!D10</f>
        <v>26</v>
      </c>
      <c r="E10" s="22">
        <f>D05T0524!E10</f>
        <v>44</v>
      </c>
      <c r="F10" s="22">
        <f>D05T0524!F10</f>
        <v>25</v>
      </c>
      <c r="G10" s="22">
        <f>D05T0524!G10</f>
        <v>34</v>
      </c>
      <c r="H10" s="22">
        <f>D05T0524!H10</f>
        <v>21</v>
      </c>
      <c r="I10" s="29">
        <f>D05T0524!I10</f>
        <v>30</v>
      </c>
    </row>
    <row r="11" spans="1:9" x14ac:dyDescent="0.2">
      <c r="B11" s="18" t="s">
        <v>8</v>
      </c>
      <c r="C11" s="21">
        <f>D05T0524!C11</f>
        <v>999</v>
      </c>
      <c r="D11" s="22">
        <f>D05T0524!D11</f>
        <v>92</v>
      </c>
      <c r="E11" s="22">
        <f>D05T0524!E11</f>
        <v>327</v>
      </c>
      <c r="F11" s="22">
        <f>D05T0524!F11</f>
        <v>171</v>
      </c>
      <c r="G11" s="22">
        <f>D05T0524!G11</f>
        <v>174</v>
      </c>
      <c r="H11" s="22">
        <f>D05T0524!H11</f>
        <v>99</v>
      </c>
      <c r="I11" s="29">
        <f>D05T0524!I11</f>
        <v>136</v>
      </c>
    </row>
    <row r="12" spans="1:9" x14ac:dyDescent="0.2">
      <c r="B12" s="18" t="s">
        <v>9</v>
      </c>
      <c r="C12" s="21">
        <f>D05T0524!C12</f>
        <v>4113</v>
      </c>
      <c r="D12" s="22">
        <f>D05T0524!D12</f>
        <v>360</v>
      </c>
      <c r="E12" s="22">
        <f>D05T0524!E12</f>
        <v>1386</v>
      </c>
      <c r="F12" s="22">
        <f>D05T0524!F12</f>
        <v>678</v>
      </c>
      <c r="G12" s="22">
        <f>D05T0524!G12</f>
        <v>807</v>
      </c>
      <c r="H12" s="22">
        <f>D05T0524!H12</f>
        <v>427</v>
      </c>
      <c r="I12" s="29">
        <f>D05T0524!I12</f>
        <v>455</v>
      </c>
    </row>
    <row r="13" spans="1:9" x14ac:dyDescent="0.2">
      <c r="B13" s="18" t="s">
        <v>10</v>
      </c>
      <c r="C13" s="21">
        <f>D05T0524!C13</f>
        <v>12572</v>
      </c>
      <c r="D13" s="22">
        <f>D05T0524!D13</f>
        <v>1291</v>
      </c>
      <c r="E13" s="22">
        <f>D05T0524!E13</f>
        <v>3886</v>
      </c>
      <c r="F13" s="22">
        <f>D05T0524!F13</f>
        <v>2034</v>
      </c>
      <c r="G13" s="22">
        <f>D05T0524!G13</f>
        <v>2439</v>
      </c>
      <c r="H13" s="22">
        <f>D05T0524!H13</f>
        <v>1572</v>
      </c>
      <c r="I13" s="29">
        <f>D05T0524!I13</f>
        <v>1350</v>
      </c>
    </row>
    <row r="14" spans="1:9" x14ac:dyDescent="0.2">
      <c r="B14" s="18" t="s">
        <v>11</v>
      </c>
      <c r="C14" s="21">
        <f>D05T0524!C14</f>
        <v>1718</v>
      </c>
      <c r="D14" s="22">
        <f>D05T0524!D14</f>
        <v>123</v>
      </c>
      <c r="E14" s="22">
        <f>D05T0524!E14</f>
        <v>558</v>
      </c>
      <c r="F14" s="22">
        <f>D05T0524!F14</f>
        <v>294</v>
      </c>
      <c r="G14" s="22">
        <f>D05T0524!G14</f>
        <v>315</v>
      </c>
      <c r="H14" s="22">
        <f>D05T0524!H14</f>
        <v>198</v>
      </c>
      <c r="I14" s="29">
        <f>D05T0524!I14</f>
        <v>230</v>
      </c>
    </row>
    <row r="15" spans="1:9" x14ac:dyDescent="0.2">
      <c r="B15" s="18" t="s">
        <v>12</v>
      </c>
      <c r="C15" s="21">
        <f>D05T0524!C15</f>
        <v>2456</v>
      </c>
      <c r="D15" s="22">
        <f>D05T0524!D15</f>
        <v>161</v>
      </c>
      <c r="E15" s="22">
        <f>D05T0524!E15</f>
        <v>899</v>
      </c>
      <c r="F15" s="22">
        <f>D05T0524!F15</f>
        <v>386</v>
      </c>
      <c r="G15" s="22">
        <f>D05T0524!G15</f>
        <v>436</v>
      </c>
      <c r="H15" s="22">
        <f>D05T0524!H15</f>
        <v>234</v>
      </c>
      <c r="I15" s="29">
        <f>D05T0524!I15</f>
        <v>340</v>
      </c>
    </row>
    <row r="16" spans="1:9" x14ac:dyDescent="0.2">
      <c r="B16" s="18" t="s">
        <v>13</v>
      </c>
      <c r="C16" s="21">
        <f>D05T0524!C16</f>
        <v>17817</v>
      </c>
      <c r="D16" s="22">
        <f>D05T0524!D16</f>
        <v>1995</v>
      </c>
      <c r="E16" s="22">
        <f>D05T0524!E16</f>
        <v>5057</v>
      </c>
      <c r="F16" s="22">
        <f>D05T0524!F16</f>
        <v>2450</v>
      </c>
      <c r="G16" s="22">
        <f>D05T0524!G16</f>
        <v>3721</v>
      </c>
      <c r="H16" s="22">
        <f>D05T0524!H16</f>
        <v>2621</v>
      </c>
      <c r="I16" s="29">
        <f>D05T0524!I16</f>
        <v>1973</v>
      </c>
    </row>
    <row r="17" spans="2:9" x14ac:dyDescent="0.2">
      <c r="B17" s="18" t="s">
        <v>14</v>
      </c>
      <c r="C17" s="21">
        <f>D05T0524!C17</f>
        <v>2284</v>
      </c>
      <c r="D17" s="22">
        <f>D05T0524!D17</f>
        <v>242</v>
      </c>
      <c r="E17" s="22">
        <f>D05T0524!E17</f>
        <v>626</v>
      </c>
      <c r="F17" s="22">
        <f>D05T0524!F17</f>
        <v>297</v>
      </c>
      <c r="G17" s="22">
        <f>D05T0524!G17</f>
        <v>477</v>
      </c>
      <c r="H17" s="22">
        <f>D05T0524!H17</f>
        <v>367</v>
      </c>
      <c r="I17" s="29">
        <f>D05T0524!I17</f>
        <v>275</v>
      </c>
    </row>
    <row r="18" spans="2:9" x14ac:dyDescent="0.2">
      <c r="B18" s="18" t="s">
        <v>15</v>
      </c>
      <c r="C18" s="21">
        <f>D05T0524!C18</f>
        <v>7144</v>
      </c>
      <c r="D18" s="22">
        <f>D05T0524!D18</f>
        <v>693</v>
      </c>
      <c r="E18" s="22">
        <f>D05T0524!E18</f>
        <v>2015</v>
      </c>
      <c r="F18" s="22">
        <f>D05T0524!F18</f>
        <v>973</v>
      </c>
      <c r="G18" s="22">
        <f>D05T0524!G18</f>
        <v>1551</v>
      </c>
      <c r="H18" s="22">
        <f>D05T0524!H18</f>
        <v>1063</v>
      </c>
      <c r="I18" s="29">
        <f>D05T0524!I18</f>
        <v>849</v>
      </c>
    </row>
    <row r="19" spans="2:9" x14ac:dyDescent="0.2">
      <c r="B19" s="18" t="s">
        <v>16</v>
      </c>
      <c r="C19" s="21">
        <f>D05T0524!C19</f>
        <v>2168</v>
      </c>
      <c r="D19" s="22">
        <f>D05T0524!D19</f>
        <v>159</v>
      </c>
      <c r="E19" s="22">
        <f>D05T0524!E19</f>
        <v>702</v>
      </c>
      <c r="F19" s="22">
        <f>D05T0524!F19</f>
        <v>303</v>
      </c>
      <c r="G19" s="22">
        <f>D05T0524!G19</f>
        <v>468</v>
      </c>
      <c r="H19" s="22">
        <f>D05T0524!H19</f>
        <v>275</v>
      </c>
      <c r="I19" s="29">
        <f>D05T0524!I19</f>
        <v>261</v>
      </c>
    </row>
    <row r="20" spans="2:9" x14ac:dyDescent="0.2">
      <c r="B20" s="18" t="s">
        <v>17</v>
      </c>
      <c r="C20" s="21">
        <f>D05T0524!C20</f>
        <v>46033</v>
      </c>
      <c r="D20" s="22">
        <f>D05T0524!D20</f>
        <v>6013</v>
      </c>
      <c r="E20" s="22">
        <f>D05T0524!E20</f>
        <v>10497</v>
      </c>
      <c r="F20" s="22">
        <f>D05T0524!F20</f>
        <v>5253</v>
      </c>
      <c r="G20" s="22">
        <f>D05T0524!G20</f>
        <v>10326</v>
      </c>
      <c r="H20" s="22">
        <f>D05T0524!H20</f>
        <v>8454</v>
      </c>
      <c r="I20" s="29">
        <f>D05T0524!I20</f>
        <v>5490</v>
      </c>
    </row>
    <row r="21" spans="2:9" x14ac:dyDescent="0.2">
      <c r="B21" s="18" t="s">
        <v>18</v>
      </c>
      <c r="C21" s="21">
        <f>D05T0524!C21</f>
        <v>1123</v>
      </c>
      <c r="D21" s="22">
        <f>D05T0524!D21</f>
        <v>158</v>
      </c>
      <c r="E21" s="22">
        <f>D05T0524!E21</f>
        <v>295</v>
      </c>
      <c r="F21" s="22">
        <f>D05T0524!F21</f>
        <v>142</v>
      </c>
      <c r="G21" s="22">
        <f>D05T0524!G21</f>
        <v>251</v>
      </c>
      <c r="H21" s="22">
        <f>D05T0524!H21</f>
        <v>159</v>
      </c>
      <c r="I21" s="29">
        <f>D05T0524!I21</f>
        <v>118</v>
      </c>
    </row>
    <row r="22" spans="2:9" x14ac:dyDescent="0.2">
      <c r="B22" s="18" t="s">
        <v>19</v>
      </c>
      <c r="C22" s="21">
        <f>D05T0524!C22</f>
        <v>17894</v>
      </c>
      <c r="D22" s="22">
        <f>D05T0524!D22</f>
        <v>2121</v>
      </c>
      <c r="E22" s="22">
        <f>D05T0524!E22</f>
        <v>4243</v>
      </c>
      <c r="F22" s="22">
        <f>D05T0524!F22</f>
        <v>2296</v>
      </c>
      <c r="G22" s="22">
        <f>D05T0524!G22</f>
        <v>3852</v>
      </c>
      <c r="H22" s="22">
        <f>D05T0524!H22</f>
        <v>3184</v>
      </c>
      <c r="I22" s="29">
        <f>D05T0524!I22</f>
        <v>2198</v>
      </c>
    </row>
    <row r="23" spans="2:9" x14ac:dyDescent="0.2">
      <c r="B23" s="18" t="s">
        <v>20</v>
      </c>
      <c r="C23" s="21">
        <f>D05T0524!C23</f>
        <v>0</v>
      </c>
      <c r="D23" s="22">
        <f>D05T0524!D23</f>
        <v>0</v>
      </c>
      <c r="E23" s="22">
        <f>D05T0524!E23</f>
        <v>0</v>
      </c>
      <c r="F23" s="22">
        <f>D05T0524!F23</f>
        <v>0</v>
      </c>
      <c r="G23" s="22">
        <f>D05T0524!G23</f>
        <v>0</v>
      </c>
      <c r="H23" s="22">
        <f>D05T0524!H23</f>
        <v>0</v>
      </c>
      <c r="I23" s="29">
        <f>D05T0524!I23</f>
        <v>0</v>
      </c>
    </row>
    <row r="24" spans="2:9" x14ac:dyDescent="0.2">
      <c r="B24" s="18"/>
      <c r="C24" s="21"/>
      <c r="D24" s="21"/>
      <c r="E24" s="21"/>
      <c r="F24" s="21"/>
      <c r="G24" s="21"/>
      <c r="H24" s="21"/>
      <c r="I24" s="28"/>
    </row>
    <row r="25" spans="2:9" s="25" customFormat="1" x14ac:dyDescent="0.2">
      <c r="B25" s="19" t="s">
        <v>2</v>
      </c>
      <c r="C25" s="21">
        <f>D05T0524!C25</f>
        <v>51165</v>
      </c>
      <c r="D25" s="21">
        <f>D05T0524!D25</f>
        <v>5852</v>
      </c>
      <c r="E25" s="21">
        <f>D05T0524!E25</f>
        <v>13366</v>
      </c>
      <c r="F25" s="21">
        <f>D05T0524!F25</f>
        <v>6614</v>
      </c>
      <c r="G25" s="21">
        <f>D05T0524!G25</f>
        <v>10929</v>
      </c>
      <c r="H25" s="21">
        <f>D05T0524!H25</f>
        <v>8123</v>
      </c>
      <c r="I25" s="28">
        <f>D05T0524!I25</f>
        <v>6281</v>
      </c>
    </row>
    <row r="26" spans="2:9" x14ac:dyDescent="0.2">
      <c r="B26" s="18" t="s">
        <v>7</v>
      </c>
      <c r="C26" s="21">
        <f>D05T0524!C26</f>
        <v>87</v>
      </c>
      <c r="D26" s="22">
        <f>D05T0524!D26</f>
        <v>13</v>
      </c>
      <c r="E26" s="22">
        <f>D05T0524!E26</f>
        <v>18</v>
      </c>
      <c r="F26" s="22">
        <f>D05T0524!F26</f>
        <v>9</v>
      </c>
      <c r="G26" s="22">
        <f>D05T0524!G26</f>
        <v>19</v>
      </c>
      <c r="H26" s="22">
        <f>D05T0524!H26</f>
        <v>16</v>
      </c>
      <c r="I26" s="29">
        <f>D05T0524!I26</f>
        <v>12</v>
      </c>
    </row>
    <row r="27" spans="2:9" x14ac:dyDescent="0.2">
      <c r="B27" s="18" t="s">
        <v>8</v>
      </c>
      <c r="C27" s="21">
        <f>D05T0524!C27</f>
        <v>258</v>
      </c>
      <c r="D27" s="22">
        <f>D05T0524!D27</f>
        <v>22</v>
      </c>
      <c r="E27" s="22">
        <f>D05T0524!E27</f>
        <v>87</v>
      </c>
      <c r="F27" s="22">
        <f>D05T0524!F27</f>
        <v>39</v>
      </c>
      <c r="G27" s="22">
        <f>D05T0524!G27</f>
        <v>51</v>
      </c>
      <c r="H27" s="22">
        <f>D05T0524!H27</f>
        <v>24</v>
      </c>
      <c r="I27" s="29">
        <f>D05T0524!I27</f>
        <v>35</v>
      </c>
    </row>
    <row r="28" spans="2:9" x14ac:dyDescent="0.2">
      <c r="B28" s="18" t="s">
        <v>9</v>
      </c>
      <c r="C28" s="21">
        <f>D05T0524!C28</f>
        <v>1171</v>
      </c>
      <c r="D28" s="22">
        <f>D05T0524!D28</f>
        <v>95</v>
      </c>
      <c r="E28" s="22">
        <f>D05T0524!E28</f>
        <v>433</v>
      </c>
      <c r="F28" s="22">
        <f>D05T0524!F28</f>
        <v>209</v>
      </c>
      <c r="G28" s="22">
        <f>D05T0524!G28</f>
        <v>215</v>
      </c>
      <c r="H28" s="22">
        <f>D05T0524!H28</f>
        <v>99</v>
      </c>
      <c r="I28" s="29">
        <f>D05T0524!I28</f>
        <v>120</v>
      </c>
    </row>
    <row r="29" spans="2:9" x14ac:dyDescent="0.2">
      <c r="B29" s="18" t="s">
        <v>10</v>
      </c>
      <c r="C29" s="21">
        <f>D05T0524!C29</f>
        <v>4273</v>
      </c>
      <c r="D29" s="22">
        <f>D05T0524!D29</f>
        <v>362</v>
      </c>
      <c r="E29" s="22">
        <f>D05T0524!E29</f>
        <v>1379</v>
      </c>
      <c r="F29" s="22">
        <f>D05T0524!F29</f>
        <v>760</v>
      </c>
      <c r="G29" s="22">
        <f>D05T0524!G29</f>
        <v>831</v>
      </c>
      <c r="H29" s="22">
        <f>D05T0524!H29</f>
        <v>441</v>
      </c>
      <c r="I29" s="29">
        <f>D05T0524!I29</f>
        <v>500</v>
      </c>
    </row>
    <row r="30" spans="2:9" x14ac:dyDescent="0.2">
      <c r="B30" s="18" t="s">
        <v>11</v>
      </c>
      <c r="C30" s="21">
        <f>D05T0524!C30</f>
        <v>755</v>
      </c>
      <c r="D30" s="22">
        <f>D05T0524!D30</f>
        <v>45</v>
      </c>
      <c r="E30" s="22">
        <f>D05T0524!E30</f>
        <v>265</v>
      </c>
      <c r="F30" s="22">
        <f>D05T0524!F30</f>
        <v>128</v>
      </c>
      <c r="G30" s="22">
        <f>D05T0524!G30</f>
        <v>139</v>
      </c>
      <c r="H30" s="22">
        <f>D05T0524!H30</f>
        <v>75</v>
      </c>
      <c r="I30" s="29">
        <f>D05T0524!I30</f>
        <v>103</v>
      </c>
    </row>
    <row r="31" spans="2:9" x14ac:dyDescent="0.2">
      <c r="B31" s="18" t="s">
        <v>12</v>
      </c>
      <c r="C31" s="21">
        <f>D05T0524!C31</f>
        <v>1347</v>
      </c>
      <c r="D31" s="22">
        <f>D05T0524!D31</f>
        <v>81</v>
      </c>
      <c r="E31" s="22">
        <f>D05T0524!E31</f>
        <v>535</v>
      </c>
      <c r="F31" s="22">
        <f>D05T0524!F31</f>
        <v>210</v>
      </c>
      <c r="G31" s="22">
        <f>D05T0524!G31</f>
        <v>223</v>
      </c>
      <c r="H31" s="22">
        <f>D05T0524!H31</f>
        <v>102</v>
      </c>
      <c r="I31" s="29">
        <f>D05T0524!I31</f>
        <v>196</v>
      </c>
    </row>
    <row r="32" spans="2:9" x14ac:dyDescent="0.2">
      <c r="B32" s="18" t="s">
        <v>13</v>
      </c>
      <c r="C32" s="21">
        <f>D05T0524!C32</f>
        <v>7621</v>
      </c>
      <c r="D32" s="22">
        <f>D05T0524!D32</f>
        <v>731</v>
      </c>
      <c r="E32" s="22">
        <f>D05T0524!E32</f>
        <v>2292</v>
      </c>
      <c r="F32" s="22">
        <f>D05T0524!F32</f>
        <v>1139</v>
      </c>
      <c r="G32" s="22">
        <f>D05T0524!G32</f>
        <v>1574</v>
      </c>
      <c r="H32" s="22">
        <f>D05T0524!H32</f>
        <v>989</v>
      </c>
      <c r="I32" s="29">
        <f>D05T0524!I32</f>
        <v>896</v>
      </c>
    </row>
    <row r="33" spans="2:10" x14ac:dyDescent="0.2">
      <c r="B33" s="18" t="s">
        <v>14</v>
      </c>
      <c r="C33" s="21">
        <f>D05T0524!C33</f>
        <v>685</v>
      </c>
      <c r="D33" s="22">
        <f>D05T0524!D33</f>
        <v>57</v>
      </c>
      <c r="E33" s="22">
        <f>D05T0524!E33</f>
        <v>214</v>
      </c>
      <c r="F33" s="22">
        <f>D05T0524!F33</f>
        <v>116</v>
      </c>
      <c r="G33" s="22">
        <f>D05T0524!G33</f>
        <v>119</v>
      </c>
      <c r="H33" s="22">
        <f>D05T0524!H33</f>
        <v>96</v>
      </c>
      <c r="I33" s="29">
        <f>D05T0524!I33</f>
        <v>83</v>
      </c>
    </row>
    <row r="34" spans="2:10" x14ac:dyDescent="0.2">
      <c r="B34" s="18" t="s">
        <v>15</v>
      </c>
      <c r="C34" s="21">
        <f>D05T0524!C34</f>
        <v>2190</v>
      </c>
      <c r="D34" s="22">
        <f>D05T0524!D34</f>
        <v>197</v>
      </c>
      <c r="E34" s="22">
        <f>D05T0524!E34</f>
        <v>634</v>
      </c>
      <c r="F34" s="22">
        <f>D05T0524!F34</f>
        <v>297</v>
      </c>
      <c r="G34" s="22">
        <f>D05T0524!G34</f>
        <v>484</v>
      </c>
      <c r="H34" s="22">
        <f>D05T0524!H34</f>
        <v>322</v>
      </c>
      <c r="I34" s="29">
        <f>D05T0524!I34</f>
        <v>256</v>
      </c>
    </row>
    <row r="35" spans="2:10" x14ac:dyDescent="0.2">
      <c r="B35" s="18" t="s">
        <v>16</v>
      </c>
      <c r="C35" s="21">
        <f>D05T0524!C35</f>
        <v>1642</v>
      </c>
      <c r="D35" s="22">
        <f>D05T0524!D35</f>
        <v>118</v>
      </c>
      <c r="E35" s="22">
        <f>D05T0524!E35</f>
        <v>552</v>
      </c>
      <c r="F35" s="22">
        <f>D05T0524!F35</f>
        <v>230</v>
      </c>
      <c r="G35" s="22">
        <f>D05T0524!G35</f>
        <v>352</v>
      </c>
      <c r="H35" s="22">
        <f>D05T0524!H35</f>
        <v>192</v>
      </c>
      <c r="I35" s="29">
        <f>D05T0524!I35</f>
        <v>198</v>
      </c>
    </row>
    <row r="36" spans="2:10" x14ac:dyDescent="0.2">
      <c r="B36" s="18" t="s">
        <v>17</v>
      </c>
      <c r="C36" s="21">
        <f>D05T0524!C36</f>
        <v>21971</v>
      </c>
      <c r="D36" s="22">
        <f>D05T0524!D36</f>
        <v>2970</v>
      </c>
      <c r="E36" s="22">
        <f>D05T0524!E36</f>
        <v>4895</v>
      </c>
      <c r="F36" s="22">
        <f>D05T0524!F36</f>
        <v>2372</v>
      </c>
      <c r="G36" s="22">
        <f>D05T0524!G36</f>
        <v>4926</v>
      </c>
      <c r="H36" s="22">
        <f>D05T0524!H36</f>
        <v>4087</v>
      </c>
      <c r="I36" s="29">
        <f>D05T0524!I36</f>
        <v>2721</v>
      </c>
    </row>
    <row r="37" spans="2:10" x14ac:dyDescent="0.2">
      <c r="B37" s="18" t="s">
        <v>18</v>
      </c>
      <c r="C37" s="21">
        <f>D05T0524!C37</f>
        <v>615</v>
      </c>
      <c r="D37" s="22">
        <f>D05T0524!D37</f>
        <v>79</v>
      </c>
      <c r="E37" s="22">
        <f>D05T0524!E37</f>
        <v>174</v>
      </c>
      <c r="F37" s="22">
        <f>D05T0524!F37</f>
        <v>70</v>
      </c>
      <c r="G37" s="22">
        <f>D05T0524!G37</f>
        <v>134</v>
      </c>
      <c r="H37" s="22">
        <f>D05T0524!H37</f>
        <v>95</v>
      </c>
      <c r="I37" s="29">
        <f>D05T0524!I37</f>
        <v>63</v>
      </c>
    </row>
    <row r="38" spans="2:10" x14ac:dyDescent="0.2">
      <c r="B38" s="18" t="s">
        <v>19</v>
      </c>
      <c r="C38" s="21">
        <f>D05T0524!C38</f>
        <v>8550</v>
      </c>
      <c r="D38" s="22">
        <f>D05T0524!D38</f>
        <v>1082</v>
      </c>
      <c r="E38" s="22">
        <f>D05T0524!E38</f>
        <v>1888</v>
      </c>
      <c r="F38" s="22">
        <f>D05T0524!F38</f>
        <v>1035</v>
      </c>
      <c r="G38" s="22">
        <f>D05T0524!G38</f>
        <v>1862</v>
      </c>
      <c r="H38" s="22">
        <f>D05T0524!H38</f>
        <v>1585</v>
      </c>
      <c r="I38" s="29">
        <f>D05T0524!I38</f>
        <v>1098</v>
      </c>
    </row>
    <row r="39" spans="2:10" x14ac:dyDescent="0.2">
      <c r="B39" s="18" t="s">
        <v>20</v>
      </c>
      <c r="C39" s="21">
        <f>D05T0524!C39</f>
        <v>0</v>
      </c>
      <c r="D39" s="22">
        <f>D05T0524!D39</f>
        <v>0</v>
      </c>
      <c r="E39" s="22">
        <f>D05T0524!E39</f>
        <v>0</v>
      </c>
      <c r="F39" s="22">
        <f>D05T0524!F39</f>
        <v>0</v>
      </c>
      <c r="G39" s="22">
        <f>D05T0524!G39</f>
        <v>0</v>
      </c>
      <c r="H39" s="22">
        <f>D05T0524!H39</f>
        <v>0</v>
      </c>
      <c r="I39" s="29">
        <f>D05T0524!I39</f>
        <v>0</v>
      </c>
    </row>
    <row r="40" spans="2:10" x14ac:dyDescent="0.2">
      <c r="B40" s="18"/>
      <c r="C40" s="21"/>
      <c r="D40" s="21"/>
      <c r="E40" s="21"/>
      <c r="F40" s="21"/>
      <c r="G40" s="21"/>
      <c r="H40" s="21"/>
      <c r="I40" s="28"/>
    </row>
    <row r="41" spans="2:10" x14ac:dyDescent="0.2">
      <c r="B41" s="19" t="s">
        <v>3</v>
      </c>
      <c r="C41" s="21">
        <f>D05T0524!C41</f>
        <v>65336</v>
      </c>
      <c r="D41" s="21">
        <f>D05T0524!D41</f>
        <v>7582</v>
      </c>
      <c r="E41" s="21">
        <f>D05T0524!E41</f>
        <v>17169</v>
      </c>
      <c r="F41" s="21">
        <f>D05T0524!F41</f>
        <v>8688</v>
      </c>
      <c r="G41" s="21">
        <f>D05T0524!G41</f>
        <v>13922</v>
      </c>
      <c r="H41" s="21">
        <f>D05T0524!H41</f>
        <v>10551</v>
      </c>
      <c r="I41" s="28">
        <f>D05T0524!I41</f>
        <v>7424</v>
      </c>
    </row>
    <row r="42" spans="2:10" x14ac:dyDescent="0.2">
      <c r="B42" s="18" t="s">
        <v>7</v>
      </c>
      <c r="C42" s="21">
        <f>D05T0524!C42</f>
        <v>93</v>
      </c>
      <c r="D42" s="22">
        <f>D05T0524!D42</f>
        <v>13</v>
      </c>
      <c r="E42" s="22">
        <f>D05T0524!E42</f>
        <v>26</v>
      </c>
      <c r="F42" s="22">
        <f>D05T0524!F42</f>
        <v>16</v>
      </c>
      <c r="G42" s="22">
        <f>D05T0524!G42</f>
        <v>15</v>
      </c>
      <c r="H42" s="22">
        <f>D05T0524!H42</f>
        <v>5</v>
      </c>
      <c r="I42" s="29">
        <f>D05T0524!I42</f>
        <v>18</v>
      </c>
    </row>
    <row r="43" spans="2:10" x14ac:dyDescent="0.2">
      <c r="B43" s="18" t="s">
        <v>8</v>
      </c>
      <c r="C43" s="21">
        <f>D05T0524!C43</f>
        <v>741</v>
      </c>
      <c r="D43" s="22">
        <f>D05T0524!D43</f>
        <v>70</v>
      </c>
      <c r="E43" s="22">
        <f>D05T0524!E43</f>
        <v>240</v>
      </c>
      <c r="F43" s="22">
        <f>D05T0524!F43</f>
        <v>132</v>
      </c>
      <c r="G43" s="22">
        <f>D05T0524!G43</f>
        <v>123</v>
      </c>
      <c r="H43" s="22">
        <f>D05T0524!H43</f>
        <v>75</v>
      </c>
      <c r="I43" s="29">
        <f>D05T0524!I43</f>
        <v>101</v>
      </c>
    </row>
    <row r="44" spans="2:10" x14ac:dyDescent="0.2">
      <c r="B44" s="18" t="s">
        <v>9</v>
      </c>
      <c r="C44" s="21">
        <f>D05T0524!C44</f>
        <v>2942</v>
      </c>
      <c r="D44" s="22">
        <f>D05T0524!D44</f>
        <v>265</v>
      </c>
      <c r="E44" s="22">
        <f>D05T0524!E44</f>
        <v>953</v>
      </c>
      <c r="F44" s="22">
        <f>D05T0524!F44</f>
        <v>469</v>
      </c>
      <c r="G44" s="22">
        <f>D05T0524!G44</f>
        <v>592</v>
      </c>
      <c r="H44" s="22">
        <f>D05T0524!H44</f>
        <v>328</v>
      </c>
      <c r="I44" s="29">
        <f>D05T0524!I44</f>
        <v>335</v>
      </c>
      <c r="J44" s="16"/>
    </row>
    <row r="45" spans="2:10" x14ac:dyDescent="0.2">
      <c r="B45" s="18" t="s">
        <v>10</v>
      </c>
      <c r="C45" s="21">
        <f>D05T0524!C45</f>
        <v>8299</v>
      </c>
      <c r="D45" s="22">
        <f>D05T0524!D45</f>
        <v>929</v>
      </c>
      <c r="E45" s="22">
        <f>D05T0524!E45</f>
        <v>2507</v>
      </c>
      <c r="F45" s="22">
        <f>D05T0524!F45</f>
        <v>1274</v>
      </c>
      <c r="G45" s="22">
        <f>D05T0524!G45</f>
        <v>1608</v>
      </c>
      <c r="H45" s="22">
        <f>D05T0524!H45</f>
        <v>1131</v>
      </c>
      <c r="I45" s="29">
        <f>D05T0524!I45</f>
        <v>850</v>
      </c>
      <c r="J45" s="16"/>
    </row>
    <row r="46" spans="2:10" x14ac:dyDescent="0.2">
      <c r="B46" s="18" t="s">
        <v>11</v>
      </c>
      <c r="C46" s="21">
        <f>D05T0524!C46</f>
        <v>963</v>
      </c>
      <c r="D46" s="22">
        <f>D05T0524!D46</f>
        <v>78</v>
      </c>
      <c r="E46" s="22">
        <f>D05T0524!E46</f>
        <v>293</v>
      </c>
      <c r="F46" s="22">
        <f>D05T0524!F46</f>
        <v>166</v>
      </c>
      <c r="G46" s="22">
        <f>D05T0524!G46</f>
        <v>176</v>
      </c>
      <c r="H46" s="22">
        <f>D05T0524!H46</f>
        <v>123</v>
      </c>
      <c r="I46" s="29">
        <f>D05T0524!I46</f>
        <v>127</v>
      </c>
    </row>
    <row r="47" spans="2:10" x14ac:dyDescent="0.2">
      <c r="B47" s="18" t="s">
        <v>12</v>
      </c>
      <c r="C47" s="21">
        <f>D05T0524!C47</f>
        <v>1109</v>
      </c>
      <c r="D47" s="22">
        <f>D05T0524!D47</f>
        <v>80</v>
      </c>
      <c r="E47" s="22">
        <f>D05T0524!E47</f>
        <v>364</v>
      </c>
      <c r="F47" s="22">
        <f>D05T0524!F47</f>
        <v>176</v>
      </c>
      <c r="G47" s="22">
        <f>D05T0524!G47</f>
        <v>213</v>
      </c>
      <c r="H47" s="22">
        <f>D05T0524!H47</f>
        <v>132</v>
      </c>
      <c r="I47" s="29">
        <f>D05T0524!I47</f>
        <v>144</v>
      </c>
    </row>
    <row r="48" spans="2:10" x14ac:dyDescent="0.2">
      <c r="B48" s="18" t="s">
        <v>13</v>
      </c>
      <c r="C48" s="21">
        <f>D05T0524!C48</f>
        <v>10196</v>
      </c>
      <c r="D48" s="22">
        <f>D05T0524!D48</f>
        <v>1264</v>
      </c>
      <c r="E48" s="22">
        <f>D05T0524!E48</f>
        <v>2765</v>
      </c>
      <c r="F48" s="22">
        <f>D05T0524!F48</f>
        <v>1311</v>
      </c>
      <c r="G48" s="22">
        <f>D05T0524!G48</f>
        <v>2147</v>
      </c>
      <c r="H48" s="22">
        <f>D05T0524!H48</f>
        <v>1632</v>
      </c>
      <c r="I48" s="29">
        <f>D05T0524!I48</f>
        <v>1077</v>
      </c>
    </row>
    <row r="49" spans="2:9" x14ac:dyDescent="0.2">
      <c r="B49" s="18" t="s">
        <v>14</v>
      </c>
      <c r="C49" s="21">
        <f>D05T0524!C49</f>
        <v>1599</v>
      </c>
      <c r="D49" s="22">
        <f>D05T0524!D49</f>
        <v>185</v>
      </c>
      <c r="E49" s="22">
        <f>D05T0524!E49</f>
        <v>412</v>
      </c>
      <c r="F49" s="22">
        <f>D05T0524!F49</f>
        <v>181</v>
      </c>
      <c r="G49" s="22">
        <f>D05T0524!G49</f>
        <v>358</v>
      </c>
      <c r="H49" s="22">
        <f>D05T0524!H49</f>
        <v>271</v>
      </c>
      <c r="I49" s="29">
        <f>D05T0524!I49</f>
        <v>192</v>
      </c>
    </row>
    <row r="50" spans="2:9" x14ac:dyDescent="0.2">
      <c r="B50" s="18" t="s">
        <v>15</v>
      </c>
      <c r="C50" s="21">
        <f>D05T0524!C50</f>
        <v>4954</v>
      </c>
      <c r="D50" s="22">
        <f>D05T0524!D50</f>
        <v>496</v>
      </c>
      <c r="E50" s="22">
        <f>D05T0524!E50</f>
        <v>1381</v>
      </c>
      <c r="F50" s="22">
        <f>D05T0524!F50</f>
        <v>676</v>
      </c>
      <c r="G50" s="22">
        <f>D05T0524!G50</f>
        <v>1067</v>
      </c>
      <c r="H50" s="22">
        <f>D05T0524!H50</f>
        <v>741</v>
      </c>
      <c r="I50" s="29">
        <f>D05T0524!I50</f>
        <v>593</v>
      </c>
    </row>
    <row r="51" spans="2:9" x14ac:dyDescent="0.2">
      <c r="B51" s="18" t="s">
        <v>16</v>
      </c>
      <c r="C51" s="21">
        <f>D05T0524!C51</f>
        <v>526</v>
      </c>
      <c r="D51" s="22">
        <f>D05T0524!D51</f>
        <v>41</v>
      </c>
      <c r="E51" s="22">
        <f>D05T0524!E51</f>
        <v>150</v>
      </c>
      <c r="F51" s="22">
        <f>D05T0524!F51</f>
        <v>73</v>
      </c>
      <c r="G51" s="22">
        <f>D05T0524!G51</f>
        <v>116</v>
      </c>
      <c r="H51" s="22">
        <f>D05T0524!H51</f>
        <v>83</v>
      </c>
      <c r="I51" s="29">
        <f>D05T0524!I51</f>
        <v>63</v>
      </c>
    </row>
    <row r="52" spans="2:9" x14ac:dyDescent="0.2">
      <c r="B52" s="18" t="s">
        <v>17</v>
      </c>
      <c r="C52" s="21">
        <f>D05T0524!C52</f>
        <v>24062</v>
      </c>
      <c r="D52" s="22">
        <f>D05T0524!D52</f>
        <v>3043</v>
      </c>
      <c r="E52" s="22">
        <f>D05T0524!E52</f>
        <v>5602</v>
      </c>
      <c r="F52" s="22">
        <f>D05T0524!F52</f>
        <v>2881</v>
      </c>
      <c r="G52" s="22">
        <f>D05T0524!G52</f>
        <v>5400</v>
      </c>
      <c r="H52" s="22">
        <f>D05T0524!H52</f>
        <v>4367</v>
      </c>
      <c r="I52" s="29">
        <f>D05T0524!I52</f>
        <v>2769</v>
      </c>
    </row>
    <row r="53" spans="2:9" x14ac:dyDescent="0.2">
      <c r="B53" s="18" t="s">
        <v>18</v>
      </c>
      <c r="C53" s="21">
        <f>D05T0524!C53</f>
        <v>508</v>
      </c>
      <c r="D53" s="22">
        <f>D05T0524!D53</f>
        <v>79</v>
      </c>
      <c r="E53" s="22">
        <f>D05T0524!E53</f>
        <v>121</v>
      </c>
      <c r="F53" s="22">
        <f>D05T0524!F53</f>
        <v>72</v>
      </c>
      <c r="G53" s="22">
        <f>D05T0524!G53</f>
        <v>117</v>
      </c>
      <c r="H53" s="22">
        <f>D05T0524!H53</f>
        <v>64</v>
      </c>
      <c r="I53" s="29">
        <f>D05T0524!I53</f>
        <v>55</v>
      </c>
    </row>
    <row r="54" spans="2:9" x14ac:dyDescent="0.2">
      <c r="B54" s="18" t="s">
        <v>19</v>
      </c>
      <c r="C54" s="21">
        <f>D05T0524!C54</f>
        <v>9344</v>
      </c>
      <c r="D54" s="22">
        <f>D05T0524!D54</f>
        <v>1039</v>
      </c>
      <c r="E54" s="22">
        <f>D05T0524!E54</f>
        <v>2355</v>
      </c>
      <c r="F54" s="22">
        <f>D05T0524!F54</f>
        <v>1261</v>
      </c>
      <c r="G54" s="22">
        <f>D05T0524!G54</f>
        <v>1990</v>
      </c>
      <c r="H54" s="22">
        <f>D05T0524!H54</f>
        <v>1599</v>
      </c>
      <c r="I54" s="29">
        <f>D05T0524!I54</f>
        <v>1100</v>
      </c>
    </row>
    <row r="55" spans="2:9" x14ac:dyDescent="0.2">
      <c r="B55" s="18" t="s">
        <v>20</v>
      </c>
      <c r="C55" s="21">
        <f>D05T0524!C55</f>
        <v>0</v>
      </c>
      <c r="D55" s="22">
        <f>D05T0524!D55</f>
        <v>0</v>
      </c>
      <c r="E55" s="22">
        <f>D05T0524!E55</f>
        <v>0</v>
      </c>
      <c r="F55" s="22">
        <f>D05T0524!F55</f>
        <v>0</v>
      </c>
      <c r="G55" s="22">
        <f>D05T0524!G55</f>
        <v>0</v>
      </c>
      <c r="H55" s="22">
        <f>D05T0524!H55</f>
        <v>0</v>
      </c>
      <c r="I55" s="29">
        <f>D05T0524!I55</f>
        <v>0</v>
      </c>
    </row>
    <row r="56" spans="2:9" x14ac:dyDescent="0.2">
      <c r="B56" s="14"/>
      <c r="C56" s="15"/>
      <c r="D56" s="15"/>
      <c r="E56" s="15"/>
      <c r="F56" s="15"/>
      <c r="G56" s="15"/>
      <c r="H56" s="15"/>
      <c r="I56" s="26"/>
    </row>
    <row r="57" spans="2:9" x14ac:dyDescent="0.2">
      <c r="B57" s="1" t="s">
        <v>1</v>
      </c>
    </row>
    <row r="59" spans="2:9" x14ac:dyDescent="0.2">
      <c r="B59" s="31" t="s">
        <v>0</v>
      </c>
      <c r="C59" s="32" t="s">
        <v>47</v>
      </c>
      <c r="D59" s="32" t="s">
        <v>41</v>
      </c>
      <c r="E59" s="32" t="s">
        <v>42</v>
      </c>
      <c r="F59" s="32" t="s">
        <v>43</v>
      </c>
      <c r="G59" s="32" t="s">
        <v>44</v>
      </c>
      <c r="H59" s="32" t="s">
        <v>45</v>
      </c>
      <c r="I59" s="32" t="s">
        <v>46</v>
      </c>
    </row>
    <row r="60" spans="2:9" x14ac:dyDescent="0.2">
      <c r="B60" s="1" t="s">
        <v>36</v>
      </c>
      <c r="C60" s="33">
        <f>SUM(C10:C12)*100/C9</f>
        <v>4.5424502793967436</v>
      </c>
      <c r="D60" s="33">
        <f t="shared" ref="D60:I60" si="0">SUM(D10:D12)*100/D9</f>
        <v>3.5581360726514815</v>
      </c>
      <c r="E60" s="33">
        <f t="shared" si="0"/>
        <v>5.7540527263795642</v>
      </c>
      <c r="F60" s="33">
        <f t="shared" si="0"/>
        <v>5.71167167690498</v>
      </c>
      <c r="G60" s="33">
        <f t="shared" si="0"/>
        <v>4.0843426823870264</v>
      </c>
      <c r="H60" s="33">
        <f t="shared" si="0"/>
        <v>2.9292063832065973</v>
      </c>
      <c r="I60" s="33">
        <f t="shared" si="0"/>
        <v>4.5311929952572054</v>
      </c>
    </row>
    <row r="61" spans="2:9" x14ac:dyDescent="0.2">
      <c r="B61" s="1" t="s">
        <v>37</v>
      </c>
      <c r="C61" s="33">
        <f>SUM(C18:C22)*100/C9</f>
        <v>63.829495025793769</v>
      </c>
      <c r="D61" s="33">
        <f t="shared" ref="D61:I61" si="1">SUM(D18:D22)*100/D9</f>
        <v>68.066100937918719</v>
      </c>
      <c r="E61" s="33">
        <f t="shared" si="1"/>
        <v>58.136564598002295</v>
      </c>
      <c r="F61" s="33">
        <f t="shared" si="1"/>
        <v>58.600182982616651</v>
      </c>
      <c r="G61" s="33">
        <f t="shared" si="1"/>
        <v>66.186471369361399</v>
      </c>
      <c r="H61" s="33">
        <f t="shared" si="1"/>
        <v>70.338438470600835</v>
      </c>
      <c r="I61" s="33">
        <f t="shared" si="1"/>
        <v>65.056548704852247</v>
      </c>
    </row>
    <row r="63" spans="2:9" x14ac:dyDescent="0.2">
      <c r="B63" s="19" t="s">
        <v>38</v>
      </c>
    </row>
    <row r="64" spans="2:9" x14ac:dyDescent="0.2">
      <c r="B64" s="1" t="s">
        <v>39</v>
      </c>
      <c r="C64" s="33">
        <v>12.449200798940502</v>
      </c>
      <c r="D64" s="33">
        <v>12.449200798940502</v>
      </c>
      <c r="E64" s="33">
        <v>12.449200798940502</v>
      </c>
      <c r="F64" s="33">
        <v>12.449200798940502</v>
      </c>
      <c r="G64" s="33">
        <v>12.449200798940502</v>
      </c>
      <c r="H64" s="33">
        <v>12.449200798940502</v>
      </c>
      <c r="I64" s="33">
        <v>12.449200798940502</v>
      </c>
    </row>
    <row r="65" spans="2:9" x14ac:dyDescent="0.2">
      <c r="B65" s="1" t="s">
        <v>40</v>
      </c>
      <c r="C65" s="33">
        <v>39.597321181973363</v>
      </c>
      <c r="D65" s="33">
        <v>39.597321181973363</v>
      </c>
      <c r="E65" s="33">
        <v>39.597321181973363</v>
      </c>
      <c r="F65" s="33">
        <v>39.597321181973363</v>
      </c>
      <c r="G65" s="33">
        <v>39.597321181973363</v>
      </c>
      <c r="H65" s="33">
        <v>39.597321181973363</v>
      </c>
      <c r="I65" s="33">
        <v>39.597321181973363</v>
      </c>
    </row>
  </sheetData>
  <mergeCells count="7">
    <mergeCell ref="G6:G7"/>
    <mergeCell ref="H6:H7"/>
    <mergeCell ref="I6:I7"/>
    <mergeCell ref="C5:C7"/>
    <mergeCell ref="D6:D7"/>
    <mergeCell ref="E6:E7"/>
    <mergeCell ref="F6:F7"/>
  </mergeCells>
  <phoneticPr fontId="8" type="noConversion"/>
  <hyperlinks>
    <hyperlink ref="A3" r:id="rId1" xr:uid="{00000000-0004-0000-0100-000000000000}"/>
    <hyperlink ref="A4" r:id="rId2" xr:uid="{00000000-0004-0000-0100-000001000000}"/>
  </hyperlinks>
  <pageMargins left="0.75" right="0.75" top="1" bottom="1" header="0" footer="0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D05T0524</vt:lpstr>
      <vt:lpstr>Gráfico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Delgado Rodriguez, Jorge</cp:lastModifiedBy>
  <cp:lastPrinted>2012-10-24T11:22:27Z</cp:lastPrinted>
  <dcterms:created xsi:type="dcterms:W3CDTF">1999-02-22T12:47:20Z</dcterms:created>
  <dcterms:modified xsi:type="dcterms:W3CDTF">2024-08-19T09:43:45Z</dcterms:modified>
</cp:coreProperties>
</file>