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0. Latina\"/>
    </mc:Choice>
  </mc:AlternateContent>
  <xr:revisionPtr revIDLastSave="0" documentId="13_ncr:1_{5412F5BD-2751-46BE-B529-77CA7D4A13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0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D10" i="2"/>
  <c r="E10" i="2"/>
  <c r="F10" i="2"/>
  <c r="G10" i="2"/>
  <c r="H10" i="2"/>
  <c r="I10" i="2"/>
  <c r="J10" i="2"/>
  <c r="D9" i="2"/>
  <c r="E9" i="2"/>
  <c r="F9" i="2"/>
  <c r="G9" i="2"/>
  <c r="G60" i="2" s="1"/>
  <c r="H9" i="2"/>
  <c r="I9" i="2"/>
  <c r="J9" i="2"/>
  <c r="C10" i="2"/>
  <c r="C9" i="2"/>
  <c r="C60" i="2" s="1"/>
  <c r="B4" i="2"/>
  <c r="F61" i="2"/>
  <c r="J61" i="2" l="1"/>
  <c r="C61" i="2"/>
  <c r="I60" i="2"/>
  <c r="H61" i="2"/>
  <c r="D61" i="2"/>
  <c r="I61" i="2"/>
  <c r="E61" i="2"/>
  <c r="E60" i="2"/>
  <c r="G61" i="2"/>
  <c r="F60" i="2"/>
  <c r="D60" i="2"/>
  <c r="H60" i="2"/>
  <c r="J60" i="2"/>
</calcChain>
</file>

<file path=xl/sharedStrings.xml><?xml version="1.0" encoding="utf-8"?>
<sst xmlns="http://schemas.openxmlformats.org/spreadsheetml/2006/main" count="147" uniqueCount="63">
  <si>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</si>
  <si>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</si>
  <si>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</si>
  <si>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</si>
  <si>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</si>
  <si>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</si>
  <si>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</si>
  <si>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</si>
  <si>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</si>
  <si>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</si>
  <si>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</si>
  <si>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</si>
  <si>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</si>
  <si>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</si>
  <si>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</si>
  <si>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</si>
  <si>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</si>
  <si>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</si>
  <si>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</si>
  <si>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</si>
  <si>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</si>
  <si>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D.10. INFORMACIÓN DE LOS DISTRITOS. LATINA</t>
  </si>
  <si>
    <t>10. LATINA</t>
  </si>
  <si>
    <t>Puerta del Ángel</t>
  </si>
  <si>
    <t>Lucero</t>
  </si>
  <si>
    <t>Aluche</t>
  </si>
  <si>
    <t>Campamento</t>
  </si>
  <si>
    <t>Cuatro Vientos</t>
  </si>
  <si>
    <t>101.</t>
  </si>
  <si>
    <t>102.</t>
  </si>
  <si>
    <t>103.</t>
  </si>
  <si>
    <t>104.</t>
  </si>
  <si>
    <t>105.</t>
  </si>
  <si>
    <t>106.</t>
  </si>
  <si>
    <t>107.</t>
  </si>
  <si>
    <t>Los Cármenes</t>
  </si>
  <si>
    <t>AMBOS SEXOS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</si>
  <si>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</si>
  <si>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</si>
  <si>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</si>
  <si>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</si>
  <si>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</si>
  <si>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</si>
  <si>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</si>
  <si>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</si>
  <si>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</si>
  <si>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</si>
  <si>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10. LATINA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</si>
  <si>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</si>
  <si>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</si>
  <si>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</si>
  <si>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</si>
  <si>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D.10. LATINA. INFORMACIÓN DE LOS DISTRITOS</t>
  </si>
  <si>
    <t>FUENTE: Ayuntamiento de Madrid. Explotación estadística del Padrón Municipal de Habitantes</t>
  </si>
  <si>
    <t xml:space="preserve">   101. Los Cármenes</t>
  </si>
  <si>
    <t>Águilas</t>
  </si>
  <si>
    <t xml:space="preserve">   107. Águilas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</si>
  <si>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</si>
  <si>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
                Universitarios' y 'Doctorado o Estudios de Postgrado'</t>
  </si>
  <si>
    <t>Ambos sexos</t>
  </si>
  <si>
    <t>Hombres</t>
  </si>
  <si>
    <t>Mujeres</t>
  </si>
  <si>
    <t>D.10.5.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</si>
</sst>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Fill="1" applyBorder="1" applyAlignment="1" applyProtection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3" fontId="1" fillId="0" borderId="10" xfId="0" applyNumberFormat="1" applyFont="1" applyFill="1" applyBorder="1" applyAlignment="1" applyProtection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8" fillId="3" borderId="11" xfId="2" applyFont="1" applyFill="1" applyBorder="1" applyAlignment="1" applyProtection="1">
      <alignment horizontal="center" vertical="center"/>
    </xf>
    <xf numFmtId="0" fontId="8" fillId="3" borderId="12" xfId="2" applyFont="1" applyFill="1" applyBorder="1" applyAlignment="1" applyProtection="1">
      <alignment horizontal="center" vertical="center"/>
    </xf>
    <xf numFmtId="0" fontId="8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0" fillId="0" borderId="6" xfId="0" applyBorder="1" applyAlignment="1">
      <alignment horizontal="right" wrapText="1"/>
    </xf>
  </cellXfs>
  <cellStyles count="3">
    <cellStyle name="Hipervínculo" xfId="1" builtinId="8"/>
    <cellStyle name="Hipervínculo 2" xfId="2" xr:uid="{D2253945-A67B-4562-A5B9-4DD562564D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758966632587785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19360945518152E-2"/>
          <c:y val="0.17630082683349163"/>
          <c:w val="0.93317476808083799"/>
          <c:h val="0.64450958006342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10. LATINA</c:v>
                </c:pt>
                <c:pt idx="1">
                  <c:v>   101. Los Cármenes</c:v>
                </c:pt>
                <c:pt idx="2">
                  <c:v>   102. Puerta del Angel</c:v>
                </c:pt>
                <c:pt idx="3">
                  <c:v>   103. Lucero</c:v>
                </c:pt>
                <c:pt idx="4">
                  <c:v>   104. Aluche</c:v>
                </c:pt>
                <c:pt idx="5">
                  <c:v>   105. Campamento</c:v>
                </c:pt>
                <c:pt idx="6">
                  <c:v>   106. Cuatro Vientos</c:v>
                </c:pt>
                <c:pt idx="7">
                  <c:v>   107. Águilas</c:v>
                </c:pt>
              </c:strCache>
            </c:strRef>
          </c:cat>
          <c:val>
            <c:numRef>
              <c:f>Gráfico!$C$60:$J$60</c:f>
              <c:numCache>
                <c:formatCode>#,##0.00</c:formatCode>
                <c:ptCount val="8"/>
                <c:pt idx="0">
                  <c:v>17.172610671062685</c:v>
                </c:pt>
                <c:pt idx="1">
                  <c:v>18.285956724649978</c:v>
                </c:pt>
                <c:pt idx="2">
                  <c:v>14.250204862059547</c:v>
                </c:pt>
                <c:pt idx="3">
                  <c:v>16.82114773297641</c:v>
                </c:pt>
                <c:pt idx="4">
                  <c:v>17.827964729170414</c:v>
                </c:pt>
                <c:pt idx="5">
                  <c:v>15.934235737684652</c:v>
                </c:pt>
                <c:pt idx="6">
                  <c:v>7.8474353353792194</c:v>
                </c:pt>
                <c:pt idx="7">
                  <c:v>20.216563541170871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8-4825-B6FF-8D91A8379BFE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10. LATINA</c:v>
                </c:pt>
                <c:pt idx="1">
                  <c:v>   101. Los Cármenes</c:v>
                </c:pt>
                <c:pt idx="2">
                  <c:v>   102. Puerta del Angel</c:v>
                </c:pt>
                <c:pt idx="3">
                  <c:v>   103. Lucero</c:v>
                </c:pt>
                <c:pt idx="4">
                  <c:v>   104. Aluche</c:v>
                </c:pt>
                <c:pt idx="5">
                  <c:v>   105. Campamento</c:v>
                </c:pt>
                <c:pt idx="6">
                  <c:v>   106. Cuatro Vientos</c:v>
                </c:pt>
                <c:pt idx="7">
                  <c:v>   107. Águilas</c:v>
                </c:pt>
              </c:strCache>
            </c:strRef>
          </c:cat>
          <c:val>
            <c:numRef>
              <c:f>Gráfico!$C$61:$J$61</c:f>
              <c:numCache>
                <c:formatCode>#,##0.00</c:formatCode>
                <c:ptCount val="8"/>
                <c:pt idx="0">
                  <c:v>26.447971533110852</c:v>
                </c:pt>
                <c:pt idx="1">
                  <c:v>25.675293452128411</c:v>
                </c:pt>
                <c:pt idx="2">
                  <c:v>32.026768642447422</c:v>
                </c:pt>
                <c:pt idx="3">
                  <c:v>26.7257821649657</c:v>
                </c:pt>
                <c:pt idx="4">
                  <c:v>25.209645492172037</c:v>
                </c:pt>
                <c:pt idx="5">
                  <c:v>26.212992150318314</c:v>
                </c:pt>
                <c:pt idx="6">
                  <c:v>37.702761946514684</c:v>
                </c:pt>
                <c:pt idx="7">
                  <c:v>22.156116135173725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8-4825-B6FF-8D91A837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6683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Gráfico!$C$64:$J$64</c:f>
              <c:numCache>
                <c:formatCode>#,##0.00</c:formatCode>
                <c:ptCount val="8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8-4825-B6FF-8D91A8379BFE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Gráfico!$C$65:$J$65</c:f>
              <c:numCache>
                <c:formatCode>#,##0.00</c:formatCode>
                <c:ptCount val="8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98-4825-B6FF-8D91A837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6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66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978526683303977"/>
          <c:y val="0.90173537659097358"/>
          <c:w val="0.81026300195254342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640231035439101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41575640201515E-2"/>
          <c:y val="0.17681209469003253"/>
          <c:w val="0.9326124076465756"/>
          <c:h val="0.64348008231454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10. LATINA</c:v>
                </c:pt>
                <c:pt idx="1">
                  <c:v>   101. Los Cármenes</c:v>
                </c:pt>
                <c:pt idx="2">
                  <c:v>   102. Puerta del Angel</c:v>
                </c:pt>
                <c:pt idx="3">
                  <c:v>   103. Lucero</c:v>
                </c:pt>
                <c:pt idx="4">
                  <c:v>   104. Aluche</c:v>
                </c:pt>
                <c:pt idx="5">
                  <c:v>   105. Campamento</c:v>
                </c:pt>
                <c:pt idx="6">
                  <c:v>   106. Cuatro Vientos</c:v>
                </c:pt>
                <c:pt idx="7">
                  <c:v>   107. Águilas</c:v>
                </c:pt>
              </c:strCache>
            </c:strRef>
          </c:cat>
          <c:val>
            <c:numRef>
              <c:f>Gráfico!$C$60:$J$60</c:f>
              <c:numCache>
                <c:formatCode>#,##0.00</c:formatCode>
                <c:ptCount val="8"/>
                <c:pt idx="0">
                  <c:v>17.172610671062685</c:v>
                </c:pt>
                <c:pt idx="1">
                  <c:v>18.285956724649978</c:v>
                </c:pt>
                <c:pt idx="2">
                  <c:v>14.250204862059547</c:v>
                </c:pt>
                <c:pt idx="3">
                  <c:v>16.82114773297641</c:v>
                </c:pt>
                <c:pt idx="4">
                  <c:v>17.827964729170414</c:v>
                </c:pt>
                <c:pt idx="5">
                  <c:v>15.934235737684652</c:v>
                </c:pt>
                <c:pt idx="6">
                  <c:v>7.8474353353792194</c:v>
                </c:pt>
                <c:pt idx="7">
                  <c:v>20.216563541170871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D-465C-B46B-A7411A4BEABA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10. LATINA</c:v>
                </c:pt>
                <c:pt idx="1">
                  <c:v>   101. Los Cármenes</c:v>
                </c:pt>
                <c:pt idx="2">
                  <c:v>   102. Puerta del Angel</c:v>
                </c:pt>
                <c:pt idx="3">
                  <c:v>   103. Lucero</c:v>
                </c:pt>
                <c:pt idx="4">
                  <c:v>   104. Aluche</c:v>
                </c:pt>
                <c:pt idx="5">
                  <c:v>   105. Campamento</c:v>
                </c:pt>
                <c:pt idx="6">
                  <c:v>   106. Cuatro Vientos</c:v>
                </c:pt>
                <c:pt idx="7">
                  <c:v>   107. Águilas</c:v>
                </c:pt>
              </c:strCache>
            </c:strRef>
          </c:cat>
          <c:val>
            <c:numRef>
              <c:f>Gráfico!$C$61:$J$61</c:f>
              <c:numCache>
                <c:formatCode>#,##0.00</c:formatCode>
                <c:ptCount val="8"/>
                <c:pt idx="0">
                  <c:v>26.447971533110852</c:v>
                </c:pt>
                <c:pt idx="1">
                  <c:v>25.675293452128411</c:v>
                </c:pt>
                <c:pt idx="2">
                  <c:v>32.026768642447422</c:v>
                </c:pt>
                <c:pt idx="3">
                  <c:v>26.7257821649657</c:v>
                </c:pt>
                <c:pt idx="4">
                  <c:v>25.209645492172037</c:v>
                </c:pt>
                <c:pt idx="5">
                  <c:v>26.212992150318314</c:v>
                </c:pt>
                <c:pt idx="6">
                  <c:v>37.702761946514684</c:v>
                </c:pt>
                <c:pt idx="7">
                  <c:v>22.156116135173725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D-465C-B46B-A7411A4B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6355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Gráfico!$C$64:$J$64</c:f>
              <c:numCache>
                <c:formatCode>#,##0.00</c:formatCode>
                <c:ptCount val="8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D-465C-B46B-A7411A4BEABA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Gráfico!$C$65:$J$65</c:f>
              <c:numCache>
                <c:formatCode>#,##0.00</c:formatCode>
                <c:ptCount val="8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D-465C-B46B-A7411A4B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6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63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950674722043661"/>
          <c:y val="0.89855326809688663"/>
          <c:w val="0.81708880618325785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10</xdr:col>
      <xdr:colOff>19050</xdr:colOff>
      <xdr:row>82</xdr:row>
      <xdr:rowOff>9525</xdr:rowOff>
    </xdr:to>
    <xdr:graphicFrame macro="">
      <xdr:nvGraphicFramePr>
        <xdr:cNvPr id="1031" name="Gráfico 2">
          <a:extLst>
            <a:ext uri="{FF2B5EF4-FFF2-40B4-BE49-F238E27FC236}">
              <a16:creationId xmlns:a16="http://schemas.microsoft.com/office/drawing/2014/main" id="{2D9C4120-2612-4F87-AD2A-80D352999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10</xdr:col>
      <xdr:colOff>47625</xdr:colOff>
      <xdr:row>91</xdr:row>
      <xdr:rowOff>0</xdr:rowOff>
    </xdr:to>
    <xdr:graphicFrame macro="">
      <xdr:nvGraphicFramePr>
        <xdr:cNvPr id="2055" name="Gráfico 2">
          <a:extLst>
            <a:ext uri="{FF2B5EF4-FFF2-40B4-BE49-F238E27FC236}">
              <a16:creationId xmlns:a16="http://schemas.microsoft.com/office/drawing/2014/main" id="{D66B6B7E-9D27-4CBA-9792-3F5A24133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showGridLines="0" tabSelected="1" workbookViewId="0">
      <selection activeCell="B5" sqref="B5"/>
    </sheetView>
  </sheetViews>
  <sheetFormatPr baseColWidth="10" defaultColWidth="11.42578125" defaultRowHeight="11.25" x14ac:dyDescent="0.2"/>
  <cols>
    <col min="1" max="1" width="11.42578125" style="1"/>
    <col min="2" max="2" width="36.42578125" style="1" customWidth="1"/>
    <col min="3" max="3" width="12.28515625" style="1" customWidth="1"/>
    <col min="4" max="7" width="10.7109375" style="1" customWidth="1"/>
    <col min="8" max="8" width="11.5703125" style="1" bestFit="1" customWidth="1"/>
    <col min="9" max="10" width="10.7109375" style="1" customWidth="1"/>
    <col min="11" max="16384" width="11.42578125" style="1"/>
  </cols>
  <sheetData>
    <row r="1" spans="1:10" ht="12" thickBot="1" x14ac:dyDescent="0.25"/>
    <row r="2" spans="1:10" ht="20.25" thickTop="1" thickBot="1" x14ac:dyDescent="0.25">
      <c r="A2" s="24" t="s">
        <v>4</v>
      </c>
      <c r="B2" s="36" t="s">
        <v>52</v>
      </c>
      <c r="F2" s="44" t="s">
        <v>57</v>
      </c>
      <c r="G2" s="45"/>
      <c r="H2" s="45"/>
      <c r="I2" s="45"/>
      <c r="J2" s="46"/>
    </row>
    <row r="3" spans="1:10" ht="11.25" customHeight="1" thickTop="1" thickBot="1" x14ac:dyDescent="0.25">
      <c r="A3" s="25" t="s">
        <v>5</v>
      </c>
      <c r="J3" s="2"/>
    </row>
    <row r="4" spans="1:10" ht="12.75" thickTop="1" thickBot="1" x14ac:dyDescent="0.25">
      <c r="A4" s="25" t="s">
        <v>6</v>
      </c>
      <c r="B4" s="4" t="s">
        <v>62</v>
      </c>
      <c r="J4" s="5"/>
    </row>
    <row r="5" spans="1:10" ht="11.25" customHeight="1" thickTop="1" x14ac:dyDescent="0.2">
      <c r="B5" s="6"/>
      <c r="C5" s="49" t="s">
        <v>22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8" t="s">
        <v>34</v>
      </c>
    </row>
    <row r="6" spans="1:10" ht="11.25" customHeight="1" x14ac:dyDescent="0.2">
      <c r="B6" s="9"/>
      <c r="C6" s="50"/>
      <c r="D6" s="52" t="s">
        <v>35</v>
      </c>
      <c r="E6" s="52" t="s">
        <v>23</v>
      </c>
      <c r="F6" s="52" t="s">
        <v>24</v>
      </c>
      <c r="G6" s="52" t="s">
        <v>25</v>
      </c>
      <c r="H6" s="52" t="s">
        <v>26</v>
      </c>
      <c r="I6" s="52" t="s">
        <v>27</v>
      </c>
      <c r="J6" s="54" t="s">
        <v>55</v>
      </c>
    </row>
    <row r="7" spans="1:10" ht="11.25" customHeight="1" x14ac:dyDescent="0.2">
      <c r="B7" s="10"/>
      <c r="C7" s="51"/>
      <c r="D7" s="53"/>
      <c r="E7" s="53"/>
      <c r="F7" s="53"/>
      <c r="G7" s="53"/>
      <c r="H7" s="53"/>
      <c r="I7" s="56"/>
      <c r="J7" s="55"/>
    </row>
    <row r="8" spans="1:10" x14ac:dyDescent="0.2">
      <c r="B8" s="11"/>
      <c r="C8" s="12"/>
      <c r="D8" s="13"/>
      <c r="E8" s="13"/>
      <c r="F8" s="13"/>
      <c r="G8" s="13"/>
      <c r="H8" s="13"/>
      <c r="I8" s="13"/>
      <c r="J8" s="28"/>
    </row>
    <row r="9" spans="1:10" x14ac:dyDescent="0.2">
      <c r="B9" s="42" t="s">
        <v>59</v>
      </c>
      <c r="C9" s="21">
        <v>198968</v>
      </c>
      <c r="D9" s="21">
        <v>14142</v>
      </c>
      <c r="E9" s="21">
        <v>36610</v>
      </c>
      <c r="F9" s="21">
        <v>29885</v>
      </c>
      <c r="G9" s="21">
        <v>55570</v>
      </c>
      <c r="H9" s="21">
        <v>16179</v>
      </c>
      <c r="I9" s="21">
        <v>4562</v>
      </c>
      <c r="J9" s="29">
        <v>42020</v>
      </c>
    </row>
    <row r="10" spans="1:10" x14ac:dyDescent="0.2">
      <c r="A10" s="26"/>
      <c r="B10" s="18" t="s">
        <v>7</v>
      </c>
      <c r="C10" s="37">
        <v>793</v>
      </c>
      <c r="D10" s="37">
        <v>129</v>
      </c>
      <c r="E10" s="37">
        <v>122</v>
      </c>
      <c r="F10" s="37">
        <v>124</v>
      </c>
      <c r="G10" s="37">
        <v>146</v>
      </c>
      <c r="H10" s="37">
        <v>46</v>
      </c>
      <c r="I10" s="37">
        <v>16</v>
      </c>
      <c r="J10" s="38">
        <v>210</v>
      </c>
    </row>
    <row r="11" spans="1:10" x14ac:dyDescent="0.2">
      <c r="B11" s="18" t="s">
        <v>8</v>
      </c>
      <c r="C11" s="22">
        <v>7759</v>
      </c>
      <c r="D11" s="37">
        <v>666</v>
      </c>
      <c r="E11" s="22">
        <v>1202</v>
      </c>
      <c r="F11" s="22">
        <v>1236</v>
      </c>
      <c r="G11" s="22">
        <v>2033</v>
      </c>
      <c r="H11" s="37">
        <v>555</v>
      </c>
      <c r="I11" s="37">
        <v>72</v>
      </c>
      <c r="J11" s="30">
        <v>1995</v>
      </c>
    </row>
    <row r="12" spans="1:10" x14ac:dyDescent="0.2">
      <c r="B12" s="18" t="s">
        <v>9</v>
      </c>
      <c r="C12" s="22">
        <v>25616</v>
      </c>
      <c r="D12" s="22">
        <v>1791</v>
      </c>
      <c r="E12" s="22">
        <v>3893</v>
      </c>
      <c r="F12" s="22">
        <v>3667</v>
      </c>
      <c r="G12" s="22">
        <v>7728</v>
      </c>
      <c r="H12" s="22">
        <v>1977</v>
      </c>
      <c r="I12" s="37">
        <v>270</v>
      </c>
      <c r="J12" s="30">
        <v>6290</v>
      </c>
    </row>
    <row r="13" spans="1:10" x14ac:dyDescent="0.2">
      <c r="B13" s="18" t="s">
        <v>10</v>
      </c>
      <c r="C13" s="22">
        <v>54032</v>
      </c>
      <c r="D13" s="22">
        <v>3861</v>
      </c>
      <c r="E13" s="22">
        <v>9339</v>
      </c>
      <c r="F13" s="22">
        <v>8196</v>
      </c>
      <c r="G13" s="22">
        <v>15540</v>
      </c>
      <c r="H13" s="22">
        <v>4594</v>
      </c>
      <c r="I13" s="37">
        <v>970</v>
      </c>
      <c r="J13" s="30">
        <v>11532</v>
      </c>
    </row>
    <row r="14" spans="1:10" x14ac:dyDescent="0.2">
      <c r="B14" s="18" t="s">
        <v>11</v>
      </c>
      <c r="C14" s="22">
        <v>10071</v>
      </c>
      <c r="D14" s="37">
        <v>753</v>
      </c>
      <c r="E14" s="22">
        <v>1509</v>
      </c>
      <c r="F14" s="22">
        <v>1385</v>
      </c>
      <c r="G14" s="22">
        <v>2743</v>
      </c>
      <c r="H14" s="37">
        <v>769</v>
      </c>
      <c r="I14" s="37">
        <v>245</v>
      </c>
      <c r="J14" s="30">
        <v>2667</v>
      </c>
    </row>
    <row r="15" spans="1:10" x14ac:dyDescent="0.2">
      <c r="B15" s="18" t="s">
        <v>12</v>
      </c>
      <c r="C15" s="22">
        <v>10035</v>
      </c>
      <c r="D15" s="37">
        <v>666</v>
      </c>
      <c r="E15" s="22">
        <v>1680</v>
      </c>
      <c r="F15" s="22">
        <v>1376</v>
      </c>
      <c r="G15" s="22">
        <v>2760</v>
      </c>
      <c r="H15" s="37">
        <v>770</v>
      </c>
      <c r="I15" s="37">
        <v>323</v>
      </c>
      <c r="J15" s="30">
        <v>2460</v>
      </c>
    </row>
    <row r="16" spans="1:10" x14ac:dyDescent="0.2">
      <c r="B16" s="18" t="s">
        <v>13</v>
      </c>
      <c r="C16" s="22">
        <v>34490</v>
      </c>
      <c r="D16" s="22">
        <v>2402</v>
      </c>
      <c r="E16" s="22">
        <v>6410</v>
      </c>
      <c r="F16" s="22">
        <v>5385</v>
      </c>
      <c r="G16" s="22">
        <v>9711</v>
      </c>
      <c r="H16" s="22">
        <v>2923</v>
      </c>
      <c r="I16" s="37">
        <v>814</v>
      </c>
      <c r="J16" s="30">
        <v>6845</v>
      </c>
    </row>
    <row r="17" spans="1:10" x14ac:dyDescent="0.2">
      <c r="B17" s="18" t="s">
        <v>14</v>
      </c>
      <c r="C17" s="22">
        <v>3549</v>
      </c>
      <c r="D17" s="37">
        <v>243</v>
      </c>
      <c r="E17" s="37">
        <v>730</v>
      </c>
      <c r="F17" s="37">
        <v>529</v>
      </c>
      <c r="G17" s="37">
        <v>900</v>
      </c>
      <c r="H17" s="37">
        <v>304</v>
      </c>
      <c r="I17" s="37">
        <v>132</v>
      </c>
      <c r="J17" s="38">
        <v>711</v>
      </c>
    </row>
    <row r="18" spans="1:10" x14ac:dyDescent="0.2">
      <c r="B18" s="18" t="s">
        <v>48</v>
      </c>
      <c r="C18" s="22">
        <v>9724</v>
      </c>
      <c r="D18" s="37">
        <v>622</v>
      </c>
      <c r="E18" s="22">
        <v>1729</v>
      </c>
      <c r="F18" s="22">
        <v>1375</v>
      </c>
      <c r="G18" s="22">
        <v>2902</v>
      </c>
      <c r="H18" s="37">
        <v>794</v>
      </c>
      <c r="I18" s="37">
        <v>363</v>
      </c>
      <c r="J18" s="30">
        <v>1939</v>
      </c>
    </row>
    <row r="19" spans="1:10" x14ac:dyDescent="0.2">
      <c r="B19" s="18" t="s">
        <v>16</v>
      </c>
      <c r="C19" s="22">
        <v>2868</v>
      </c>
      <c r="D19" s="37">
        <v>165</v>
      </c>
      <c r="E19" s="37">
        <v>495</v>
      </c>
      <c r="F19" s="37">
        <v>407</v>
      </c>
      <c r="G19" s="37">
        <v>886</v>
      </c>
      <c r="H19" s="37">
        <v>241</v>
      </c>
      <c r="I19" s="37">
        <v>119</v>
      </c>
      <c r="J19" s="38">
        <v>555</v>
      </c>
    </row>
    <row r="20" spans="1:10" x14ac:dyDescent="0.2">
      <c r="B20" s="18" t="s">
        <v>17</v>
      </c>
      <c r="C20" s="22">
        <v>29360</v>
      </c>
      <c r="D20" s="22">
        <v>2055</v>
      </c>
      <c r="E20" s="22">
        <v>6647</v>
      </c>
      <c r="F20" s="22">
        <v>4570</v>
      </c>
      <c r="G20" s="22">
        <v>7673</v>
      </c>
      <c r="H20" s="22">
        <v>2368</v>
      </c>
      <c r="I20" s="37">
        <v>939</v>
      </c>
      <c r="J20" s="30">
        <v>5108</v>
      </c>
    </row>
    <row r="21" spans="1:10" x14ac:dyDescent="0.2">
      <c r="B21" s="18" t="s">
        <v>49</v>
      </c>
      <c r="C21" s="22">
        <v>1446</v>
      </c>
      <c r="D21" s="37">
        <v>104</v>
      </c>
      <c r="E21" s="37">
        <v>328</v>
      </c>
      <c r="F21" s="37">
        <v>237</v>
      </c>
      <c r="G21" s="37">
        <v>337</v>
      </c>
      <c r="H21" s="37">
        <v>127</v>
      </c>
      <c r="I21" s="37">
        <v>46</v>
      </c>
      <c r="J21" s="38">
        <v>267</v>
      </c>
    </row>
    <row r="22" spans="1:10" x14ac:dyDescent="0.2">
      <c r="B22" s="18" t="s">
        <v>50</v>
      </c>
      <c r="C22" s="22">
        <v>9225</v>
      </c>
      <c r="D22" s="37">
        <v>685</v>
      </c>
      <c r="E22" s="22">
        <v>2526</v>
      </c>
      <c r="F22" s="22">
        <v>1398</v>
      </c>
      <c r="G22" s="22">
        <v>2211</v>
      </c>
      <c r="H22" s="37">
        <v>711</v>
      </c>
      <c r="I22" s="37">
        <v>253</v>
      </c>
      <c r="J22" s="30">
        <v>1441</v>
      </c>
    </row>
    <row r="23" spans="1:10" x14ac:dyDescent="0.2">
      <c r="B23" s="18" t="s">
        <v>51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8">
        <v>0</v>
      </c>
    </row>
    <row r="24" spans="1:10" x14ac:dyDescent="0.2">
      <c r="B24" s="18"/>
      <c r="C24" s="22"/>
      <c r="D24" s="22"/>
      <c r="E24" s="22"/>
      <c r="F24" s="22"/>
      <c r="G24" s="22"/>
      <c r="H24" s="22"/>
      <c r="I24" s="22"/>
      <c r="J24" s="30"/>
    </row>
    <row r="25" spans="1:10" s="26" customFormat="1" x14ac:dyDescent="0.2">
      <c r="A25" s="1"/>
      <c r="B25" s="43" t="s">
        <v>60</v>
      </c>
      <c r="C25" s="21">
        <v>90329</v>
      </c>
      <c r="D25" s="21">
        <v>6586</v>
      </c>
      <c r="E25" s="21">
        <v>16826</v>
      </c>
      <c r="F25" s="21">
        <v>13662</v>
      </c>
      <c r="G25" s="21">
        <v>24857</v>
      </c>
      <c r="H25" s="21">
        <v>7268</v>
      </c>
      <c r="I25" s="21">
        <v>2231</v>
      </c>
      <c r="J25" s="29">
        <v>18899</v>
      </c>
    </row>
    <row r="26" spans="1:10" x14ac:dyDescent="0.2">
      <c r="B26" s="18" t="s">
        <v>7</v>
      </c>
      <c r="C26" s="37">
        <v>281</v>
      </c>
      <c r="D26" s="37">
        <v>42</v>
      </c>
      <c r="E26" s="37">
        <v>43</v>
      </c>
      <c r="F26" s="37">
        <v>53</v>
      </c>
      <c r="G26" s="37">
        <v>52</v>
      </c>
      <c r="H26" s="37">
        <v>18</v>
      </c>
      <c r="I26" s="37">
        <v>9</v>
      </c>
      <c r="J26" s="38">
        <v>64</v>
      </c>
    </row>
    <row r="27" spans="1:10" x14ac:dyDescent="0.2">
      <c r="B27" s="18" t="s">
        <v>8</v>
      </c>
      <c r="C27" s="22">
        <v>2542</v>
      </c>
      <c r="D27" s="37">
        <v>262</v>
      </c>
      <c r="E27" s="37">
        <v>381</v>
      </c>
      <c r="F27" s="37">
        <v>432</v>
      </c>
      <c r="G27" s="37">
        <v>636</v>
      </c>
      <c r="H27" s="37">
        <v>161</v>
      </c>
      <c r="I27" s="37">
        <v>29</v>
      </c>
      <c r="J27" s="38">
        <v>641</v>
      </c>
    </row>
    <row r="28" spans="1:10" x14ac:dyDescent="0.2">
      <c r="B28" s="18" t="s">
        <v>9</v>
      </c>
      <c r="C28" s="22">
        <v>9788</v>
      </c>
      <c r="D28" s="37">
        <v>759</v>
      </c>
      <c r="E28" s="22">
        <v>1548</v>
      </c>
      <c r="F28" s="22">
        <v>1490</v>
      </c>
      <c r="G28" s="22">
        <v>2903</v>
      </c>
      <c r="H28" s="37">
        <v>635</v>
      </c>
      <c r="I28" s="37">
        <v>133</v>
      </c>
      <c r="J28" s="30">
        <v>2320</v>
      </c>
    </row>
    <row r="29" spans="1:10" x14ac:dyDescent="0.2">
      <c r="B29" s="18" t="s">
        <v>10</v>
      </c>
      <c r="C29" s="22">
        <v>24940</v>
      </c>
      <c r="D29" s="22">
        <v>1846</v>
      </c>
      <c r="E29" s="22">
        <v>4389</v>
      </c>
      <c r="F29" s="22">
        <v>3798</v>
      </c>
      <c r="G29" s="22">
        <v>6931</v>
      </c>
      <c r="H29" s="22">
        <v>2035</v>
      </c>
      <c r="I29" s="37">
        <v>501</v>
      </c>
      <c r="J29" s="30">
        <v>5440</v>
      </c>
    </row>
    <row r="30" spans="1:10" x14ac:dyDescent="0.2">
      <c r="B30" s="18" t="s">
        <v>11</v>
      </c>
      <c r="C30" s="22">
        <v>5101</v>
      </c>
      <c r="D30" s="37">
        <v>386</v>
      </c>
      <c r="E30" s="37">
        <v>765</v>
      </c>
      <c r="F30" s="37">
        <v>686</v>
      </c>
      <c r="G30" s="22">
        <v>1411</v>
      </c>
      <c r="H30" s="37">
        <v>388</v>
      </c>
      <c r="I30" s="37">
        <v>121</v>
      </c>
      <c r="J30" s="30">
        <v>1344</v>
      </c>
    </row>
    <row r="31" spans="1:10" x14ac:dyDescent="0.2">
      <c r="B31" s="18" t="s">
        <v>12</v>
      </c>
      <c r="C31" s="22">
        <v>5796</v>
      </c>
      <c r="D31" s="37">
        <v>382</v>
      </c>
      <c r="E31" s="37">
        <v>936</v>
      </c>
      <c r="F31" s="37">
        <v>776</v>
      </c>
      <c r="G31" s="22">
        <v>1628</v>
      </c>
      <c r="H31" s="37">
        <v>460</v>
      </c>
      <c r="I31" s="37">
        <v>181</v>
      </c>
      <c r="J31" s="30">
        <v>1433</v>
      </c>
    </row>
    <row r="32" spans="1:10" x14ac:dyDescent="0.2">
      <c r="B32" s="18" t="s">
        <v>13</v>
      </c>
      <c r="C32" s="22">
        <v>17392</v>
      </c>
      <c r="D32" s="22">
        <v>1193</v>
      </c>
      <c r="E32" s="22">
        <v>3184</v>
      </c>
      <c r="F32" s="22">
        <v>2708</v>
      </c>
      <c r="G32" s="22">
        <v>4877</v>
      </c>
      <c r="H32" s="22">
        <v>1482</v>
      </c>
      <c r="I32" s="37">
        <v>438</v>
      </c>
      <c r="J32" s="30">
        <v>3510</v>
      </c>
    </row>
    <row r="33" spans="2:11" x14ac:dyDescent="0.2">
      <c r="B33" s="18" t="s">
        <v>14</v>
      </c>
      <c r="C33" s="22">
        <v>1408</v>
      </c>
      <c r="D33" s="37">
        <v>102</v>
      </c>
      <c r="E33" s="37">
        <v>291</v>
      </c>
      <c r="F33" s="37">
        <v>221</v>
      </c>
      <c r="G33" s="37">
        <v>349</v>
      </c>
      <c r="H33" s="37">
        <v>126</v>
      </c>
      <c r="I33" s="37">
        <v>56</v>
      </c>
      <c r="J33" s="38">
        <v>263</v>
      </c>
    </row>
    <row r="34" spans="2:11" x14ac:dyDescent="0.2">
      <c r="B34" s="18" t="s">
        <v>48</v>
      </c>
      <c r="C34" s="22">
        <v>3179</v>
      </c>
      <c r="D34" s="37">
        <v>197</v>
      </c>
      <c r="E34" s="37">
        <v>632</v>
      </c>
      <c r="F34" s="37">
        <v>448</v>
      </c>
      <c r="G34" s="37">
        <v>916</v>
      </c>
      <c r="H34" s="37">
        <v>273</v>
      </c>
      <c r="I34" s="37">
        <v>112</v>
      </c>
      <c r="J34" s="38">
        <v>601</v>
      </c>
    </row>
    <row r="35" spans="2:11" x14ac:dyDescent="0.2">
      <c r="B35" s="18" t="s">
        <v>16</v>
      </c>
      <c r="C35" s="22">
        <v>2185</v>
      </c>
      <c r="D35" s="37">
        <v>118</v>
      </c>
      <c r="E35" s="37">
        <v>378</v>
      </c>
      <c r="F35" s="37">
        <v>305</v>
      </c>
      <c r="G35" s="37">
        <v>700</v>
      </c>
      <c r="H35" s="37">
        <v>181</v>
      </c>
      <c r="I35" s="37">
        <v>96</v>
      </c>
      <c r="J35" s="38">
        <v>407</v>
      </c>
    </row>
    <row r="36" spans="2:11" x14ac:dyDescent="0.2">
      <c r="B36" s="18" t="s">
        <v>17</v>
      </c>
      <c r="C36" s="22">
        <v>12812</v>
      </c>
      <c r="D36" s="37">
        <v>926</v>
      </c>
      <c r="E36" s="22">
        <v>2950</v>
      </c>
      <c r="F36" s="22">
        <v>2016</v>
      </c>
      <c r="G36" s="22">
        <v>3316</v>
      </c>
      <c r="H36" s="22">
        <v>1074</v>
      </c>
      <c r="I36" s="37">
        <v>419</v>
      </c>
      <c r="J36" s="30">
        <v>2111</v>
      </c>
    </row>
    <row r="37" spans="2:11" x14ac:dyDescent="0.2">
      <c r="B37" s="18" t="s">
        <v>49</v>
      </c>
      <c r="C37" s="37">
        <v>794</v>
      </c>
      <c r="D37" s="37">
        <v>62</v>
      </c>
      <c r="E37" s="37">
        <v>184</v>
      </c>
      <c r="F37" s="37">
        <v>119</v>
      </c>
      <c r="G37" s="37">
        <v>174</v>
      </c>
      <c r="H37" s="37">
        <v>79</v>
      </c>
      <c r="I37" s="37">
        <v>27</v>
      </c>
      <c r="J37" s="38">
        <v>149</v>
      </c>
    </row>
    <row r="38" spans="2:11" x14ac:dyDescent="0.2">
      <c r="B38" s="18" t="s">
        <v>50</v>
      </c>
      <c r="C38" s="22">
        <v>4111</v>
      </c>
      <c r="D38" s="37">
        <v>311</v>
      </c>
      <c r="E38" s="37">
        <v>1145</v>
      </c>
      <c r="F38" s="37">
        <v>610</v>
      </c>
      <c r="G38" s="37">
        <v>964</v>
      </c>
      <c r="H38" s="37">
        <v>356</v>
      </c>
      <c r="I38" s="37">
        <v>109</v>
      </c>
      <c r="J38" s="38">
        <v>616</v>
      </c>
    </row>
    <row r="39" spans="2:11" x14ac:dyDescent="0.2">
      <c r="B39" s="18" t="s">
        <v>51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0</v>
      </c>
    </row>
    <row r="40" spans="2:11" x14ac:dyDescent="0.2">
      <c r="B40" s="18"/>
      <c r="C40" s="22"/>
      <c r="D40" s="22"/>
      <c r="E40" s="22"/>
      <c r="F40" s="22"/>
      <c r="G40" s="22"/>
      <c r="H40" s="22"/>
      <c r="I40" s="22"/>
      <c r="J40" s="30"/>
    </row>
    <row r="41" spans="2:11" x14ac:dyDescent="0.2">
      <c r="B41" s="43" t="s">
        <v>61</v>
      </c>
      <c r="C41" s="21">
        <v>108639</v>
      </c>
      <c r="D41" s="21">
        <v>7556</v>
      </c>
      <c r="E41" s="21">
        <v>19784</v>
      </c>
      <c r="F41" s="21">
        <v>16223</v>
      </c>
      <c r="G41" s="21">
        <v>30713</v>
      </c>
      <c r="H41" s="21">
        <v>8911</v>
      </c>
      <c r="I41" s="21">
        <v>2331</v>
      </c>
      <c r="J41" s="29">
        <v>23121</v>
      </c>
    </row>
    <row r="42" spans="2:11" x14ac:dyDescent="0.2">
      <c r="B42" s="18" t="s">
        <v>7</v>
      </c>
      <c r="C42" s="37">
        <v>512</v>
      </c>
      <c r="D42" s="37">
        <v>87</v>
      </c>
      <c r="E42" s="37">
        <v>79</v>
      </c>
      <c r="F42" s="37">
        <v>71</v>
      </c>
      <c r="G42" s="37">
        <v>94</v>
      </c>
      <c r="H42" s="37">
        <v>28</v>
      </c>
      <c r="I42" s="37">
        <v>7</v>
      </c>
      <c r="J42" s="38">
        <v>146</v>
      </c>
    </row>
    <row r="43" spans="2:11" x14ac:dyDescent="0.2">
      <c r="B43" s="18" t="s">
        <v>8</v>
      </c>
      <c r="C43" s="22">
        <v>5217</v>
      </c>
      <c r="D43" s="37">
        <v>404</v>
      </c>
      <c r="E43" s="22">
        <v>821</v>
      </c>
      <c r="F43" s="22">
        <v>804</v>
      </c>
      <c r="G43" s="22">
        <v>1397</v>
      </c>
      <c r="H43" s="37">
        <v>394</v>
      </c>
      <c r="I43" s="37">
        <v>43</v>
      </c>
      <c r="J43" s="30">
        <v>1354</v>
      </c>
    </row>
    <row r="44" spans="2:11" x14ac:dyDescent="0.2">
      <c r="B44" s="18" t="s">
        <v>9</v>
      </c>
      <c r="C44" s="17">
        <v>15828</v>
      </c>
      <c r="D44" s="17">
        <v>1032</v>
      </c>
      <c r="E44" s="17">
        <v>2345</v>
      </c>
      <c r="F44" s="17">
        <v>2177</v>
      </c>
      <c r="G44" s="17">
        <v>4825</v>
      </c>
      <c r="H44" s="17">
        <v>1342</v>
      </c>
      <c r="I44" s="39">
        <v>137</v>
      </c>
      <c r="J44" s="31">
        <v>3970</v>
      </c>
      <c r="K44" s="16"/>
    </row>
    <row r="45" spans="2:11" x14ac:dyDescent="0.2">
      <c r="B45" s="18" t="s">
        <v>10</v>
      </c>
      <c r="C45" s="17">
        <v>29092</v>
      </c>
      <c r="D45" s="17">
        <v>2015</v>
      </c>
      <c r="E45" s="17">
        <v>4950</v>
      </c>
      <c r="F45" s="17">
        <v>4398</v>
      </c>
      <c r="G45" s="17">
        <v>8609</v>
      </c>
      <c r="H45" s="17">
        <v>2559</v>
      </c>
      <c r="I45" s="39">
        <v>469</v>
      </c>
      <c r="J45" s="31">
        <v>6092</v>
      </c>
      <c r="K45" s="16"/>
    </row>
    <row r="46" spans="2:11" x14ac:dyDescent="0.2">
      <c r="B46" s="18" t="s">
        <v>11</v>
      </c>
      <c r="C46" s="17">
        <v>4970</v>
      </c>
      <c r="D46" s="41">
        <v>367</v>
      </c>
      <c r="E46" s="41">
        <v>744</v>
      </c>
      <c r="F46" s="41">
        <v>699</v>
      </c>
      <c r="G46" s="23">
        <v>1332</v>
      </c>
      <c r="H46" s="41">
        <v>381</v>
      </c>
      <c r="I46" s="41">
        <v>124</v>
      </c>
      <c r="J46" s="32">
        <v>1323</v>
      </c>
    </row>
    <row r="47" spans="2:11" x14ac:dyDescent="0.2">
      <c r="B47" s="18" t="s">
        <v>12</v>
      </c>
      <c r="C47" s="17">
        <v>4239</v>
      </c>
      <c r="D47" s="39">
        <v>284</v>
      </c>
      <c r="E47" s="39">
        <v>744</v>
      </c>
      <c r="F47" s="39">
        <v>600</v>
      </c>
      <c r="G47" s="17">
        <v>1132</v>
      </c>
      <c r="H47" s="39">
        <v>310</v>
      </c>
      <c r="I47" s="39">
        <v>142</v>
      </c>
      <c r="J47" s="40">
        <v>1027</v>
      </c>
    </row>
    <row r="48" spans="2:11" x14ac:dyDescent="0.2">
      <c r="B48" s="18" t="s">
        <v>13</v>
      </c>
      <c r="C48" s="17">
        <v>17098</v>
      </c>
      <c r="D48" s="17">
        <v>1209</v>
      </c>
      <c r="E48" s="17">
        <v>3226</v>
      </c>
      <c r="F48" s="17">
        <v>2677</v>
      </c>
      <c r="G48" s="17">
        <v>4834</v>
      </c>
      <c r="H48" s="17">
        <v>1441</v>
      </c>
      <c r="I48" s="39">
        <v>376</v>
      </c>
      <c r="J48" s="31">
        <v>3335</v>
      </c>
    </row>
    <row r="49" spans="2:10" x14ac:dyDescent="0.2">
      <c r="B49" s="18" t="s">
        <v>14</v>
      </c>
      <c r="C49" s="17">
        <v>2141</v>
      </c>
      <c r="D49" s="39">
        <v>141</v>
      </c>
      <c r="E49" s="39">
        <v>439</v>
      </c>
      <c r="F49" s="39">
        <v>308</v>
      </c>
      <c r="G49" s="39">
        <v>551</v>
      </c>
      <c r="H49" s="39">
        <v>178</v>
      </c>
      <c r="I49" s="39">
        <v>76</v>
      </c>
      <c r="J49" s="40">
        <v>448</v>
      </c>
    </row>
    <row r="50" spans="2:10" x14ac:dyDescent="0.2">
      <c r="B50" s="18" t="s">
        <v>48</v>
      </c>
      <c r="C50" s="17">
        <v>6545</v>
      </c>
      <c r="D50" s="39">
        <v>425</v>
      </c>
      <c r="E50" s="17">
        <v>1097</v>
      </c>
      <c r="F50" s="39">
        <v>927</v>
      </c>
      <c r="G50" s="17">
        <v>1986</v>
      </c>
      <c r="H50" s="39">
        <v>521</v>
      </c>
      <c r="I50" s="39">
        <v>251</v>
      </c>
      <c r="J50" s="31">
        <v>1338</v>
      </c>
    </row>
    <row r="51" spans="2:10" x14ac:dyDescent="0.2">
      <c r="B51" s="18" t="s">
        <v>16</v>
      </c>
      <c r="C51" s="39">
        <v>683</v>
      </c>
      <c r="D51" s="39">
        <v>47</v>
      </c>
      <c r="E51" s="39">
        <v>117</v>
      </c>
      <c r="F51" s="39">
        <v>102</v>
      </c>
      <c r="G51" s="39">
        <v>186</v>
      </c>
      <c r="H51" s="39">
        <v>60</v>
      </c>
      <c r="I51" s="39">
        <v>23</v>
      </c>
      <c r="J51" s="40">
        <v>148</v>
      </c>
    </row>
    <row r="52" spans="2:10" x14ac:dyDescent="0.2">
      <c r="B52" s="18" t="s">
        <v>17</v>
      </c>
      <c r="C52" s="17">
        <v>16548</v>
      </c>
      <c r="D52" s="39">
        <v>1129</v>
      </c>
      <c r="E52" s="17">
        <v>3697</v>
      </c>
      <c r="F52" s="17">
        <v>2554</v>
      </c>
      <c r="G52" s="17">
        <v>4357</v>
      </c>
      <c r="H52" s="17">
        <v>1294</v>
      </c>
      <c r="I52" s="39">
        <v>520</v>
      </c>
      <c r="J52" s="31">
        <v>2997</v>
      </c>
    </row>
    <row r="53" spans="2:10" x14ac:dyDescent="0.2">
      <c r="B53" s="18" t="s">
        <v>49</v>
      </c>
      <c r="C53" s="39">
        <v>652</v>
      </c>
      <c r="D53" s="39">
        <v>42</v>
      </c>
      <c r="E53" s="39">
        <v>144</v>
      </c>
      <c r="F53" s="39">
        <v>118</v>
      </c>
      <c r="G53" s="39">
        <v>163</v>
      </c>
      <c r="H53" s="39">
        <v>48</v>
      </c>
      <c r="I53" s="39">
        <v>19</v>
      </c>
      <c r="J53" s="40">
        <v>118</v>
      </c>
    </row>
    <row r="54" spans="2:10" x14ac:dyDescent="0.2">
      <c r="B54" s="18" t="s">
        <v>50</v>
      </c>
      <c r="C54" s="17">
        <v>5114</v>
      </c>
      <c r="D54" s="39">
        <v>374</v>
      </c>
      <c r="E54" s="39">
        <v>1381</v>
      </c>
      <c r="F54" s="39">
        <v>788</v>
      </c>
      <c r="G54" s="39">
        <v>1247</v>
      </c>
      <c r="H54" s="39">
        <v>355</v>
      </c>
      <c r="I54" s="39">
        <v>144</v>
      </c>
      <c r="J54" s="40">
        <v>825</v>
      </c>
    </row>
    <row r="55" spans="2:10" x14ac:dyDescent="0.2">
      <c r="B55" s="18" t="s">
        <v>51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40">
        <v>0</v>
      </c>
    </row>
    <row r="56" spans="2:10" x14ac:dyDescent="0.2">
      <c r="B56" s="14"/>
      <c r="C56" s="15"/>
      <c r="D56" s="15"/>
      <c r="E56" s="15"/>
      <c r="F56" s="15"/>
      <c r="G56" s="15"/>
      <c r="H56" s="15"/>
      <c r="I56" s="15"/>
      <c r="J56" s="27"/>
    </row>
    <row r="57" spans="2:10" x14ac:dyDescent="0.2">
      <c r="B57" s="1" t="s">
        <v>53</v>
      </c>
    </row>
    <row r="85" spans="2:10" ht="37.5" customHeight="1" x14ac:dyDescent="0.2">
      <c r="B85" s="47" t="s">
        <v>58</v>
      </c>
      <c r="C85" s="48"/>
      <c r="D85" s="48"/>
      <c r="E85" s="48"/>
      <c r="F85" s="48"/>
      <c r="G85" s="48"/>
      <c r="H85" s="48"/>
      <c r="I85" s="48"/>
      <c r="J85" s="48"/>
    </row>
  </sheetData>
  <mergeCells count="10">
    <mergeCell ref="F2:J2"/>
    <mergeCell ref="B85:J85"/>
    <mergeCell ref="C5:C7"/>
    <mergeCell ref="G6:G7"/>
    <mergeCell ref="H6:H7"/>
    <mergeCell ref="J6:J7"/>
    <mergeCell ref="D6:D7"/>
    <mergeCell ref="E6:E7"/>
    <mergeCell ref="F6:F7"/>
    <mergeCell ref="I6:I7"/>
  </mergeCells>
  <phoneticPr fontId="0" type="noConversion"/>
  <hyperlinks>
    <hyperlink ref="A3" r:id="rId1" xr:uid="{082416F6-FCE4-4A59-904B-B13A2376CF22}"/>
    <hyperlink ref="A4" r:id="rId2" xr:uid="{BC5B2F77-408D-418B-BE34-5670DE948971}"/>
    <hyperlink ref="F2" r:id="rId3" display="Encuesta de satisfacción" xr:uid="{FDB72AED-6DE1-48D2-93A3-2ED791254C29}"/>
  </hyperlinks>
  <pageMargins left="0.5" right="0.54" top="0.39370078740157483" bottom="0.78740157480314965" header="0" footer="0.39370078740157483"/>
  <pageSetup paperSize="9" scale="72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showGridLines="0" topLeftCell="A16" workbookViewId="0">
      <selection activeCell="C64" sqref="C64:J65"/>
    </sheetView>
  </sheetViews>
  <sheetFormatPr baseColWidth="10" defaultColWidth="11.42578125" defaultRowHeight="11.25" x14ac:dyDescent="0.2"/>
  <cols>
    <col min="1" max="1" width="11.42578125" style="1"/>
    <col min="2" max="2" width="35" style="1" customWidth="1"/>
    <col min="3" max="3" width="12.28515625" style="1" customWidth="1"/>
    <col min="4" max="4" width="10.140625" style="1" customWidth="1"/>
    <col min="5" max="5" width="11.5703125" style="1" customWidth="1"/>
    <col min="6" max="6" width="8.28515625" style="1" customWidth="1"/>
    <col min="7" max="7" width="8.7109375" style="1" customWidth="1"/>
    <col min="8" max="8" width="11.5703125" style="1" customWidth="1"/>
    <col min="9" max="9" width="9.7109375" style="1" customWidth="1"/>
    <col min="10" max="10" width="10.7109375" style="1" customWidth="1"/>
    <col min="11" max="16384" width="11.42578125" style="1"/>
  </cols>
  <sheetData>
    <row r="1" spans="1:10" ht="12" thickBot="1" x14ac:dyDescent="0.25"/>
    <row r="2" spans="1:10" ht="20.25" thickTop="1" thickBot="1" x14ac:dyDescent="0.25">
      <c r="A2" s="24" t="s">
        <v>4</v>
      </c>
      <c r="B2" s="3" t="s">
        <v>21</v>
      </c>
    </row>
    <row r="3" spans="1:10" ht="11.25" customHeight="1" thickTop="1" thickBot="1" x14ac:dyDescent="0.25">
      <c r="A3" s="25" t="s">
        <v>5</v>
      </c>
      <c r="J3" s="2"/>
    </row>
    <row r="4" spans="1:10" ht="12.75" thickTop="1" thickBot="1" x14ac:dyDescent="0.25">
      <c r="A4" s="25" t="s">
        <v>6</v>
      </c>
      <c r="B4" s="4" t="str">
        <f>D10T0524!B4</f>
        <v>D.10.5. Población de 25 y más años por Nivel de estudios y Sexo a 1 de enero de 2024</v>
      </c>
      <c r="J4" s="5"/>
    </row>
    <row r="5" spans="1:10" ht="11.25" customHeight="1" thickTop="1" x14ac:dyDescent="0.2">
      <c r="B5" s="6"/>
      <c r="C5" s="49" t="s">
        <v>22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8" t="s">
        <v>34</v>
      </c>
    </row>
    <row r="6" spans="1:10" ht="11.25" customHeight="1" x14ac:dyDescent="0.2">
      <c r="B6" s="9"/>
      <c r="C6" s="50"/>
      <c r="D6" s="52" t="s">
        <v>35</v>
      </c>
      <c r="E6" s="52" t="s">
        <v>23</v>
      </c>
      <c r="F6" s="52" t="s">
        <v>24</v>
      </c>
      <c r="G6" s="52" t="s">
        <v>25</v>
      </c>
      <c r="H6" s="52" t="s">
        <v>26</v>
      </c>
      <c r="I6" s="52" t="s">
        <v>27</v>
      </c>
      <c r="J6" s="54" t="s">
        <v>55</v>
      </c>
    </row>
    <row r="7" spans="1:10" ht="11.25" customHeight="1" x14ac:dyDescent="0.2">
      <c r="B7" s="10"/>
      <c r="C7" s="51"/>
      <c r="D7" s="53"/>
      <c r="E7" s="53"/>
      <c r="F7" s="53"/>
      <c r="G7" s="53"/>
      <c r="H7" s="53"/>
      <c r="I7" s="56"/>
      <c r="J7" s="55"/>
    </row>
    <row r="8" spans="1:10" x14ac:dyDescent="0.2">
      <c r="B8" s="11"/>
      <c r="C8" s="12"/>
      <c r="D8" s="13"/>
      <c r="E8" s="13"/>
      <c r="F8" s="13"/>
      <c r="G8" s="13"/>
      <c r="H8" s="13"/>
      <c r="I8" s="13"/>
      <c r="J8" s="28"/>
    </row>
    <row r="9" spans="1:10" x14ac:dyDescent="0.2">
      <c r="B9" s="20" t="s">
        <v>36</v>
      </c>
      <c r="C9" s="21">
        <f>D10T0524!C9</f>
        <v>198968</v>
      </c>
      <c r="D9" s="21">
        <f>D10T0524!D9</f>
        <v>14142</v>
      </c>
      <c r="E9" s="21">
        <f>D10T0524!E9</f>
        <v>36610</v>
      </c>
      <c r="F9" s="21">
        <f>D10T0524!F9</f>
        <v>29885</v>
      </c>
      <c r="G9" s="21">
        <f>D10T0524!G9</f>
        <v>55570</v>
      </c>
      <c r="H9" s="21">
        <f>D10T0524!H9</f>
        <v>16179</v>
      </c>
      <c r="I9" s="21">
        <f>D10T0524!I9</f>
        <v>4562</v>
      </c>
      <c r="J9" s="29">
        <f>D10T0524!J9</f>
        <v>42020</v>
      </c>
    </row>
    <row r="10" spans="1:10" x14ac:dyDescent="0.2">
      <c r="A10" s="26"/>
      <c r="B10" s="18" t="s">
        <v>7</v>
      </c>
      <c r="C10" s="22">
        <f>D10T0524!C10</f>
        <v>793</v>
      </c>
      <c r="D10" s="22">
        <f>D10T0524!D10</f>
        <v>129</v>
      </c>
      <c r="E10" s="22">
        <f>D10T0524!E10</f>
        <v>122</v>
      </c>
      <c r="F10" s="22">
        <f>D10T0524!F10</f>
        <v>124</v>
      </c>
      <c r="G10" s="22">
        <f>D10T0524!G10</f>
        <v>146</v>
      </c>
      <c r="H10" s="22">
        <f>D10T0524!H10</f>
        <v>46</v>
      </c>
      <c r="I10" s="22">
        <f>D10T0524!I10</f>
        <v>16</v>
      </c>
      <c r="J10" s="30">
        <f>D10T0524!J10</f>
        <v>210</v>
      </c>
    </row>
    <row r="11" spans="1:10" x14ac:dyDescent="0.2">
      <c r="B11" s="18" t="s">
        <v>8</v>
      </c>
      <c r="C11" s="22">
        <f>D10T0524!C11</f>
        <v>7759</v>
      </c>
      <c r="D11" s="22">
        <f>D10T0524!D11</f>
        <v>666</v>
      </c>
      <c r="E11" s="22">
        <f>D10T0524!E11</f>
        <v>1202</v>
      </c>
      <c r="F11" s="22">
        <f>D10T0524!F11</f>
        <v>1236</v>
      </c>
      <c r="G11" s="22">
        <f>D10T0524!G11</f>
        <v>2033</v>
      </c>
      <c r="H11" s="22">
        <f>D10T0524!H11</f>
        <v>555</v>
      </c>
      <c r="I11" s="22">
        <f>D10T0524!I11</f>
        <v>72</v>
      </c>
      <c r="J11" s="30">
        <f>D10T0524!J11</f>
        <v>1995</v>
      </c>
    </row>
    <row r="12" spans="1:10" x14ac:dyDescent="0.2">
      <c r="B12" s="18" t="s">
        <v>9</v>
      </c>
      <c r="C12" s="22">
        <f>D10T0524!C12</f>
        <v>25616</v>
      </c>
      <c r="D12" s="22">
        <f>D10T0524!D12</f>
        <v>1791</v>
      </c>
      <c r="E12" s="22">
        <f>D10T0524!E12</f>
        <v>3893</v>
      </c>
      <c r="F12" s="22">
        <f>D10T0524!F12</f>
        <v>3667</v>
      </c>
      <c r="G12" s="22">
        <f>D10T0524!G12</f>
        <v>7728</v>
      </c>
      <c r="H12" s="22">
        <f>D10T0524!H12</f>
        <v>1977</v>
      </c>
      <c r="I12" s="22">
        <f>D10T0524!I12</f>
        <v>270</v>
      </c>
      <c r="J12" s="30">
        <f>D10T0524!J12</f>
        <v>6290</v>
      </c>
    </row>
    <row r="13" spans="1:10" x14ac:dyDescent="0.2">
      <c r="B13" s="18" t="s">
        <v>10</v>
      </c>
      <c r="C13" s="22">
        <f>D10T0524!C13</f>
        <v>54032</v>
      </c>
      <c r="D13" s="22">
        <f>D10T0524!D13</f>
        <v>3861</v>
      </c>
      <c r="E13" s="22">
        <f>D10T0524!E13</f>
        <v>9339</v>
      </c>
      <c r="F13" s="22">
        <f>D10T0524!F13</f>
        <v>8196</v>
      </c>
      <c r="G13" s="22">
        <f>D10T0524!G13</f>
        <v>15540</v>
      </c>
      <c r="H13" s="22">
        <f>D10T0524!H13</f>
        <v>4594</v>
      </c>
      <c r="I13" s="22">
        <f>D10T0524!I13</f>
        <v>970</v>
      </c>
      <c r="J13" s="30">
        <f>D10T0524!J13</f>
        <v>11532</v>
      </c>
    </row>
    <row r="14" spans="1:10" x14ac:dyDescent="0.2">
      <c r="B14" s="18" t="s">
        <v>11</v>
      </c>
      <c r="C14" s="22">
        <f>D10T0524!C14</f>
        <v>10071</v>
      </c>
      <c r="D14" s="22">
        <f>D10T0524!D14</f>
        <v>753</v>
      </c>
      <c r="E14" s="22">
        <f>D10T0524!E14</f>
        <v>1509</v>
      </c>
      <c r="F14" s="22">
        <f>D10T0524!F14</f>
        <v>1385</v>
      </c>
      <c r="G14" s="22">
        <f>D10T0524!G14</f>
        <v>2743</v>
      </c>
      <c r="H14" s="22">
        <f>D10T0524!H14</f>
        <v>769</v>
      </c>
      <c r="I14" s="22">
        <f>D10T0524!I14</f>
        <v>245</v>
      </c>
      <c r="J14" s="30">
        <f>D10T0524!J14</f>
        <v>2667</v>
      </c>
    </row>
    <row r="15" spans="1:10" x14ac:dyDescent="0.2">
      <c r="B15" s="18" t="s">
        <v>12</v>
      </c>
      <c r="C15" s="22">
        <f>D10T0524!C15</f>
        <v>10035</v>
      </c>
      <c r="D15" s="22">
        <f>D10T0524!D15</f>
        <v>666</v>
      </c>
      <c r="E15" s="22">
        <f>D10T0524!E15</f>
        <v>1680</v>
      </c>
      <c r="F15" s="22">
        <f>D10T0524!F15</f>
        <v>1376</v>
      </c>
      <c r="G15" s="22">
        <f>D10T0524!G15</f>
        <v>2760</v>
      </c>
      <c r="H15" s="22">
        <f>D10T0524!H15</f>
        <v>770</v>
      </c>
      <c r="I15" s="22">
        <f>D10T0524!I15</f>
        <v>323</v>
      </c>
      <c r="J15" s="30">
        <f>D10T0524!J15</f>
        <v>2460</v>
      </c>
    </row>
    <row r="16" spans="1:10" x14ac:dyDescent="0.2">
      <c r="B16" s="18" t="s">
        <v>13</v>
      </c>
      <c r="C16" s="22">
        <f>D10T0524!C16</f>
        <v>34490</v>
      </c>
      <c r="D16" s="22">
        <f>D10T0524!D16</f>
        <v>2402</v>
      </c>
      <c r="E16" s="22">
        <f>D10T0524!E16</f>
        <v>6410</v>
      </c>
      <c r="F16" s="22">
        <f>D10T0524!F16</f>
        <v>5385</v>
      </c>
      <c r="G16" s="22">
        <f>D10T0524!G16</f>
        <v>9711</v>
      </c>
      <c r="H16" s="22">
        <f>D10T0524!H16</f>
        <v>2923</v>
      </c>
      <c r="I16" s="22">
        <f>D10T0524!I16</f>
        <v>814</v>
      </c>
      <c r="J16" s="30">
        <f>D10T0524!J16</f>
        <v>6845</v>
      </c>
    </row>
    <row r="17" spans="2:10" x14ac:dyDescent="0.2">
      <c r="B17" s="18" t="s">
        <v>14</v>
      </c>
      <c r="C17" s="22">
        <f>D10T0524!C17</f>
        <v>3549</v>
      </c>
      <c r="D17" s="22">
        <f>D10T0524!D17</f>
        <v>243</v>
      </c>
      <c r="E17" s="22">
        <f>D10T0524!E17</f>
        <v>730</v>
      </c>
      <c r="F17" s="22">
        <f>D10T0524!F17</f>
        <v>529</v>
      </c>
      <c r="G17" s="22">
        <f>D10T0524!G17</f>
        <v>900</v>
      </c>
      <c r="H17" s="22">
        <f>D10T0524!H17</f>
        <v>304</v>
      </c>
      <c r="I17" s="22">
        <f>D10T0524!I17</f>
        <v>132</v>
      </c>
      <c r="J17" s="30">
        <f>D10T0524!J17</f>
        <v>711</v>
      </c>
    </row>
    <row r="18" spans="2:10" x14ac:dyDescent="0.2">
      <c r="B18" s="18" t="s">
        <v>15</v>
      </c>
      <c r="C18" s="22">
        <f>D10T0524!C18</f>
        <v>9724</v>
      </c>
      <c r="D18" s="22">
        <f>D10T0524!D18</f>
        <v>622</v>
      </c>
      <c r="E18" s="22">
        <f>D10T0524!E18</f>
        <v>1729</v>
      </c>
      <c r="F18" s="22">
        <f>D10T0524!F18</f>
        <v>1375</v>
      </c>
      <c r="G18" s="22">
        <f>D10T0524!G18</f>
        <v>2902</v>
      </c>
      <c r="H18" s="22">
        <f>D10T0524!H18</f>
        <v>794</v>
      </c>
      <c r="I18" s="22">
        <f>D10T0524!I18</f>
        <v>363</v>
      </c>
      <c r="J18" s="30">
        <f>D10T0524!J18</f>
        <v>1939</v>
      </c>
    </row>
    <row r="19" spans="2:10" x14ac:dyDescent="0.2">
      <c r="B19" s="18" t="s">
        <v>16</v>
      </c>
      <c r="C19" s="22">
        <f>D10T0524!C19</f>
        <v>2868</v>
      </c>
      <c r="D19" s="22">
        <f>D10T0524!D19</f>
        <v>165</v>
      </c>
      <c r="E19" s="22">
        <f>D10T0524!E19</f>
        <v>495</v>
      </c>
      <c r="F19" s="22">
        <f>D10T0524!F19</f>
        <v>407</v>
      </c>
      <c r="G19" s="22">
        <f>D10T0524!G19</f>
        <v>886</v>
      </c>
      <c r="H19" s="22">
        <f>D10T0524!H19</f>
        <v>241</v>
      </c>
      <c r="I19" s="22">
        <f>D10T0524!I19</f>
        <v>119</v>
      </c>
      <c r="J19" s="30">
        <f>D10T0524!J19</f>
        <v>555</v>
      </c>
    </row>
    <row r="20" spans="2:10" x14ac:dyDescent="0.2">
      <c r="B20" s="18" t="s">
        <v>17</v>
      </c>
      <c r="C20" s="22">
        <f>D10T0524!C20</f>
        <v>29360</v>
      </c>
      <c r="D20" s="22">
        <f>D10T0524!D20</f>
        <v>2055</v>
      </c>
      <c r="E20" s="22">
        <f>D10T0524!E20</f>
        <v>6647</v>
      </c>
      <c r="F20" s="22">
        <f>D10T0524!F20</f>
        <v>4570</v>
      </c>
      <c r="G20" s="22">
        <f>D10T0524!G20</f>
        <v>7673</v>
      </c>
      <c r="H20" s="22">
        <f>D10T0524!H20</f>
        <v>2368</v>
      </c>
      <c r="I20" s="22">
        <f>D10T0524!I20</f>
        <v>939</v>
      </c>
      <c r="J20" s="30">
        <f>D10T0524!J20</f>
        <v>5108</v>
      </c>
    </row>
    <row r="21" spans="2:10" x14ac:dyDescent="0.2">
      <c r="B21" s="18" t="s">
        <v>18</v>
      </c>
      <c r="C21" s="22">
        <f>D10T0524!C21</f>
        <v>1446</v>
      </c>
      <c r="D21" s="22">
        <f>D10T0524!D21</f>
        <v>104</v>
      </c>
      <c r="E21" s="22">
        <f>D10T0524!E21</f>
        <v>328</v>
      </c>
      <c r="F21" s="22">
        <f>D10T0524!F21</f>
        <v>237</v>
      </c>
      <c r="G21" s="22">
        <f>D10T0524!G21</f>
        <v>337</v>
      </c>
      <c r="H21" s="22">
        <f>D10T0524!H21</f>
        <v>127</v>
      </c>
      <c r="I21" s="22">
        <f>D10T0524!I21</f>
        <v>46</v>
      </c>
      <c r="J21" s="30">
        <f>D10T0524!J21</f>
        <v>267</v>
      </c>
    </row>
    <row r="22" spans="2:10" x14ac:dyDescent="0.2">
      <c r="B22" s="18" t="s">
        <v>19</v>
      </c>
      <c r="C22" s="22">
        <f>D10T0524!C22</f>
        <v>9225</v>
      </c>
      <c r="D22" s="22">
        <f>D10T0524!D22</f>
        <v>685</v>
      </c>
      <c r="E22" s="22">
        <f>D10T0524!E22</f>
        <v>2526</v>
      </c>
      <c r="F22" s="22">
        <f>D10T0524!F22</f>
        <v>1398</v>
      </c>
      <c r="G22" s="22">
        <f>D10T0524!G22</f>
        <v>2211</v>
      </c>
      <c r="H22" s="22">
        <f>D10T0524!H22</f>
        <v>711</v>
      </c>
      <c r="I22" s="22">
        <f>D10T0524!I22</f>
        <v>253</v>
      </c>
      <c r="J22" s="30">
        <f>D10T0524!J22</f>
        <v>1441</v>
      </c>
    </row>
    <row r="23" spans="2:10" x14ac:dyDescent="0.2">
      <c r="B23" s="18" t="s">
        <v>20</v>
      </c>
      <c r="C23" s="22">
        <f>D10T0524!C23</f>
        <v>0</v>
      </c>
      <c r="D23" s="22">
        <f>D10T0524!D23</f>
        <v>0</v>
      </c>
      <c r="E23" s="22">
        <f>D10T0524!E23</f>
        <v>0</v>
      </c>
      <c r="F23" s="22">
        <f>D10T0524!F23</f>
        <v>0</v>
      </c>
      <c r="G23" s="22">
        <f>D10T0524!G23</f>
        <v>0</v>
      </c>
      <c r="H23" s="22">
        <f>D10T0524!H23</f>
        <v>0</v>
      </c>
      <c r="I23" s="22">
        <f>D10T0524!I23</f>
        <v>0</v>
      </c>
      <c r="J23" s="30">
        <f>D10T0524!J23</f>
        <v>0</v>
      </c>
    </row>
    <row r="24" spans="2:10" x14ac:dyDescent="0.2">
      <c r="B24" s="18"/>
      <c r="C24" s="22"/>
      <c r="D24" s="22"/>
      <c r="E24" s="22"/>
      <c r="F24" s="22"/>
      <c r="G24" s="22"/>
      <c r="H24" s="22"/>
      <c r="I24" s="22"/>
      <c r="J24" s="30"/>
    </row>
    <row r="25" spans="2:10" s="26" customFormat="1" x14ac:dyDescent="0.2">
      <c r="B25" s="19" t="s">
        <v>2</v>
      </c>
      <c r="C25" s="21">
        <f>D10T0524!C25</f>
        <v>90329</v>
      </c>
      <c r="D25" s="21">
        <f>D10T0524!D25</f>
        <v>6586</v>
      </c>
      <c r="E25" s="21">
        <f>D10T0524!E25</f>
        <v>16826</v>
      </c>
      <c r="F25" s="21">
        <f>D10T0524!F25</f>
        <v>13662</v>
      </c>
      <c r="G25" s="21">
        <f>D10T0524!G25</f>
        <v>24857</v>
      </c>
      <c r="H25" s="21">
        <f>D10T0524!H25</f>
        <v>7268</v>
      </c>
      <c r="I25" s="21">
        <f>D10T0524!I25</f>
        <v>2231</v>
      </c>
      <c r="J25" s="29">
        <f>D10T0524!J25</f>
        <v>18899</v>
      </c>
    </row>
    <row r="26" spans="2:10" x14ac:dyDescent="0.2">
      <c r="B26" s="18" t="s">
        <v>7</v>
      </c>
      <c r="C26" s="22">
        <f>D10T0524!C26</f>
        <v>281</v>
      </c>
      <c r="D26" s="22">
        <f>D10T0524!D26</f>
        <v>42</v>
      </c>
      <c r="E26" s="22">
        <f>D10T0524!E26</f>
        <v>43</v>
      </c>
      <c r="F26" s="22">
        <f>D10T0524!F26</f>
        <v>53</v>
      </c>
      <c r="G26" s="22">
        <f>D10T0524!G26</f>
        <v>52</v>
      </c>
      <c r="H26" s="22">
        <f>D10T0524!H26</f>
        <v>18</v>
      </c>
      <c r="I26" s="22">
        <f>D10T0524!I26</f>
        <v>9</v>
      </c>
      <c r="J26" s="30">
        <f>D10T0524!J26</f>
        <v>64</v>
      </c>
    </row>
    <row r="27" spans="2:10" x14ac:dyDescent="0.2">
      <c r="B27" s="18" t="s">
        <v>8</v>
      </c>
      <c r="C27" s="22">
        <f>D10T0524!C27</f>
        <v>2542</v>
      </c>
      <c r="D27" s="22">
        <f>D10T0524!D27</f>
        <v>262</v>
      </c>
      <c r="E27" s="22">
        <f>D10T0524!E27</f>
        <v>381</v>
      </c>
      <c r="F27" s="22">
        <f>D10T0524!F27</f>
        <v>432</v>
      </c>
      <c r="G27" s="22">
        <f>D10T0524!G27</f>
        <v>636</v>
      </c>
      <c r="H27" s="22">
        <f>D10T0524!H27</f>
        <v>161</v>
      </c>
      <c r="I27" s="22">
        <f>D10T0524!I27</f>
        <v>29</v>
      </c>
      <c r="J27" s="30">
        <f>D10T0524!J27</f>
        <v>641</v>
      </c>
    </row>
    <row r="28" spans="2:10" x14ac:dyDescent="0.2">
      <c r="B28" s="18" t="s">
        <v>9</v>
      </c>
      <c r="C28" s="22">
        <f>D10T0524!C28</f>
        <v>9788</v>
      </c>
      <c r="D28" s="22">
        <f>D10T0524!D28</f>
        <v>759</v>
      </c>
      <c r="E28" s="22">
        <f>D10T0524!E28</f>
        <v>1548</v>
      </c>
      <c r="F28" s="22">
        <f>D10T0524!F28</f>
        <v>1490</v>
      </c>
      <c r="G28" s="22">
        <f>D10T0524!G28</f>
        <v>2903</v>
      </c>
      <c r="H28" s="22">
        <f>D10T0524!H28</f>
        <v>635</v>
      </c>
      <c r="I28" s="22">
        <f>D10T0524!I28</f>
        <v>133</v>
      </c>
      <c r="J28" s="30">
        <f>D10T0524!J28</f>
        <v>2320</v>
      </c>
    </row>
    <row r="29" spans="2:10" x14ac:dyDescent="0.2">
      <c r="B29" s="18" t="s">
        <v>10</v>
      </c>
      <c r="C29" s="22">
        <f>D10T0524!C29</f>
        <v>24940</v>
      </c>
      <c r="D29" s="22">
        <f>D10T0524!D29</f>
        <v>1846</v>
      </c>
      <c r="E29" s="22">
        <f>D10T0524!E29</f>
        <v>4389</v>
      </c>
      <c r="F29" s="22">
        <f>D10T0524!F29</f>
        <v>3798</v>
      </c>
      <c r="G29" s="22">
        <f>D10T0524!G29</f>
        <v>6931</v>
      </c>
      <c r="H29" s="22">
        <f>D10T0524!H29</f>
        <v>2035</v>
      </c>
      <c r="I29" s="22">
        <f>D10T0524!I29</f>
        <v>501</v>
      </c>
      <c r="J29" s="30">
        <f>D10T0524!J29</f>
        <v>5440</v>
      </c>
    </row>
    <row r="30" spans="2:10" x14ac:dyDescent="0.2">
      <c r="B30" s="18" t="s">
        <v>11</v>
      </c>
      <c r="C30" s="22">
        <f>D10T0524!C30</f>
        <v>5101</v>
      </c>
      <c r="D30" s="22">
        <f>D10T0524!D30</f>
        <v>386</v>
      </c>
      <c r="E30" s="22">
        <f>D10T0524!E30</f>
        <v>765</v>
      </c>
      <c r="F30" s="22">
        <f>D10T0524!F30</f>
        <v>686</v>
      </c>
      <c r="G30" s="22">
        <f>D10T0524!G30</f>
        <v>1411</v>
      </c>
      <c r="H30" s="22">
        <f>D10T0524!H30</f>
        <v>388</v>
      </c>
      <c r="I30" s="22">
        <f>D10T0524!I30</f>
        <v>121</v>
      </c>
      <c r="J30" s="30">
        <f>D10T0524!J30</f>
        <v>1344</v>
      </c>
    </row>
    <row r="31" spans="2:10" x14ac:dyDescent="0.2">
      <c r="B31" s="18" t="s">
        <v>12</v>
      </c>
      <c r="C31" s="22">
        <f>D10T0524!C31</f>
        <v>5796</v>
      </c>
      <c r="D31" s="22">
        <f>D10T0524!D31</f>
        <v>382</v>
      </c>
      <c r="E31" s="22">
        <f>D10T0524!E31</f>
        <v>936</v>
      </c>
      <c r="F31" s="22">
        <f>D10T0524!F31</f>
        <v>776</v>
      </c>
      <c r="G31" s="22">
        <f>D10T0524!G31</f>
        <v>1628</v>
      </c>
      <c r="H31" s="22">
        <f>D10T0524!H31</f>
        <v>460</v>
      </c>
      <c r="I31" s="22">
        <f>D10T0524!I31</f>
        <v>181</v>
      </c>
      <c r="J31" s="30">
        <f>D10T0524!J31</f>
        <v>1433</v>
      </c>
    </row>
    <row r="32" spans="2:10" x14ac:dyDescent="0.2">
      <c r="B32" s="18" t="s">
        <v>13</v>
      </c>
      <c r="C32" s="22">
        <f>D10T0524!C32</f>
        <v>17392</v>
      </c>
      <c r="D32" s="22">
        <f>D10T0524!D32</f>
        <v>1193</v>
      </c>
      <c r="E32" s="22">
        <f>D10T0524!E32</f>
        <v>3184</v>
      </c>
      <c r="F32" s="22">
        <f>D10T0524!F32</f>
        <v>2708</v>
      </c>
      <c r="G32" s="22">
        <f>D10T0524!G32</f>
        <v>4877</v>
      </c>
      <c r="H32" s="22">
        <f>D10T0524!H32</f>
        <v>1482</v>
      </c>
      <c r="I32" s="22">
        <f>D10T0524!I32</f>
        <v>438</v>
      </c>
      <c r="J32" s="30">
        <f>D10T0524!J32</f>
        <v>3510</v>
      </c>
    </row>
    <row r="33" spans="2:11" x14ac:dyDescent="0.2">
      <c r="B33" s="18" t="s">
        <v>14</v>
      </c>
      <c r="C33" s="22">
        <f>D10T0524!C33</f>
        <v>1408</v>
      </c>
      <c r="D33" s="22">
        <f>D10T0524!D33</f>
        <v>102</v>
      </c>
      <c r="E33" s="22">
        <f>D10T0524!E33</f>
        <v>291</v>
      </c>
      <c r="F33" s="22">
        <f>D10T0524!F33</f>
        <v>221</v>
      </c>
      <c r="G33" s="22">
        <f>D10T0524!G33</f>
        <v>349</v>
      </c>
      <c r="H33" s="22">
        <f>D10T0524!H33</f>
        <v>126</v>
      </c>
      <c r="I33" s="22">
        <f>D10T0524!I33</f>
        <v>56</v>
      </c>
      <c r="J33" s="30">
        <f>D10T0524!J33</f>
        <v>263</v>
      </c>
    </row>
    <row r="34" spans="2:11" x14ac:dyDescent="0.2">
      <c r="B34" s="18" t="s">
        <v>15</v>
      </c>
      <c r="C34" s="22">
        <f>D10T0524!C34</f>
        <v>3179</v>
      </c>
      <c r="D34" s="22">
        <f>D10T0524!D34</f>
        <v>197</v>
      </c>
      <c r="E34" s="22">
        <f>D10T0524!E34</f>
        <v>632</v>
      </c>
      <c r="F34" s="22">
        <f>D10T0524!F34</f>
        <v>448</v>
      </c>
      <c r="G34" s="22">
        <f>D10T0524!G34</f>
        <v>916</v>
      </c>
      <c r="H34" s="22">
        <f>D10T0524!H34</f>
        <v>273</v>
      </c>
      <c r="I34" s="22">
        <f>D10T0524!I34</f>
        <v>112</v>
      </c>
      <c r="J34" s="30">
        <f>D10T0524!J34</f>
        <v>601</v>
      </c>
    </row>
    <row r="35" spans="2:11" x14ac:dyDescent="0.2">
      <c r="B35" s="18" t="s">
        <v>16</v>
      </c>
      <c r="C35" s="22">
        <f>D10T0524!C35</f>
        <v>2185</v>
      </c>
      <c r="D35" s="22">
        <f>D10T0524!D35</f>
        <v>118</v>
      </c>
      <c r="E35" s="22">
        <f>D10T0524!E35</f>
        <v>378</v>
      </c>
      <c r="F35" s="22">
        <f>D10T0524!F35</f>
        <v>305</v>
      </c>
      <c r="G35" s="22">
        <f>D10T0524!G35</f>
        <v>700</v>
      </c>
      <c r="H35" s="22">
        <f>D10T0524!H35</f>
        <v>181</v>
      </c>
      <c r="I35" s="22">
        <f>D10T0524!I35</f>
        <v>96</v>
      </c>
      <c r="J35" s="30">
        <f>D10T0524!J35</f>
        <v>407</v>
      </c>
    </row>
    <row r="36" spans="2:11" x14ac:dyDescent="0.2">
      <c r="B36" s="18" t="s">
        <v>17</v>
      </c>
      <c r="C36" s="22">
        <f>D10T0524!C36</f>
        <v>12812</v>
      </c>
      <c r="D36" s="22">
        <f>D10T0524!D36</f>
        <v>926</v>
      </c>
      <c r="E36" s="22">
        <f>D10T0524!E36</f>
        <v>2950</v>
      </c>
      <c r="F36" s="22">
        <f>D10T0524!F36</f>
        <v>2016</v>
      </c>
      <c r="G36" s="22">
        <f>D10T0524!G36</f>
        <v>3316</v>
      </c>
      <c r="H36" s="22">
        <f>D10T0524!H36</f>
        <v>1074</v>
      </c>
      <c r="I36" s="22">
        <f>D10T0524!I36</f>
        <v>419</v>
      </c>
      <c r="J36" s="30">
        <f>D10T0524!J36</f>
        <v>2111</v>
      </c>
    </row>
    <row r="37" spans="2:11" x14ac:dyDescent="0.2">
      <c r="B37" s="18" t="s">
        <v>18</v>
      </c>
      <c r="C37" s="22">
        <f>D10T0524!C37</f>
        <v>794</v>
      </c>
      <c r="D37" s="22">
        <f>D10T0524!D37</f>
        <v>62</v>
      </c>
      <c r="E37" s="22">
        <f>D10T0524!E37</f>
        <v>184</v>
      </c>
      <c r="F37" s="22">
        <f>D10T0524!F37</f>
        <v>119</v>
      </c>
      <c r="G37" s="22">
        <f>D10T0524!G37</f>
        <v>174</v>
      </c>
      <c r="H37" s="22">
        <f>D10T0524!H37</f>
        <v>79</v>
      </c>
      <c r="I37" s="22">
        <f>D10T0524!I37</f>
        <v>27</v>
      </c>
      <c r="J37" s="30">
        <f>D10T0524!J37</f>
        <v>149</v>
      </c>
    </row>
    <row r="38" spans="2:11" x14ac:dyDescent="0.2">
      <c r="B38" s="18" t="s">
        <v>19</v>
      </c>
      <c r="C38" s="22">
        <f>D10T0524!C38</f>
        <v>4111</v>
      </c>
      <c r="D38" s="22">
        <f>D10T0524!D38</f>
        <v>311</v>
      </c>
      <c r="E38" s="22">
        <f>D10T0524!E38</f>
        <v>1145</v>
      </c>
      <c r="F38" s="22">
        <f>D10T0524!F38</f>
        <v>610</v>
      </c>
      <c r="G38" s="22">
        <f>D10T0524!G38</f>
        <v>964</v>
      </c>
      <c r="H38" s="22">
        <f>D10T0524!H38</f>
        <v>356</v>
      </c>
      <c r="I38" s="22">
        <f>D10T0524!I38</f>
        <v>109</v>
      </c>
      <c r="J38" s="30">
        <f>D10T0524!J38</f>
        <v>616</v>
      </c>
    </row>
    <row r="39" spans="2:11" x14ac:dyDescent="0.2">
      <c r="B39" s="18" t="s">
        <v>20</v>
      </c>
      <c r="C39" s="22">
        <f>D10T0524!C39</f>
        <v>0</v>
      </c>
      <c r="D39" s="22">
        <f>D10T0524!D39</f>
        <v>0</v>
      </c>
      <c r="E39" s="22">
        <f>D10T0524!E39</f>
        <v>0</v>
      </c>
      <c r="F39" s="22">
        <f>D10T0524!F39</f>
        <v>0</v>
      </c>
      <c r="G39" s="22">
        <f>D10T0524!G39</f>
        <v>0</v>
      </c>
      <c r="H39" s="22">
        <f>D10T0524!H39</f>
        <v>0</v>
      </c>
      <c r="I39" s="22">
        <f>D10T0524!I39</f>
        <v>0</v>
      </c>
      <c r="J39" s="30">
        <f>D10T0524!J39</f>
        <v>0</v>
      </c>
    </row>
    <row r="40" spans="2:11" x14ac:dyDescent="0.2">
      <c r="B40" s="18"/>
      <c r="C40" s="22"/>
      <c r="D40" s="22"/>
      <c r="E40" s="22"/>
      <c r="F40" s="22"/>
      <c r="G40" s="22"/>
      <c r="H40" s="22"/>
      <c r="I40" s="22"/>
      <c r="J40" s="30"/>
    </row>
    <row r="41" spans="2:11" x14ac:dyDescent="0.2">
      <c r="B41" s="19" t="s">
        <v>3</v>
      </c>
      <c r="C41" s="21">
        <f>D10T0524!C41</f>
        <v>108639</v>
      </c>
      <c r="D41" s="21">
        <f>D10T0524!D41</f>
        <v>7556</v>
      </c>
      <c r="E41" s="21">
        <f>D10T0524!E41</f>
        <v>19784</v>
      </c>
      <c r="F41" s="21">
        <f>D10T0524!F41</f>
        <v>16223</v>
      </c>
      <c r="G41" s="21">
        <f>D10T0524!G41</f>
        <v>30713</v>
      </c>
      <c r="H41" s="21">
        <f>D10T0524!H41</f>
        <v>8911</v>
      </c>
      <c r="I41" s="21">
        <f>D10T0524!I41</f>
        <v>2331</v>
      </c>
      <c r="J41" s="29">
        <f>D10T0524!J41</f>
        <v>23121</v>
      </c>
    </row>
    <row r="42" spans="2:11" x14ac:dyDescent="0.2">
      <c r="B42" s="18" t="s">
        <v>7</v>
      </c>
      <c r="C42" s="22">
        <f>D10T0524!C42</f>
        <v>512</v>
      </c>
      <c r="D42" s="22">
        <f>D10T0524!D42</f>
        <v>87</v>
      </c>
      <c r="E42" s="22">
        <f>D10T0524!E42</f>
        <v>79</v>
      </c>
      <c r="F42" s="22">
        <f>D10T0524!F42</f>
        <v>71</v>
      </c>
      <c r="G42" s="22">
        <f>D10T0524!G42</f>
        <v>94</v>
      </c>
      <c r="H42" s="22">
        <f>D10T0524!H42</f>
        <v>28</v>
      </c>
      <c r="I42" s="22">
        <f>D10T0524!I42</f>
        <v>7</v>
      </c>
      <c r="J42" s="30">
        <f>D10T0524!J42</f>
        <v>146</v>
      </c>
    </row>
    <row r="43" spans="2:11" x14ac:dyDescent="0.2">
      <c r="B43" s="18" t="s">
        <v>8</v>
      </c>
      <c r="C43" s="22">
        <f>D10T0524!C43</f>
        <v>5217</v>
      </c>
      <c r="D43" s="22">
        <f>D10T0524!D43</f>
        <v>404</v>
      </c>
      <c r="E43" s="22">
        <f>D10T0524!E43</f>
        <v>821</v>
      </c>
      <c r="F43" s="22">
        <f>D10T0524!F43</f>
        <v>804</v>
      </c>
      <c r="G43" s="22">
        <f>D10T0524!G43</f>
        <v>1397</v>
      </c>
      <c r="H43" s="22">
        <f>D10T0524!H43</f>
        <v>394</v>
      </c>
      <c r="I43" s="22">
        <f>D10T0524!I43</f>
        <v>43</v>
      </c>
      <c r="J43" s="30">
        <f>D10T0524!J43</f>
        <v>1354</v>
      </c>
    </row>
    <row r="44" spans="2:11" x14ac:dyDescent="0.2">
      <c r="B44" s="18" t="s">
        <v>9</v>
      </c>
      <c r="C44" s="22">
        <f>D10T0524!C44</f>
        <v>15828</v>
      </c>
      <c r="D44" s="22">
        <f>D10T0524!D44</f>
        <v>1032</v>
      </c>
      <c r="E44" s="22">
        <f>D10T0524!E44</f>
        <v>2345</v>
      </c>
      <c r="F44" s="22">
        <f>D10T0524!F44</f>
        <v>2177</v>
      </c>
      <c r="G44" s="22">
        <f>D10T0524!G44</f>
        <v>4825</v>
      </c>
      <c r="H44" s="22">
        <f>D10T0524!H44</f>
        <v>1342</v>
      </c>
      <c r="I44" s="22">
        <f>D10T0524!I44</f>
        <v>137</v>
      </c>
      <c r="J44" s="30">
        <f>D10T0524!J44</f>
        <v>3970</v>
      </c>
      <c r="K44" s="16"/>
    </row>
    <row r="45" spans="2:11" x14ac:dyDescent="0.2">
      <c r="B45" s="18" t="s">
        <v>10</v>
      </c>
      <c r="C45" s="22">
        <f>D10T0524!C45</f>
        <v>29092</v>
      </c>
      <c r="D45" s="22">
        <f>D10T0524!D45</f>
        <v>2015</v>
      </c>
      <c r="E45" s="22">
        <f>D10T0524!E45</f>
        <v>4950</v>
      </c>
      <c r="F45" s="22">
        <f>D10T0524!F45</f>
        <v>4398</v>
      </c>
      <c r="G45" s="22">
        <f>D10T0524!G45</f>
        <v>8609</v>
      </c>
      <c r="H45" s="22">
        <f>D10T0524!H45</f>
        <v>2559</v>
      </c>
      <c r="I45" s="22">
        <f>D10T0524!I45</f>
        <v>469</v>
      </c>
      <c r="J45" s="30">
        <f>D10T0524!J45</f>
        <v>6092</v>
      </c>
      <c r="K45" s="16"/>
    </row>
    <row r="46" spans="2:11" x14ac:dyDescent="0.2">
      <c r="B46" s="18" t="s">
        <v>11</v>
      </c>
      <c r="C46" s="22">
        <f>D10T0524!C46</f>
        <v>4970</v>
      </c>
      <c r="D46" s="22">
        <f>D10T0524!D46</f>
        <v>367</v>
      </c>
      <c r="E46" s="22">
        <f>D10T0524!E46</f>
        <v>744</v>
      </c>
      <c r="F46" s="22">
        <f>D10T0524!F46</f>
        <v>699</v>
      </c>
      <c r="G46" s="22">
        <f>D10T0524!G46</f>
        <v>1332</v>
      </c>
      <c r="H46" s="22">
        <f>D10T0524!H46</f>
        <v>381</v>
      </c>
      <c r="I46" s="22">
        <f>D10T0524!I46</f>
        <v>124</v>
      </c>
      <c r="J46" s="30">
        <f>D10T0524!J46</f>
        <v>1323</v>
      </c>
    </row>
    <row r="47" spans="2:11" x14ac:dyDescent="0.2">
      <c r="B47" s="18" t="s">
        <v>12</v>
      </c>
      <c r="C47" s="22">
        <f>D10T0524!C47</f>
        <v>4239</v>
      </c>
      <c r="D47" s="22">
        <f>D10T0524!D47</f>
        <v>284</v>
      </c>
      <c r="E47" s="22">
        <f>D10T0524!E47</f>
        <v>744</v>
      </c>
      <c r="F47" s="22">
        <f>D10T0524!F47</f>
        <v>600</v>
      </c>
      <c r="G47" s="22">
        <f>D10T0524!G47</f>
        <v>1132</v>
      </c>
      <c r="H47" s="22">
        <f>D10T0524!H47</f>
        <v>310</v>
      </c>
      <c r="I47" s="22">
        <f>D10T0524!I47</f>
        <v>142</v>
      </c>
      <c r="J47" s="30">
        <f>D10T0524!J47</f>
        <v>1027</v>
      </c>
    </row>
    <row r="48" spans="2:11" x14ac:dyDescent="0.2">
      <c r="B48" s="18" t="s">
        <v>13</v>
      </c>
      <c r="C48" s="22">
        <f>D10T0524!C48</f>
        <v>17098</v>
      </c>
      <c r="D48" s="22">
        <f>D10T0524!D48</f>
        <v>1209</v>
      </c>
      <c r="E48" s="22">
        <f>D10T0524!E48</f>
        <v>3226</v>
      </c>
      <c r="F48" s="22">
        <f>D10T0524!F48</f>
        <v>2677</v>
      </c>
      <c r="G48" s="22">
        <f>D10T0524!G48</f>
        <v>4834</v>
      </c>
      <c r="H48" s="22">
        <f>D10T0524!H48</f>
        <v>1441</v>
      </c>
      <c r="I48" s="22">
        <f>D10T0524!I48</f>
        <v>376</v>
      </c>
      <c r="J48" s="30">
        <f>D10T0524!J48</f>
        <v>3335</v>
      </c>
    </row>
    <row r="49" spans="2:10" x14ac:dyDescent="0.2">
      <c r="B49" s="18" t="s">
        <v>14</v>
      </c>
      <c r="C49" s="22">
        <f>D10T0524!C49</f>
        <v>2141</v>
      </c>
      <c r="D49" s="22">
        <f>D10T0524!D49</f>
        <v>141</v>
      </c>
      <c r="E49" s="22">
        <f>D10T0524!E49</f>
        <v>439</v>
      </c>
      <c r="F49" s="22">
        <f>D10T0524!F49</f>
        <v>308</v>
      </c>
      <c r="G49" s="22">
        <f>D10T0524!G49</f>
        <v>551</v>
      </c>
      <c r="H49" s="22">
        <f>D10T0524!H49</f>
        <v>178</v>
      </c>
      <c r="I49" s="22">
        <f>D10T0524!I49</f>
        <v>76</v>
      </c>
      <c r="J49" s="30">
        <f>D10T0524!J49</f>
        <v>448</v>
      </c>
    </row>
    <row r="50" spans="2:10" x14ac:dyDescent="0.2">
      <c r="B50" s="18" t="s">
        <v>15</v>
      </c>
      <c r="C50" s="22">
        <f>D10T0524!C50</f>
        <v>6545</v>
      </c>
      <c r="D50" s="22">
        <f>D10T0524!D50</f>
        <v>425</v>
      </c>
      <c r="E50" s="22">
        <f>D10T0524!E50</f>
        <v>1097</v>
      </c>
      <c r="F50" s="22">
        <f>D10T0524!F50</f>
        <v>927</v>
      </c>
      <c r="G50" s="22">
        <f>D10T0524!G50</f>
        <v>1986</v>
      </c>
      <c r="H50" s="22">
        <f>D10T0524!H50</f>
        <v>521</v>
      </c>
      <c r="I50" s="22">
        <f>D10T0524!I50</f>
        <v>251</v>
      </c>
      <c r="J50" s="30">
        <f>D10T0524!J50</f>
        <v>1338</v>
      </c>
    </row>
    <row r="51" spans="2:10" x14ac:dyDescent="0.2">
      <c r="B51" s="18" t="s">
        <v>16</v>
      </c>
      <c r="C51" s="22">
        <f>D10T0524!C51</f>
        <v>683</v>
      </c>
      <c r="D51" s="22">
        <f>D10T0524!D51</f>
        <v>47</v>
      </c>
      <c r="E51" s="22">
        <f>D10T0524!E51</f>
        <v>117</v>
      </c>
      <c r="F51" s="22">
        <f>D10T0524!F51</f>
        <v>102</v>
      </c>
      <c r="G51" s="22">
        <f>D10T0524!G51</f>
        <v>186</v>
      </c>
      <c r="H51" s="22">
        <f>D10T0524!H51</f>
        <v>60</v>
      </c>
      <c r="I51" s="22">
        <f>D10T0524!I51</f>
        <v>23</v>
      </c>
      <c r="J51" s="30">
        <f>D10T0524!J51</f>
        <v>148</v>
      </c>
    </row>
    <row r="52" spans="2:10" x14ac:dyDescent="0.2">
      <c r="B52" s="18" t="s">
        <v>17</v>
      </c>
      <c r="C52" s="22">
        <f>D10T0524!C52</f>
        <v>16548</v>
      </c>
      <c r="D52" s="22">
        <f>D10T0524!D52</f>
        <v>1129</v>
      </c>
      <c r="E52" s="22">
        <f>D10T0524!E52</f>
        <v>3697</v>
      </c>
      <c r="F52" s="22">
        <f>D10T0524!F52</f>
        <v>2554</v>
      </c>
      <c r="G52" s="22">
        <f>D10T0524!G52</f>
        <v>4357</v>
      </c>
      <c r="H52" s="22">
        <f>D10T0524!H52</f>
        <v>1294</v>
      </c>
      <c r="I52" s="22">
        <f>D10T0524!I52</f>
        <v>520</v>
      </c>
      <c r="J52" s="30">
        <f>D10T0524!J52</f>
        <v>2997</v>
      </c>
    </row>
    <row r="53" spans="2:10" x14ac:dyDescent="0.2">
      <c r="B53" s="18" t="s">
        <v>18</v>
      </c>
      <c r="C53" s="22">
        <f>D10T0524!C53</f>
        <v>652</v>
      </c>
      <c r="D53" s="22">
        <f>D10T0524!D53</f>
        <v>42</v>
      </c>
      <c r="E53" s="22">
        <f>D10T0524!E53</f>
        <v>144</v>
      </c>
      <c r="F53" s="22">
        <f>D10T0524!F53</f>
        <v>118</v>
      </c>
      <c r="G53" s="22">
        <f>D10T0524!G53</f>
        <v>163</v>
      </c>
      <c r="H53" s="22">
        <f>D10T0524!H53</f>
        <v>48</v>
      </c>
      <c r="I53" s="22">
        <f>D10T0524!I53</f>
        <v>19</v>
      </c>
      <c r="J53" s="30">
        <f>D10T0524!J53</f>
        <v>118</v>
      </c>
    </row>
    <row r="54" spans="2:10" x14ac:dyDescent="0.2">
      <c r="B54" s="18" t="s">
        <v>19</v>
      </c>
      <c r="C54" s="22">
        <f>D10T0524!C54</f>
        <v>5114</v>
      </c>
      <c r="D54" s="22">
        <f>D10T0524!D54</f>
        <v>374</v>
      </c>
      <c r="E54" s="22">
        <f>D10T0524!E54</f>
        <v>1381</v>
      </c>
      <c r="F54" s="22">
        <f>D10T0524!F54</f>
        <v>788</v>
      </c>
      <c r="G54" s="22">
        <f>D10T0524!G54</f>
        <v>1247</v>
      </c>
      <c r="H54" s="22">
        <f>D10T0524!H54</f>
        <v>355</v>
      </c>
      <c r="I54" s="22">
        <f>D10T0524!I54</f>
        <v>144</v>
      </c>
      <c r="J54" s="30">
        <f>D10T0524!J54</f>
        <v>825</v>
      </c>
    </row>
    <row r="55" spans="2:10" x14ac:dyDescent="0.2">
      <c r="B55" s="18" t="s">
        <v>20</v>
      </c>
      <c r="C55" s="22">
        <f>D10T0524!C55</f>
        <v>0</v>
      </c>
      <c r="D55" s="22">
        <f>D10T0524!D55</f>
        <v>0</v>
      </c>
      <c r="E55" s="22">
        <f>D10T0524!E55</f>
        <v>0</v>
      </c>
      <c r="F55" s="22">
        <f>D10T0524!F55</f>
        <v>0</v>
      </c>
      <c r="G55" s="22">
        <f>D10T0524!G55</f>
        <v>0</v>
      </c>
      <c r="H55" s="22">
        <f>D10T0524!H55</f>
        <v>0</v>
      </c>
      <c r="I55" s="22">
        <f>D10T0524!I55</f>
        <v>0</v>
      </c>
      <c r="J55" s="30">
        <f>D10T0524!J55</f>
        <v>0</v>
      </c>
    </row>
    <row r="56" spans="2:10" x14ac:dyDescent="0.2">
      <c r="B56" s="14"/>
      <c r="C56" s="15"/>
      <c r="D56" s="15"/>
      <c r="E56" s="15"/>
      <c r="F56" s="15"/>
      <c r="G56" s="15"/>
      <c r="H56" s="15"/>
      <c r="I56" s="15"/>
      <c r="J56" s="27"/>
    </row>
    <row r="57" spans="2:10" x14ac:dyDescent="0.2">
      <c r="B57" s="1" t="s">
        <v>1</v>
      </c>
    </row>
    <row r="59" spans="2:10" x14ac:dyDescent="0.2">
      <c r="B59" s="33" t="s">
        <v>0</v>
      </c>
      <c r="C59" s="34" t="s">
        <v>47</v>
      </c>
      <c r="D59" s="34" t="s">
        <v>54</v>
      </c>
      <c r="E59" s="34" t="s">
        <v>37</v>
      </c>
      <c r="F59" s="34" t="s">
        <v>38</v>
      </c>
      <c r="G59" s="34" t="s">
        <v>39</v>
      </c>
      <c r="H59" s="34" t="s">
        <v>40</v>
      </c>
      <c r="I59" s="34" t="s">
        <v>41</v>
      </c>
      <c r="J59" s="1" t="s">
        <v>56</v>
      </c>
    </row>
    <row r="60" spans="2:10" x14ac:dyDescent="0.2">
      <c r="B60" s="1" t="s">
        <v>42</v>
      </c>
      <c r="C60" s="35">
        <f>SUM(C10:C12)*100/C9</f>
        <v>17.172610671062685</v>
      </c>
      <c r="D60" s="35">
        <f t="shared" ref="D60:I60" si="0">SUM(D10:D12)*100/D9</f>
        <v>18.285956724649978</v>
      </c>
      <c r="E60" s="35">
        <f t="shared" si="0"/>
        <v>14.250204862059547</v>
      </c>
      <c r="F60" s="35">
        <f t="shared" si="0"/>
        <v>16.82114773297641</v>
      </c>
      <c r="G60" s="35">
        <f t="shared" si="0"/>
        <v>17.827964729170414</v>
      </c>
      <c r="H60" s="35">
        <f t="shared" si="0"/>
        <v>15.934235737684652</v>
      </c>
      <c r="I60" s="35">
        <f t="shared" si="0"/>
        <v>7.8474353353792194</v>
      </c>
      <c r="J60" s="35">
        <f>SUM(J10:J12)*100/J9</f>
        <v>20.216563541170871</v>
      </c>
    </row>
    <row r="61" spans="2:10" x14ac:dyDescent="0.2">
      <c r="B61" s="1" t="s">
        <v>43</v>
      </c>
      <c r="C61" s="35">
        <f>SUM(C18:C22)*100/C9</f>
        <v>26.447971533110852</v>
      </c>
      <c r="D61" s="35">
        <f t="shared" ref="D61:J61" si="1">SUM(D18:D22)*100/D9</f>
        <v>25.675293452128411</v>
      </c>
      <c r="E61" s="35">
        <f t="shared" si="1"/>
        <v>32.026768642447422</v>
      </c>
      <c r="F61" s="35">
        <f t="shared" si="1"/>
        <v>26.7257821649657</v>
      </c>
      <c r="G61" s="35">
        <f t="shared" si="1"/>
        <v>25.209645492172037</v>
      </c>
      <c r="H61" s="35">
        <f t="shared" si="1"/>
        <v>26.212992150318314</v>
      </c>
      <c r="I61" s="35">
        <f t="shared" si="1"/>
        <v>37.702761946514684</v>
      </c>
      <c r="J61" s="35">
        <f t="shared" si="1"/>
        <v>22.156116135173725</v>
      </c>
    </row>
    <row r="63" spans="2:10" x14ac:dyDescent="0.2">
      <c r="B63" s="19" t="s">
        <v>44</v>
      </c>
    </row>
    <row r="64" spans="2:10" x14ac:dyDescent="0.2">
      <c r="B64" s="1" t="s">
        <v>45</v>
      </c>
      <c r="C64" s="35">
        <v>12.449200798940502</v>
      </c>
      <c r="D64" s="35">
        <v>12.449200798940502</v>
      </c>
      <c r="E64" s="35">
        <v>12.449200798940502</v>
      </c>
      <c r="F64" s="35">
        <v>12.449200798940502</v>
      </c>
      <c r="G64" s="35">
        <v>12.449200798940502</v>
      </c>
      <c r="H64" s="35">
        <v>12.449200798940502</v>
      </c>
      <c r="I64" s="35">
        <v>12.449200798940502</v>
      </c>
      <c r="J64" s="35">
        <v>12.449200798940502</v>
      </c>
    </row>
    <row r="65" spans="2:10" x14ac:dyDescent="0.2">
      <c r="B65" s="1" t="s">
        <v>46</v>
      </c>
      <c r="C65" s="35">
        <v>39.597321181973363</v>
      </c>
      <c r="D65" s="35">
        <v>39.597321181973363</v>
      </c>
      <c r="E65" s="35">
        <v>39.597321181973363</v>
      </c>
      <c r="F65" s="35">
        <v>39.597321181973363</v>
      </c>
      <c r="G65" s="35">
        <v>39.597321181973363</v>
      </c>
      <c r="H65" s="35">
        <v>39.597321181973363</v>
      </c>
      <c r="I65" s="35">
        <v>39.597321181973363</v>
      </c>
      <c r="J65" s="35">
        <v>39.597321181973363</v>
      </c>
    </row>
  </sheetData>
  <mergeCells count="8">
    <mergeCell ref="I6:I7"/>
    <mergeCell ref="J6:J7"/>
    <mergeCell ref="C5:C7"/>
    <mergeCell ref="D6:D7"/>
    <mergeCell ref="E6:E7"/>
    <mergeCell ref="F6:F7"/>
    <mergeCell ref="G6:G7"/>
    <mergeCell ref="H6:H7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D10T0524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2012-10-24T11:26:26Z</cp:lastPrinted>
  <dcterms:created xsi:type="dcterms:W3CDTF">1999-02-22T12:47:20Z</dcterms:created>
  <dcterms:modified xsi:type="dcterms:W3CDTF">2024-08-19T09:57:29Z</dcterms:modified>
</cp:coreProperties>
</file>