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11. Carabanchel\"/>
    </mc:Choice>
  </mc:AlternateContent>
  <xr:revisionPtr revIDLastSave="0" documentId="13_ncr:1_{64C6544F-71EF-400F-9F81-7CDA723A932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11T0524" sheetId="1" r:id="rId1"/>
    <sheet name="Gráfico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D11" i="2"/>
  <c r="E11" i="2"/>
  <c r="F11" i="2"/>
  <c r="G11" i="2"/>
  <c r="H11" i="2"/>
  <c r="I11" i="2"/>
  <c r="J11" i="2"/>
  <c r="C12" i="2"/>
  <c r="D12" i="2"/>
  <c r="E12" i="2"/>
  <c r="F12" i="2"/>
  <c r="G12" i="2"/>
  <c r="H12" i="2"/>
  <c r="I12" i="2"/>
  <c r="J12" i="2"/>
  <c r="C13" i="2"/>
  <c r="D13" i="2"/>
  <c r="E13" i="2"/>
  <c r="F13" i="2"/>
  <c r="G13" i="2"/>
  <c r="H13" i="2"/>
  <c r="I13" i="2"/>
  <c r="J13" i="2"/>
  <c r="C14" i="2"/>
  <c r="D14" i="2"/>
  <c r="E14" i="2"/>
  <c r="F14" i="2"/>
  <c r="G14" i="2"/>
  <c r="H14" i="2"/>
  <c r="I14" i="2"/>
  <c r="J14" i="2"/>
  <c r="C15" i="2"/>
  <c r="D15" i="2"/>
  <c r="E15" i="2"/>
  <c r="F15" i="2"/>
  <c r="G15" i="2"/>
  <c r="H15" i="2"/>
  <c r="I15" i="2"/>
  <c r="J15" i="2"/>
  <c r="C16" i="2"/>
  <c r="D16" i="2"/>
  <c r="E16" i="2"/>
  <c r="F16" i="2"/>
  <c r="G16" i="2"/>
  <c r="H16" i="2"/>
  <c r="I16" i="2"/>
  <c r="J16" i="2"/>
  <c r="C17" i="2"/>
  <c r="D17" i="2"/>
  <c r="E17" i="2"/>
  <c r="F17" i="2"/>
  <c r="G17" i="2"/>
  <c r="H17" i="2"/>
  <c r="I17" i="2"/>
  <c r="J17" i="2"/>
  <c r="C18" i="2"/>
  <c r="D18" i="2"/>
  <c r="E18" i="2"/>
  <c r="F18" i="2"/>
  <c r="G18" i="2"/>
  <c r="H18" i="2"/>
  <c r="I18" i="2"/>
  <c r="J18" i="2"/>
  <c r="C19" i="2"/>
  <c r="D19" i="2"/>
  <c r="E19" i="2"/>
  <c r="F19" i="2"/>
  <c r="G19" i="2"/>
  <c r="H19" i="2"/>
  <c r="I19" i="2"/>
  <c r="J19" i="2"/>
  <c r="C20" i="2"/>
  <c r="D20" i="2"/>
  <c r="E20" i="2"/>
  <c r="F20" i="2"/>
  <c r="G20" i="2"/>
  <c r="H20" i="2"/>
  <c r="I20" i="2"/>
  <c r="J20" i="2"/>
  <c r="C21" i="2"/>
  <c r="D21" i="2"/>
  <c r="E21" i="2"/>
  <c r="F21" i="2"/>
  <c r="G21" i="2"/>
  <c r="H21" i="2"/>
  <c r="I21" i="2"/>
  <c r="J21" i="2"/>
  <c r="C22" i="2"/>
  <c r="D22" i="2"/>
  <c r="E22" i="2"/>
  <c r="F22" i="2"/>
  <c r="G22" i="2"/>
  <c r="H22" i="2"/>
  <c r="I22" i="2"/>
  <c r="J22" i="2"/>
  <c r="C23" i="2"/>
  <c r="D23" i="2"/>
  <c r="E23" i="2"/>
  <c r="F23" i="2"/>
  <c r="G23" i="2"/>
  <c r="H23" i="2"/>
  <c r="I23" i="2"/>
  <c r="J23" i="2"/>
  <c r="C25" i="2"/>
  <c r="D25" i="2"/>
  <c r="E25" i="2"/>
  <c r="F25" i="2"/>
  <c r="G25" i="2"/>
  <c r="H25" i="2"/>
  <c r="I25" i="2"/>
  <c r="J25" i="2"/>
  <c r="C26" i="2"/>
  <c r="D26" i="2"/>
  <c r="E26" i="2"/>
  <c r="F26" i="2"/>
  <c r="G26" i="2"/>
  <c r="H26" i="2"/>
  <c r="I26" i="2"/>
  <c r="J26" i="2"/>
  <c r="C27" i="2"/>
  <c r="D27" i="2"/>
  <c r="E27" i="2"/>
  <c r="F27" i="2"/>
  <c r="G27" i="2"/>
  <c r="H27" i="2"/>
  <c r="I27" i="2"/>
  <c r="J27" i="2"/>
  <c r="C28" i="2"/>
  <c r="D28" i="2"/>
  <c r="E28" i="2"/>
  <c r="F28" i="2"/>
  <c r="G28" i="2"/>
  <c r="H28" i="2"/>
  <c r="I28" i="2"/>
  <c r="J28" i="2"/>
  <c r="C29" i="2"/>
  <c r="D29" i="2"/>
  <c r="E29" i="2"/>
  <c r="F29" i="2"/>
  <c r="G29" i="2"/>
  <c r="H29" i="2"/>
  <c r="I29" i="2"/>
  <c r="J29" i="2"/>
  <c r="C30" i="2"/>
  <c r="D30" i="2"/>
  <c r="E30" i="2"/>
  <c r="F30" i="2"/>
  <c r="G30" i="2"/>
  <c r="H30" i="2"/>
  <c r="I30" i="2"/>
  <c r="J30" i="2"/>
  <c r="C31" i="2"/>
  <c r="D31" i="2"/>
  <c r="E31" i="2"/>
  <c r="F31" i="2"/>
  <c r="G31" i="2"/>
  <c r="H31" i="2"/>
  <c r="I31" i="2"/>
  <c r="J31" i="2"/>
  <c r="C32" i="2"/>
  <c r="D32" i="2"/>
  <c r="E32" i="2"/>
  <c r="F32" i="2"/>
  <c r="G32" i="2"/>
  <c r="H32" i="2"/>
  <c r="I32" i="2"/>
  <c r="J32" i="2"/>
  <c r="C33" i="2"/>
  <c r="D33" i="2"/>
  <c r="E33" i="2"/>
  <c r="F33" i="2"/>
  <c r="G33" i="2"/>
  <c r="H33" i="2"/>
  <c r="I33" i="2"/>
  <c r="J33" i="2"/>
  <c r="C34" i="2"/>
  <c r="D34" i="2"/>
  <c r="E34" i="2"/>
  <c r="F34" i="2"/>
  <c r="G34" i="2"/>
  <c r="H34" i="2"/>
  <c r="I34" i="2"/>
  <c r="J34" i="2"/>
  <c r="C35" i="2"/>
  <c r="D35" i="2"/>
  <c r="E35" i="2"/>
  <c r="F35" i="2"/>
  <c r="G35" i="2"/>
  <c r="H35" i="2"/>
  <c r="I35" i="2"/>
  <c r="J35" i="2"/>
  <c r="C36" i="2"/>
  <c r="D36" i="2"/>
  <c r="E36" i="2"/>
  <c r="F36" i="2"/>
  <c r="G36" i="2"/>
  <c r="H36" i="2"/>
  <c r="I36" i="2"/>
  <c r="J36" i="2"/>
  <c r="C37" i="2"/>
  <c r="D37" i="2"/>
  <c r="E37" i="2"/>
  <c r="F37" i="2"/>
  <c r="G37" i="2"/>
  <c r="H37" i="2"/>
  <c r="I37" i="2"/>
  <c r="J37" i="2"/>
  <c r="C38" i="2"/>
  <c r="D38" i="2"/>
  <c r="E38" i="2"/>
  <c r="F38" i="2"/>
  <c r="G38" i="2"/>
  <c r="H38" i="2"/>
  <c r="I38" i="2"/>
  <c r="J38" i="2"/>
  <c r="C39" i="2"/>
  <c r="D39" i="2"/>
  <c r="E39" i="2"/>
  <c r="F39" i="2"/>
  <c r="G39" i="2"/>
  <c r="H39" i="2"/>
  <c r="I39" i="2"/>
  <c r="J39" i="2"/>
  <c r="C41" i="2"/>
  <c r="D41" i="2"/>
  <c r="E41" i="2"/>
  <c r="F41" i="2"/>
  <c r="G41" i="2"/>
  <c r="H41" i="2"/>
  <c r="I41" i="2"/>
  <c r="J41" i="2"/>
  <c r="C42" i="2"/>
  <c r="D42" i="2"/>
  <c r="E42" i="2"/>
  <c r="F42" i="2"/>
  <c r="G42" i="2"/>
  <c r="H42" i="2"/>
  <c r="I42" i="2"/>
  <c r="J42" i="2"/>
  <c r="C43" i="2"/>
  <c r="D43" i="2"/>
  <c r="E43" i="2"/>
  <c r="F43" i="2"/>
  <c r="G43" i="2"/>
  <c r="H43" i="2"/>
  <c r="I43" i="2"/>
  <c r="J43" i="2"/>
  <c r="C44" i="2"/>
  <c r="D44" i="2"/>
  <c r="E44" i="2"/>
  <c r="F44" i="2"/>
  <c r="G44" i="2"/>
  <c r="H44" i="2"/>
  <c r="I44" i="2"/>
  <c r="J44" i="2"/>
  <c r="C45" i="2"/>
  <c r="D45" i="2"/>
  <c r="E45" i="2"/>
  <c r="F45" i="2"/>
  <c r="G45" i="2"/>
  <c r="H45" i="2"/>
  <c r="I45" i="2"/>
  <c r="J45" i="2"/>
  <c r="C46" i="2"/>
  <c r="D46" i="2"/>
  <c r="E46" i="2"/>
  <c r="F46" i="2"/>
  <c r="G46" i="2"/>
  <c r="H46" i="2"/>
  <c r="I46" i="2"/>
  <c r="J46" i="2"/>
  <c r="C47" i="2"/>
  <c r="D47" i="2"/>
  <c r="E47" i="2"/>
  <c r="F47" i="2"/>
  <c r="G47" i="2"/>
  <c r="H47" i="2"/>
  <c r="I47" i="2"/>
  <c r="J47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C51" i="2"/>
  <c r="D51" i="2"/>
  <c r="E51" i="2"/>
  <c r="F51" i="2"/>
  <c r="G51" i="2"/>
  <c r="H51" i="2"/>
  <c r="I51" i="2"/>
  <c r="J51" i="2"/>
  <c r="C52" i="2"/>
  <c r="D52" i="2"/>
  <c r="E52" i="2"/>
  <c r="F52" i="2"/>
  <c r="G52" i="2"/>
  <c r="H52" i="2"/>
  <c r="I52" i="2"/>
  <c r="J52" i="2"/>
  <c r="C53" i="2"/>
  <c r="D53" i="2"/>
  <c r="E53" i="2"/>
  <c r="F53" i="2"/>
  <c r="G53" i="2"/>
  <c r="H53" i="2"/>
  <c r="I53" i="2"/>
  <c r="J53" i="2"/>
  <c r="C54" i="2"/>
  <c r="D54" i="2"/>
  <c r="E54" i="2"/>
  <c r="F54" i="2"/>
  <c r="G54" i="2"/>
  <c r="H54" i="2"/>
  <c r="I54" i="2"/>
  <c r="J54" i="2"/>
  <c r="C55" i="2"/>
  <c r="D55" i="2"/>
  <c r="E55" i="2"/>
  <c r="F55" i="2"/>
  <c r="G55" i="2"/>
  <c r="H55" i="2"/>
  <c r="I55" i="2"/>
  <c r="J55" i="2"/>
  <c r="D10" i="2"/>
  <c r="E10" i="2"/>
  <c r="F10" i="2"/>
  <c r="G10" i="2"/>
  <c r="H10" i="2"/>
  <c r="I10" i="2"/>
  <c r="J10" i="2"/>
  <c r="D9" i="2"/>
  <c r="D60" i="2" s="1"/>
  <c r="E9" i="2"/>
  <c r="F9" i="2"/>
  <c r="G9" i="2"/>
  <c r="H9" i="2"/>
  <c r="I9" i="2"/>
  <c r="J9" i="2"/>
  <c r="C10" i="2"/>
  <c r="C9" i="2"/>
  <c r="C61" i="2" s="1"/>
  <c r="B4" i="2"/>
  <c r="I60" i="2" l="1"/>
  <c r="E60" i="2"/>
  <c r="J61" i="2"/>
  <c r="I61" i="2"/>
  <c r="H61" i="2"/>
  <c r="G61" i="2"/>
  <c r="F61" i="2"/>
  <c r="F60" i="2"/>
  <c r="C60" i="2"/>
  <c r="D61" i="2"/>
  <c r="H60" i="2"/>
  <c r="E61" i="2"/>
  <c r="G60" i="2"/>
  <c r="J60" i="2"/>
</calcChain>
</file>

<file path=xl/sharedStrings.xml><?xml version="1.0" encoding="utf-8"?>
<sst xmlns="http://schemas.openxmlformats.org/spreadsheetml/2006/main" count="147" uniqueCount="63">
  <si>
    <t>TOTAL</t>
  </si>
  <si>
    <t>FUENTE: Ayuntamiento de Madrid. Explotación Estadística del Padrón Municipal de Habitantes</t>
  </si>
  <si>
    <t>HOMBRES</t>
  </si>
  <si>
    <t>MUJERES</t>
  </si>
  <si>
    <t>Acceso a 
Banco Datos</t>
  </si>
  <si>
    <t>Índice</t>
  </si>
  <si>
    <t>Datos</t>
  </si>
  <si>
    <t xml:space="preserve">   No sabe leer ni escribir</t>
  </si>
  <si>
    <t xml:space="preserve">   Sin estudios</t>
  </si>
  <si>
    <t xml:space="preserve">   Enseñanza primaria incompleta</t>
  </si>
  <si>
    <t xml:space="preserve">   Bachiller Elemental, Graduado Escolar, E.S.O.</t>
  </si>
  <si>
    <t xml:space="preserve">   Formación Profesional Primer Grado</t>
  </si>
  <si>
    <t xml:space="preserve">   Formación Profesional Segundo Grado</t>
  </si>
  <si>
    <t xml:space="preserve">   Bachiller Superior, B.U.P.</t>
  </si>
  <si>
    <t xml:space="preserve">   Otros titulados medios</t>
  </si>
  <si>
    <t xml:space="preserve">   Diplomado Escuela Universitaria</t>
  </si>
  <si>
    <t xml:space="preserve">   Arquitecto o Ingeniero Técnico</t>
  </si>
  <si>
    <t xml:space="preserve">   Licenciado Universitario</t>
  </si>
  <si>
    <t xml:space="preserve">   Titulado Estudios Superiores no Universitarios</t>
  </si>
  <si>
    <t xml:space="preserve">   Doctorado o Estudios Postgraduados</t>
  </si>
  <si>
    <t xml:space="preserve">   Desconocido y No Consta</t>
  </si>
  <si>
    <t>D.11. INFORMACIÓN DE LOS DISTRITOS. CARABANCHEL</t>
  </si>
  <si>
    <t>11. CARABANCHEL</t>
  </si>
  <si>
    <t>Comillas</t>
  </si>
  <si>
    <t xml:space="preserve">   112. </t>
  </si>
  <si>
    <t>Opañel</t>
  </si>
  <si>
    <t>San Isidro</t>
  </si>
  <si>
    <t>Vista Alegre</t>
  </si>
  <si>
    <t>Puerta Bonita</t>
  </si>
  <si>
    <t>Buenavista</t>
  </si>
  <si>
    <t>Abrantes</t>
  </si>
  <si>
    <t xml:space="preserve">   117. </t>
  </si>
  <si>
    <t xml:space="preserve">   116.</t>
  </si>
  <si>
    <t xml:space="preserve">   115. </t>
  </si>
  <si>
    <t xml:space="preserve">   114. </t>
  </si>
  <si>
    <t xml:space="preserve">   113. </t>
  </si>
  <si>
    <t xml:space="preserve">   111. </t>
  </si>
  <si>
    <t>AMBOS SEXOS</t>
  </si>
  <si>
    <t>Educación Insuficiente</t>
  </si>
  <si>
    <t>Educación Superior</t>
  </si>
  <si>
    <t>MADRID</t>
  </si>
  <si>
    <t>Educación Insuficiente (Ciudad de Madrid)</t>
  </si>
  <si>
    <t>Educación Superior (Ciudad de Madrid)</t>
  </si>
  <si>
    <t xml:space="preserve">   111. Comillas</t>
  </si>
  <si>
    <t xml:space="preserve">   112. Opañel</t>
  </si>
  <si>
    <t xml:space="preserve">   113. San Isidro</t>
  </si>
  <si>
    <t xml:space="preserve">   114. Vista Alegre</t>
  </si>
  <si>
    <t xml:space="preserve">   115. Puerta Bonita</t>
  </si>
  <si>
    <t xml:space="preserve">   116. Buenavista</t>
  </si>
  <si>
    <t xml:space="preserve">   117. Abrantes</t>
  </si>
  <si>
    <t xml:space="preserve"> 11. CARABANCHEL</t>
  </si>
  <si>
    <t xml:space="preserve">   Diplomado Universitario</t>
  </si>
  <si>
    <t xml:space="preserve">   Titulado en Estudios Superiores no Universitarios</t>
  </si>
  <si>
    <t xml:space="preserve">   Doctorado o Estudios de Postgrado</t>
  </si>
  <si>
    <t xml:space="preserve">   Desconocido y No consta</t>
  </si>
  <si>
    <t>D.11. CARABANCHEL. INFORMACIÓN DE LOS DISTRITOS</t>
  </si>
  <si>
    <t>FUENTE: Ayuntamiento de Madrid. Explotación estadística del Padrón Municipal de Habitantes</t>
  </si>
  <si>
    <t>Si desea participar en nuestra encuesta de satisfacción, pinche aquí</t>
  </si>
  <si>
    <t>NOTAS: La variable 'Educación Insuficiente' engloba 'No sabe leer ni escribir', 'Sin estudios' y 'Enseñanza primaria incompleta'
               La variable 'Educación Superior' engloba 'Diplomado Universitario', 'Arquitecto o Ingeniero Técnico', 'Licenciado Universitario', 'Titulado en Estudios Superiores 
               no Universitarios' y 'Doctorado o Estudios de Postgrado'</t>
  </si>
  <si>
    <t>Ambos sexos</t>
  </si>
  <si>
    <t>Hombres</t>
  </si>
  <si>
    <t>Mujeres</t>
  </si>
  <si>
    <t>D.11.5. Población de 25 y más años por Nivel de estudios y Sexo a 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</si>
</sst>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8"/>
      <name val="Arial"/>
      <family val="2"/>
    </font>
    <font>
      <u/>
      <sz val="10"/>
      <color indexed="12"/>
      <name val="Courie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3" fontId="3" fillId="0" borderId="0" xfId="0" applyNumberFormat="1" applyFont="1" applyAlignment="1" applyProtection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2" borderId="1" xfId="0" applyFont="1" applyFill="1" applyBorder="1"/>
    <xf numFmtId="0" fontId="3" fillId="2" borderId="2" xfId="0" applyFont="1" applyFill="1" applyBorder="1" applyAlignment="1" applyProtection="1">
      <alignment horizontal="right"/>
    </xf>
    <xf numFmtId="0" fontId="3" fillId="2" borderId="3" xfId="0" applyFont="1" applyFill="1" applyBorder="1" applyAlignment="1" applyProtection="1">
      <alignment horizontal="right"/>
    </xf>
    <xf numFmtId="0" fontId="3" fillId="2" borderId="4" xfId="0" applyFont="1" applyFill="1" applyBorder="1"/>
    <xf numFmtId="0" fontId="3" fillId="2" borderId="5" xfId="0" applyFont="1" applyFill="1" applyBorder="1"/>
    <xf numFmtId="0" fontId="1" fillId="0" borderId="1" xfId="0" applyFont="1" applyBorder="1"/>
    <xf numFmtId="0" fontId="1" fillId="0" borderId="2" xfId="0" applyFont="1" applyBorder="1" applyAlignment="1" applyProtection="1">
      <alignment horizontal="right"/>
    </xf>
    <xf numFmtId="0" fontId="1" fillId="0" borderId="2" xfId="0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0" fontId="1" fillId="0" borderId="4" xfId="0" applyFont="1" applyBorder="1"/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/>
    </xf>
    <xf numFmtId="3" fontId="3" fillId="0" borderId="0" xfId="0" applyNumberFormat="1" applyFont="1" applyBorder="1" applyAlignment="1"/>
    <xf numFmtId="3" fontId="1" fillId="0" borderId="0" xfId="0" applyNumberFormat="1" applyFont="1" applyBorder="1" applyAlignment="1"/>
    <xf numFmtId="0" fontId="6" fillId="2" borderId="7" xfId="0" applyFont="1" applyFill="1" applyBorder="1" applyAlignment="1">
      <alignment horizontal="center" wrapText="1"/>
    </xf>
    <xf numFmtId="0" fontId="7" fillId="3" borderId="8" xfId="1" applyFont="1" applyFill="1" applyBorder="1" applyAlignment="1" applyProtection="1">
      <alignment horizontal="center"/>
    </xf>
    <xf numFmtId="0" fontId="3" fillId="0" borderId="0" xfId="0" applyFont="1"/>
    <xf numFmtId="0" fontId="1" fillId="0" borderId="9" xfId="0" applyFont="1" applyBorder="1"/>
    <xf numFmtId="0" fontId="1" fillId="0" borderId="3" xfId="0" applyFont="1" applyBorder="1" applyAlignment="1">
      <alignment horizontal="right"/>
    </xf>
    <xf numFmtId="3" fontId="3" fillId="0" borderId="10" xfId="0" applyNumberFormat="1" applyFont="1" applyBorder="1" applyAlignment="1"/>
    <xf numFmtId="3" fontId="1" fillId="0" borderId="10" xfId="0" applyNumberFormat="1" applyFont="1" applyBorder="1" applyAlignment="1"/>
    <xf numFmtId="3" fontId="1" fillId="0" borderId="10" xfId="0" applyNumberFormat="1" applyFont="1" applyFill="1" applyBorder="1" applyAlignment="1"/>
    <xf numFmtId="0" fontId="3" fillId="0" borderId="4" xfId="0" applyFont="1" applyFill="1" applyBorder="1" applyAlignment="1"/>
    <xf numFmtId="0" fontId="1" fillId="0" borderId="0" xfId="0" applyFont="1" applyAlignment="1"/>
    <xf numFmtId="4" fontId="1" fillId="0" borderId="0" xfId="0" applyNumberFormat="1" applyFont="1"/>
    <xf numFmtId="49" fontId="3" fillId="0" borderId="0" xfId="0" applyNumberFormat="1" applyFont="1" applyAlignment="1" applyProtection="1">
      <alignment horizontal="left"/>
    </xf>
    <xf numFmtId="0" fontId="1" fillId="0" borderId="0" xfId="0" applyNumberFormat="1" applyFont="1" applyBorder="1" applyAlignment="1"/>
    <xf numFmtId="0" fontId="1" fillId="0" borderId="10" xfId="0" applyNumberFormat="1" applyFont="1" applyBorder="1" applyAlignment="1"/>
    <xf numFmtId="0" fontId="1" fillId="0" borderId="0" xfId="0" applyNumberFormat="1" applyFont="1" applyFill="1" applyBorder="1" applyAlignment="1"/>
    <xf numFmtId="0" fontId="1" fillId="0" borderId="1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/>
    <xf numFmtId="3" fontId="1" fillId="0" borderId="0" xfId="0" applyNumberFormat="1" applyFont="1" applyFill="1" applyBorder="1" applyAlignment="1" applyProtection="1"/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10" fillId="3" borderId="11" xfId="2" applyFont="1" applyFill="1" applyBorder="1" applyAlignment="1" applyProtection="1">
      <alignment horizontal="center" vertical="center"/>
    </xf>
    <xf numFmtId="0" fontId="10" fillId="3" borderId="12" xfId="2" applyFont="1" applyFill="1" applyBorder="1" applyAlignment="1" applyProtection="1">
      <alignment horizontal="center" vertical="center"/>
    </xf>
    <xf numFmtId="0" fontId="10" fillId="3" borderId="13" xfId="2" applyFont="1" applyFill="1" applyBorder="1" applyAlignment="1" applyProtection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 applyProtection="1">
      <alignment horizontal="right" wrapText="1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3" fillId="2" borderId="0" xfId="0" applyFont="1" applyFill="1" applyBorder="1" applyAlignment="1" applyProtection="1">
      <alignment horizontal="right" wrapText="1"/>
    </xf>
    <xf numFmtId="0" fontId="3" fillId="2" borderId="6" xfId="0" applyFont="1" applyFill="1" applyBorder="1" applyAlignment="1" applyProtection="1">
      <alignment horizontal="right" wrapText="1"/>
    </xf>
    <xf numFmtId="0" fontId="3" fillId="2" borderId="10" xfId="0" applyFont="1" applyFill="1" applyBorder="1" applyAlignment="1" applyProtection="1">
      <alignment horizontal="right" wrapText="1"/>
    </xf>
    <xf numFmtId="0" fontId="3" fillId="2" borderId="9" xfId="0" applyFont="1" applyFill="1" applyBorder="1" applyAlignment="1" applyProtection="1">
      <alignment horizontal="right" wrapText="1"/>
    </xf>
    <xf numFmtId="0" fontId="0" fillId="0" borderId="6" xfId="0" applyBorder="1" applyAlignment="1">
      <alignment horizontal="right" wrapText="1"/>
    </xf>
  </cellXfs>
  <cellStyles count="3">
    <cellStyle name="Hipervínculo" xfId="1" builtinId="8"/>
    <cellStyle name="Hipervínculo 2" xfId="2" xr:uid="{82E601D7-615C-4E52-84B4-E04D77D0617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8024727497298135"/>
          <c:y val="3.4682221121492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851914366216202E-2"/>
          <c:y val="0.17630082683349163"/>
          <c:w val="0.93086531981254805"/>
          <c:h val="0.644509580063420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Gráfico!$C$59:$J$59</c:f>
              <c:strCache>
                <c:ptCount val="8"/>
                <c:pt idx="0">
                  <c:v> 11. CARABANCHEL</c:v>
                </c:pt>
                <c:pt idx="1">
                  <c:v>   111. Comillas</c:v>
                </c:pt>
                <c:pt idx="2">
                  <c:v>   112. Opañel</c:v>
                </c:pt>
                <c:pt idx="3">
                  <c:v>   113. San Isidro</c:v>
                </c:pt>
                <c:pt idx="4">
                  <c:v>   114. Vista Alegre</c:v>
                </c:pt>
                <c:pt idx="5">
                  <c:v>   115. Puerta Bonita</c:v>
                </c:pt>
                <c:pt idx="6">
                  <c:v>   116. Buenavista</c:v>
                </c:pt>
                <c:pt idx="7">
                  <c:v>   117. Abrantes</c:v>
                </c:pt>
              </c:strCache>
            </c:strRef>
          </c:cat>
          <c:val>
            <c:numRef>
              <c:f>Gráfico!$C$60:$J$60</c:f>
              <c:numCache>
                <c:formatCode>#,##0.00</c:formatCode>
                <c:ptCount val="8"/>
                <c:pt idx="0">
                  <c:v>16.76740818119228</c:v>
                </c:pt>
                <c:pt idx="1">
                  <c:v>14.266283023803297</c:v>
                </c:pt>
                <c:pt idx="2">
                  <c:v>14.987445627188174</c:v>
                </c:pt>
                <c:pt idx="3">
                  <c:v>18.809090909090909</c:v>
                </c:pt>
                <c:pt idx="4">
                  <c:v>17.592921251457838</c:v>
                </c:pt>
                <c:pt idx="5">
                  <c:v>19.673256452498627</c:v>
                </c:pt>
                <c:pt idx="6">
                  <c:v>13.593181694804843</c:v>
                </c:pt>
                <c:pt idx="7">
                  <c:v>17.997015286572822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2-4DFD-B652-C5A3A3778915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Gráfico!$C$59:$J$59</c:f>
              <c:strCache>
                <c:ptCount val="8"/>
                <c:pt idx="0">
                  <c:v> 11. CARABANCHEL</c:v>
                </c:pt>
                <c:pt idx="1">
                  <c:v>   111. Comillas</c:v>
                </c:pt>
                <c:pt idx="2">
                  <c:v>   112. Opañel</c:v>
                </c:pt>
                <c:pt idx="3">
                  <c:v>   113. San Isidro</c:v>
                </c:pt>
                <c:pt idx="4">
                  <c:v>   114. Vista Alegre</c:v>
                </c:pt>
                <c:pt idx="5">
                  <c:v>   115. Puerta Bonita</c:v>
                </c:pt>
                <c:pt idx="6">
                  <c:v>   116. Buenavista</c:v>
                </c:pt>
                <c:pt idx="7">
                  <c:v>   117. Abrantes</c:v>
                </c:pt>
              </c:strCache>
            </c:strRef>
          </c:cat>
          <c:val>
            <c:numRef>
              <c:f>Gráfico!$C$61:$J$61</c:f>
              <c:numCache>
                <c:formatCode>#,##0.00</c:formatCode>
                <c:ptCount val="8"/>
                <c:pt idx="0">
                  <c:v>23.050734787873033</c:v>
                </c:pt>
                <c:pt idx="1">
                  <c:v>30.394977766152238</c:v>
                </c:pt>
                <c:pt idx="2">
                  <c:v>25.985783498956749</c:v>
                </c:pt>
                <c:pt idx="3">
                  <c:v>23.684848484848484</c:v>
                </c:pt>
                <c:pt idx="4">
                  <c:v>20.03955174686882</c:v>
                </c:pt>
                <c:pt idx="5">
                  <c:v>17.679159802306426</c:v>
                </c:pt>
                <c:pt idx="6">
                  <c:v>26.35307529450084</c:v>
                </c:pt>
                <c:pt idx="7">
                  <c:v>19.392570483604242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92-4DFD-B652-C5A3A3778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82901600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Gráfico!$C$64:$J$64</c:f>
              <c:numCache>
                <c:formatCode>#,##0.00</c:formatCode>
                <c:ptCount val="8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  <c:pt idx="5">
                  <c:v>12.449200798940502</c:v>
                </c:pt>
                <c:pt idx="6">
                  <c:v>12.449200798940502</c:v>
                </c:pt>
                <c:pt idx="7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92-4DFD-B652-C5A3A3778915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1905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Gráfico!$C$65:$J$65</c:f>
              <c:numCache>
                <c:formatCode>#,##0.00</c:formatCode>
                <c:ptCount val="8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  <c:pt idx="5">
                  <c:v>39.597321181973363</c:v>
                </c:pt>
                <c:pt idx="6">
                  <c:v>39.597321181973363</c:v>
                </c:pt>
                <c:pt idx="7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92-4DFD-B652-C5A3A3778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82901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29016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876555117374515E-2"/>
          <c:y val="0.90173537659097358"/>
          <c:w val="0.83827261558716193"/>
          <c:h val="8.09249696940617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969696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8132696527688139"/>
          <c:y val="3.4782608695652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597082547773912E-2"/>
          <c:y val="0.17681209469003253"/>
          <c:w val="0.93120448979077675"/>
          <c:h val="0.643480082314544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Gráfico!$C$59:$J$59</c:f>
              <c:strCache>
                <c:ptCount val="8"/>
                <c:pt idx="0">
                  <c:v> 11. CARABANCHEL</c:v>
                </c:pt>
                <c:pt idx="1">
                  <c:v>   111. Comillas</c:v>
                </c:pt>
                <c:pt idx="2">
                  <c:v>   112. Opañel</c:v>
                </c:pt>
                <c:pt idx="3">
                  <c:v>   113. San Isidro</c:v>
                </c:pt>
                <c:pt idx="4">
                  <c:v>   114. Vista Alegre</c:v>
                </c:pt>
                <c:pt idx="5">
                  <c:v>   115. Puerta Bonita</c:v>
                </c:pt>
                <c:pt idx="6">
                  <c:v>   116. Buenavista</c:v>
                </c:pt>
                <c:pt idx="7">
                  <c:v>   117. Abrantes</c:v>
                </c:pt>
              </c:strCache>
            </c:strRef>
          </c:cat>
          <c:val>
            <c:numRef>
              <c:f>Gráfico!$C$60:$J$60</c:f>
              <c:numCache>
                <c:formatCode>#,##0.00</c:formatCode>
                <c:ptCount val="8"/>
                <c:pt idx="0">
                  <c:v>16.76740818119228</c:v>
                </c:pt>
                <c:pt idx="1">
                  <c:v>14.266283023803297</c:v>
                </c:pt>
                <c:pt idx="2">
                  <c:v>14.987445627188174</c:v>
                </c:pt>
                <c:pt idx="3">
                  <c:v>18.809090909090909</c:v>
                </c:pt>
                <c:pt idx="4">
                  <c:v>17.592921251457838</c:v>
                </c:pt>
                <c:pt idx="5">
                  <c:v>19.673256452498627</c:v>
                </c:pt>
                <c:pt idx="6">
                  <c:v>13.593181694804843</c:v>
                </c:pt>
                <c:pt idx="7">
                  <c:v>17.997015286572822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3-4D58-A537-67F9A2A51C2A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Gráfico!$C$59:$J$59</c:f>
              <c:strCache>
                <c:ptCount val="8"/>
                <c:pt idx="0">
                  <c:v> 11. CARABANCHEL</c:v>
                </c:pt>
                <c:pt idx="1">
                  <c:v>   111. Comillas</c:v>
                </c:pt>
                <c:pt idx="2">
                  <c:v>   112. Opañel</c:v>
                </c:pt>
                <c:pt idx="3">
                  <c:v>   113. San Isidro</c:v>
                </c:pt>
                <c:pt idx="4">
                  <c:v>   114. Vista Alegre</c:v>
                </c:pt>
                <c:pt idx="5">
                  <c:v>   115. Puerta Bonita</c:v>
                </c:pt>
                <c:pt idx="6">
                  <c:v>   116. Buenavista</c:v>
                </c:pt>
                <c:pt idx="7">
                  <c:v>   117. Abrantes</c:v>
                </c:pt>
              </c:strCache>
            </c:strRef>
          </c:cat>
          <c:val>
            <c:numRef>
              <c:f>Gráfico!$C$61:$J$61</c:f>
              <c:numCache>
                <c:formatCode>#,##0.00</c:formatCode>
                <c:ptCount val="8"/>
                <c:pt idx="0">
                  <c:v>23.050734787873033</c:v>
                </c:pt>
                <c:pt idx="1">
                  <c:v>30.394977766152238</c:v>
                </c:pt>
                <c:pt idx="2">
                  <c:v>25.985783498956749</c:v>
                </c:pt>
                <c:pt idx="3">
                  <c:v>23.684848484848484</c:v>
                </c:pt>
                <c:pt idx="4">
                  <c:v>20.03955174686882</c:v>
                </c:pt>
                <c:pt idx="5">
                  <c:v>17.679159802306426</c:v>
                </c:pt>
                <c:pt idx="6">
                  <c:v>26.35307529450084</c:v>
                </c:pt>
                <c:pt idx="7">
                  <c:v>19.392570483604242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83-4D58-A537-67F9A2A51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82856008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Gráfico!$C$64:$J$64</c:f>
              <c:numCache>
                <c:formatCode>#,##0.00</c:formatCode>
                <c:ptCount val="8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  <c:pt idx="5">
                  <c:v>12.449200798940502</c:v>
                </c:pt>
                <c:pt idx="6">
                  <c:v>12.449200798940502</c:v>
                </c:pt>
                <c:pt idx="7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83-4D58-A537-67F9A2A51C2A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Gráfico!$C$65:$J$65</c:f>
              <c:numCache>
                <c:formatCode>#,##0.00</c:formatCode>
                <c:ptCount val="8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  <c:pt idx="5">
                  <c:v>39.597321181973363</c:v>
                </c:pt>
                <c:pt idx="6">
                  <c:v>39.597321181973363</c:v>
                </c:pt>
                <c:pt idx="7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83-4D58-A537-67F9A2A51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82856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28560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196566313012463"/>
          <c:y val="0.89855326809688663"/>
          <c:w val="0.8341528345223449"/>
          <c:h val="8.11596500216542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969696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10</xdr:col>
      <xdr:colOff>19050</xdr:colOff>
      <xdr:row>82</xdr:row>
      <xdr:rowOff>9525</xdr:rowOff>
    </xdr:to>
    <xdr:graphicFrame macro="">
      <xdr:nvGraphicFramePr>
        <xdr:cNvPr id="1032" name="Gráfico 2">
          <a:extLst>
            <a:ext uri="{FF2B5EF4-FFF2-40B4-BE49-F238E27FC236}">
              <a16:creationId xmlns:a16="http://schemas.microsoft.com/office/drawing/2014/main" id="{0D866324-924F-4827-A8DC-13CCB7BA4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68</xdr:row>
      <xdr:rowOff>0</xdr:rowOff>
    </xdr:from>
    <xdr:to>
      <xdr:col>10</xdr:col>
      <xdr:colOff>57150</xdr:colOff>
      <xdr:row>91</xdr:row>
      <xdr:rowOff>0</xdr:rowOff>
    </xdr:to>
    <xdr:graphicFrame macro="">
      <xdr:nvGraphicFramePr>
        <xdr:cNvPr id="2055" name="Gráfico 1">
          <a:extLst>
            <a:ext uri="{FF2B5EF4-FFF2-40B4-BE49-F238E27FC236}">
              <a16:creationId xmlns:a16="http://schemas.microsoft.com/office/drawing/2014/main" id="{DF04A299-6E1F-4CDD-88F0-002073311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10700012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ncuesta.com/survey/gOrRgSLLQv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-2.munimadrid.es/CSE6/control/seleccionDatos?numSerie=03010107010" TargetMode="External"/><Relationship Id="rId1" Type="http://schemas.openxmlformats.org/officeDocument/2006/relationships/hyperlink" Target="http://www-2.munimadrid.es/CSE6/control/menuCSE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4"/>
  <sheetViews>
    <sheetView showGridLines="0" tabSelected="1" workbookViewId="0"/>
  </sheetViews>
  <sheetFormatPr baseColWidth="10" defaultColWidth="11.42578125" defaultRowHeight="11.25" x14ac:dyDescent="0.2"/>
  <cols>
    <col min="1" max="1" width="11.42578125" style="1"/>
    <col min="2" max="2" width="36.140625" style="1" customWidth="1"/>
    <col min="3" max="3" width="12.28515625" style="1" customWidth="1"/>
    <col min="4" max="10" width="10.7109375" style="1" customWidth="1"/>
    <col min="11" max="16384" width="11.42578125" style="1"/>
  </cols>
  <sheetData>
    <row r="1" spans="1:10" ht="12" thickBot="1" x14ac:dyDescent="0.25"/>
    <row r="2" spans="1:10" ht="20.25" thickTop="1" thickBot="1" x14ac:dyDescent="0.25">
      <c r="A2" s="23" t="s">
        <v>4</v>
      </c>
      <c r="B2" s="34" t="s">
        <v>55</v>
      </c>
      <c r="F2" s="44" t="s">
        <v>57</v>
      </c>
      <c r="G2" s="45"/>
      <c r="H2" s="45"/>
      <c r="I2" s="45"/>
      <c r="J2" s="46"/>
    </row>
    <row r="3" spans="1:10" ht="11.25" customHeight="1" thickTop="1" thickBot="1" x14ac:dyDescent="0.25">
      <c r="A3" s="24" t="s">
        <v>5</v>
      </c>
      <c r="J3" s="2"/>
    </row>
    <row r="4" spans="1:10" ht="12.75" thickTop="1" thickBot="1" x14ac:dyDescent="0.25">
      <c r="A4" s="24" t="s">
        <v>6</v>
      </c>
      <c r="B4" s="4" t="s">
        <v>62</v>
      </c>
      <c r="J4" s="5"/>
    </row>
    <row r="5" spans="1:10" ht="11.25" customHeight="1" thickTop="1" x14ac:dyDescent="0.2">
      <c r="B5" s="6"/>
      <c r="C5" s="49" t="s">
        <v>22</v>
      </c>
      <c r="D5" s="7" t="s">
        <v>36</v>
      </c>
      <c r="E5" s="7" t="s">
        <v>24</v>
      </c>
      <c r="F5" s="7" t="s">
        <v>35</v>
      </c>
      <c r="G5" s="7" t="s">
        <v>34</v>
      </c>
      <c r="H5" s="7" t="s">
        <v>33</v>
      </c>
      <c r="I5" s="7" t="s">
        <v>32</v>
      </c>
      <c r="J5" s="8" t="s">
        <v>31</v>
      </c>
    </row>
    <row r="6" spans="1:10" ht="11.25" customHeight="1" x14ac:dyDescent="0.2">
      <c r="B6" s="9"/>
      <c r="C6" s="50"/>
      <c r="D6" s="52" t="s">
        <v>23</v>
      </c>
      <c r="E6" s="52" t="s">
        <v>25</v>
      </c>
      <c r="F6" s="52" t="s">
        <v>26</v>
      </c>
      <c r="G6" s="52" t="s">
        <v>27</v>
      </c>
      <c r="H6" s="52" t="s">
        <v>28</v>
      </c>
      <c r="I6" s="52" t="s">
        <v>29</v>
      </c>
      <c r="J6" s="54" t="s">
        <v>30</v>
      </c>
    </row>
    <row r="7" spans="1:10" ht="11.25" customHeight="1" x14ac:dyDescent="0.2">
      <c r="B7" s="10"/>
      <c r="C7" s="51"/>
      <c r="D7" s="53"/>
      <c r="E7" s="53"/>
      <c r="F7" s="53"/>
      <c r="G7" s="53"/>
      <c r="H7" s="53"/>
      <c r="I7" s="56"/>
      <c r="J7" s="55"/>
    </row>
    <row r="8" spans="1:10" x14ac:dyDescent="0.2">
      <c r="B8" s="11"/>
      <c r="C8" s="12"/>
      <c r="D8" s="13"/>
      <c r="E8" s="13"/>
      <c r="F8" s="13"/>
      <c r="G8" s="13"/>
      <c r="H8" s="13"/>
      <c r="I8" s="13"/>
      <c r="J8" s="27"/>
    </row>
    <row r="9" spans="1:10" x14ac:dyDescent="0.2">
      <c r="B9" s="42" t="s">
        <v>59</v>
      </c>
      <c r="C9" s="21">
        <v>210605</v>
      </c>
      <c r="D9" s="21">
        <v>19115</v>
      </c>
      <c r="E9" s="21">
        <v>28277</v>
      </c>
      <c r="F9" s="21">
        <v>33000</v>
      </c>
      <c r="G9" s="21">
        <v>39442</v>
      </c>
      <c r="H9" s="21">
        <v>29136</v>
      </c>
      <c r="I9" s="21">
        <v>36842</v>
      </c>
      <c r="J9" s="28">
        <v>24793</v>
      </c>
    </row>
    <row r="10" spans="1:10" x14ac:dyDescent="0.2">
      <c r="A10" s="25"/>
      <c r="B10" s="18" t="s">
        <v>7</v>
      </c>
      <c r="C10" s="22">
        <v>1040</v>
      </c>
      <c r="D10" s="22">
        <v>84</v>
      </c>
      <c r="E10" s="22">
        <v>94</v>
      </c>
      <c r="F10" s="22">
        <v>234</v>
      </c>
      <c r="G10" s="22">
        <v>141</v>
      </c>
      <c r="H10" s="22">
        <v>221</v>
      </c>
      <c r="I10" s="22">
        <v>134</v>
      </c>
      <c r="J10" s="36">
        <v>132</v>
      </c>
    </row>
    <row r="11" spans="1:10" x14ac:dyDescent="0.2">
      <c r="B11" s="18" t="s">
        <v>8</v>
      </c>
      <c r="C11" s="22">
        <v>8112</v>
      </c>
      <c r="D11" s="22">
        <v>546</v>
      </c>
      <c r="E11" s="22">
        <v>908</v>
      </c>
      <c r="F11" s="22">
        <v>1557</v>
      </c>
      <c r="G11" s="22">
        <v>1481</v>
      </c>
      <c r="H11" s="22">
        <v>1473</v>
      </c>
      <c r="I11" s="22">
        <v>1180</v>
      </c>
      <c r="J11" s="29">
        <v>967</v>
      </c>
    </row>
    <row r="12" spans="1:10" x14ac:dyDescent="0.2">
      <c r="B12" s="18" t="s">
        <v>9</v>
      </c>
      <c r="C12" s="22">
        <v>26161</v>
      </c>
      <c r="D12" s="22">
        <v>2097</v>
      </c>
      <c r="E12" s="22">
        <v>3236</v>
      </c>
      <c r="F12" s="22">
        <v>4416</v>
      </c>
      <c r="G12" s="22">
        <v>5317</v>
      </c>
      <c r="H12" s="22">
        <v>4038</v>
      </c>
      <c r="I12" s="22">
        <v>3694</v>
      </c>
      <c r="J12" s="29">
        <v>3363</v>
      </c>
    </row>
    <row r="13" spans="1:10" x14ac:dyDescent="0.2">
      <c r="B13" s="18" t="s">
        <v>10</v>
      </c>
      <c r="C13" s="22">
        <v>65636</v>
      </c>
      <c r="D13" s="22">
        <v>5147</v>
      </c>
      <c r="E13" s="22">
        <v>8517</v>
      </c>
      <c r="F13" s="22">
        <v>10083</v>
      </c>
      <c r="G13" s="22">
        <v>13349</v>
      </c>
      <c r="H13" s="22">
        <v>10032</v>
      </c>
      <c r="I13" s="22">
        <v>10074</v>
      </c>
      <c r="J13" s="29">
        <v>8434</v>
      </c>
    </row>
    <row r="14" spans="1:10" x14ac:dyDescent="0.2">
      <c r="B14" s="18" t="s">
        <v>11</v>
      </c>
      <c r="C14" s="22">
        <v>10745</v>
      </c>
      <c r="D14" s="22">
        <v>822</v>
      </c>
      <c r="E14" s="22">
        <v>1332</v>
      </c>
      <c r="F14" s="22">
        <v>1497</v>
      </c>
      <c r="G14" s="22">
        <v>1961</v>
      </c>
      <c r="H14" s="22">
        <v>1486</v>
      </c>
      <c r="I14" s="22">
        <v>2407</v>
      </c>
      <c r="J14" s="29">
        <v>1240</v>
      </c>
    </row>
    <row r="15" spans="1:10" x14ac:dyDescent="0.2">
      <c r="B15" s="18" t="s">
        <v>12</v>
      </c>
      <c r="C15" s="22">
        <v>10410</v>
      </c>
      <c r="D15" s="22">
        <v>878</v>
      </c>
      <c r="E15" s="22">
        <v>1272</v>
      </c>
      <c r="F15" s="22">
        <v>1409</v>
      </c>
      <c r="G15" s="22">
        <v>1715</v>
      </c>
      <c r="H15" s="22">
        <v>1329</v>
      </c>
      <c r="I15" s="22">
        <v>2629</v>
      </c>
      <c r="J15" s="29">
        <v>1178</v>
      </c>
    </row>
    <row r="16" spans="1:10" x14ac:dyDescent="0.2">
      <c r="B16" s="18" t="s">
        <v>13</v>
      </c>
      <c r="C16" s="22">
        <v>35907</v>
      </c>
      <c r="D16" s="22">
        <v>3384</v>
      </c>
      <c r="E16" s="22">
        <v>5047</v>
      </c>
      <c r="F16" s="22">
        <v>5347</v>
      </c>
      <c r="G16" s="22">
        <v>6863</v>
      </c>
      <c r="H16" s="22">
        <v>4878</v>
      </c>
      <c r="I16" s="22">
        <v>6205</v>
      </c>
      <c r="J16" s="29">
        <v>4183</v>
      </c>
    </row>
    <row r="17" spans="1:10" x14ac:dyDescent="0.2">
      <c r="B17" s="18" t="s">
        <v>14</v>
      </c>
      <c r="C17" s="22">
        <v>4046</v>
      </c>
      <c r="D17" s="22">
        <v>347</v>
      </c>
      <c r="E17" s="22">
        <v>522</v>
      </c>
      <c r="F17" s="22">
        <v>641</v>
      </c>
      <c r="G17" s="22">
        <v>711</v>
      </c>
      <c r="H17" s="22">
        <v>528</v>
      </c>
      <c r="I17" s="22">
        <v>809</v>
      </c>
      <c r="J17" s="36">
        <v>488</v>
      </c>
    </row>
    <row r="18" spans="1:10" x14ac:dyDescent="0.2">
      <c r="B18" s="18" t="s">
        <v>51</v>
      </c>
      <c r="C18" s="22">
        <v>9109</v>
      </c>
      <c r="D18" s="22">
        <v>955</v>
      </c>
      <c r="E18" s="22">
        <v>1320</v>
      </c>
      <c r="F18" s="22">
        <v>1271</v>
      </c>
      <c r="G18" s="22">
        <v>1608</v>
      </c>
      <c r="H18" s="22">
        <v>961</v>
      </c>
      <c r="I18" s="22">
        <v>2026</v>
      </c>
      <c r="J18" s="36">
        <v>968</v>
      </c>
    </row>
    <row r="19" spans="1:10" x14ac:dyDescent="0.2">
      <c r="B19" s="18" t="s">
        <v>16</v>
      </c>
      <c r="C19" s="22">
        <v>2552</v>
      </c>
      <c r="D19" s="22">
        <v>246</v>
      </c>
      <c r="E19" s="22">
        <v>377</v>
      </c>
      <c r="F19" s="22">
        <v>390</v>
      </c>
      <c r="G19" s="22">
        <v>399</v>
      </c>
      <c r="H19" s="22">
        <v>221</v>
      </c>
      <c r="I19" s="22">
        <v>637</v>
      </c>
      <c r="J19" s="36">
        <v>282</v>
      </c>
    </row>
    <row r="20" spans="1:10" x14ac:dyDescent="0.2">
      <c r="B20" s="18" t="s">
        <v>17</v>
      </c>
      <c r="C20" s="22">
        <v>27368</v>
      </c>
      <c r="D20" s="22">
        <v>3239</v>
      </c>
      <c r="E20" s="22">
        <v>4111</v>
      </c>
      <c r="F20" s="22">
        <v>4443</v>
      </c>
      <c r="G20" s="22">
        <v>4462</v>
      </c>
      <c r="H20" s="22">
        <v>3017</v>
      </c>
      <c r="I20" s="22">
        <v>5361</v>
      </c>
      <c r="J20" s="29">
        <v>2735</v>
      </c>
    </row>
    <row r="21" spans="1:10" x14ac:dyDescent="0.2">
      <c r="B21" s="18" t="s">
        <v>52</v>
      </c>
      <c r="C21" s="22">
        <v>1445</v>
      </c>
      <c r="D21" s="22">
        <v>179</v>
      </c>
      <c r="E21" s="22">
        <v>195</v>
      </c>
      <c r="F21" s="22">
        <v>237</v>
      </c>
      <c r="G21" s="22">
        <v>226</v>
      </c>
      <c r="H21" s="22">
        <v>199</v>
      </c>
      <c r="I21" s="22">
        <v>273</v>
      </c>
      <c r="J21" s="36">
        <v>136</v>
      </c>
    </row>
    <row r="22" spans="1:10" x14ac:dyDescent="0.2">
      <c r="B22" s="18" t="s">
        <v>53</v>
      </c>
      <c r="C22" s="22">
        <v>8072</v>
      </c>
      <c r="D22" s="22">
        <v>1191</v>
      </c>
      <c r="E22" s="22">
        <v>1345</v>
      </c>
      <c r="F22" s="22">
        <v>1475</v>
      </c>
      <c r="G22" s="22">
        <v>1209</v>
      </c>
      <c r="H22" s="22">
        <v>753</v>
      </c>
      <c r="I22" s="22">
        <v>1412</v>
      </c>
      <c r="J22" s="36">
        <v>687</v>
      </c>
    </row>
    <row r="23" spans="1:10" x14ac:dyDescent="0.2">
      <c r="B23" s="18" t="s">
        <v>54</v>
      </c>
      <c r="C23" s="22">
        <v>2</v>
      </c>
      <c r="D23" s="22">
        <v>0</v>
      </c>
      <c r="E23" s="22">
        <v>1</v>
      </c>
      <c r="F23" s="22">
        <v>0</v>
      </c>
      <c r="G23" s="22">
        <v>0</v>
      </c>
      <c r="H23" s="22">
        <v>0</v>
      </c>
      <c r="I23" s="22">
        <v>1</v>
      </c>
      <c r="J23" s="36">
        <v>0</v>
      </c>
    </row>
    <row r="24" spans="1:10" x14ac:dyDescent="0.2">
      <c r="B24" s="18"/>
      <c r="C24" s="22"/>
      <c r="D24" s="22"/>
      <c r="E24" s="22"/>
      <c r="F24" s="22"/>
      <c r="G24" s="22"/>
      <c r="H24" s="22"/>
      <c r="I24" s="22"/>
      <c r="J24" s="29"/>
    </row>
    <row r="25" spans="1:10" s="25" customFormat="1" x14ac:dyDescent="0.2">
      <c r="A25" s="1"/>
      <c r="B25" s="43" t="s">
        <v>60</v>
      </c>
      <c r="C25" s="21">
        <v>96500</v>
      </c>
      <c r="D25" s="21">
        <v>8659</v>
      </c>
      <c r="E25" s="21">
        <v>12776</v>
      </c>
      <c r="F25" s="21">
        <v>15249</v>
      </c>
      <c r="G25" s="21">
        <v>17640</v>
      </c>
      <c r="H25" s="21">
        <v>13420</v>
      </c>
      <c r="I25" s="21">
        <v>17442</v>
      </c>
      <c r="J25" s="28">
        <v>11314</v>
      </c>
    </row>
    <row r="26" spans="1:10" x14ac:dyDescent="0.2">
      <c r="B26" s="18" t="s">
        <v>7</v>
      </c>
      <c r="C26" s="35">
        <v>395</v>
      </c>
      <c r="D26" s="35">
        <v>33</v>
      </c>
      <c r="E26" s="35">
        <v>34</v>
      </c>
      <c r="F26" s="35">
        <v>97</v>
      </c>
      <c r="G26" s="35">
        <v>54</v>
      </c>
      <c r="H26" s="35">
        <v>81</v>
      </c>
      <c r="I26" s="35">
        <v>46</v>
      </c>
      <c r="J26" s="36">
        <v>50</v>
      </c>
    </row>
    <row r="27" spans="1:10" x14ac:dyDescent="0.2">
      <c r="B27" s="18" t="s">
        <v>8</v>
      </c>
      <c r="C27" s="22">
        <v>2903</v>
      </c>
      <c r="D27" s="35">
        <v>164</v>
      </c>
      <c r="E27" s="35">
        <v>315</v>
      </c>
      <c r="F27" s="35">
        <v>588</v>
      </c>
      <c r="G27" s="35">
        <v>513</v>
      </c>
      <c r="H27" s="35">
        <v>566</v>
      </c>
      <c r="I27" s="35">
        <v>438</v>
      </c>
      <c r="J27" s="36">
        <v>319</v>
      </c>
    </row>
    <row r="28" spans="1:10" x14ac:dyDescent="0.2">
      <c r="B28" s="18" t="s">
        <v>9</v>
      </c>
      <c r="C28" s="22">
        <v>10750</v>
      </c>
      <c r="D28" s="35">
        <v>770</v>
      </c>
      <c r="E28" s="22">
        <v>1305</v>
      </c>
      <c r="F28" s="22">
        <v>1866</v>
      </c>
      <c r="G28" s="22">
        <v>2122</v>
      </c>
      <c r="H28" s="22">
        <v>1698</v>
      </c>
      <c r="I28" s="22">
        <v>1575</v>
      </c>
      <c r="J28" s="29">
        <v>1414</v>
      </c>
    </row>
    <row r="29" spans="1:10" x14ac:dyDescent="0.2">
      <c r="B29" s="18" t="s">
        <v>10</v>
      </c>
      <c r="C29" s="22">
        <v>31070</v>
      </c>
      <c r="D29" s="22">
        <v>2368</v>
      </c>
      <c r="E29" s="22">
        <v>3922</v>
      </c>
      <c r="F29" s="22">
        <v>4834</v>
      </c>
      <c r="G29" s="22">
        <v>6137</v>
      </c>
      <c r="H29" s="22">
        <v>4802</v>
      </c>
      <c r="I29" s="22">
        <v>5042</v>
      </c>
      <c r="J29" s="29">
        <v>3965</v>
      </c>
    </row>
    <row r="30" spans="1:10" x14ac:dyDescent="0.2">
      <c r="B30" s="18" t="s">
        <v>11</v>
      </c>
      <c r="C30" s="22">
        <v>5406</v>
      </c>
      <c r="D30" s="35">
        <v>391</v>
      </c>
      <c r="E30" s="35">
        <v>651</v>
      </c>
      <c r="F30" s="35">
        <v>752</v>
      </c>
      <c r="G30" s="35">
        <v>968</v>
      </c>
      <c r="H30" s="35">
        <v>724</v>
      </c>
      <c r="I30" s="22">
        <v>1286</v>
      </c>
      <c r="J30" s="36">
        <v>634</v>
      </c>
    </row>
    <row r="31" spans="1:10" x14ac:dyDescent="0.2">
      <c r="B31" s="18" t="s">
        <v>12</v>
      </c>
      <c r="C31" s="22">
        <v>5931</v>
      </c>
      <c r="D31" s="35">
        <v>497</v>
      </c>
      <c r="E31" s="35">
        <v>728</v>
      </c>
      <c r="F31" s="35">
        <v>796</v>
      </c>
      <c r="G31" s="35">
        <v>1001</v>
      </c>
      <c r="H31" s="35">
        <v>726</v>
      </c>
      <c r="I31" s="22">
        <v>1529</v>
      </c>
      <c r="J31" s="36">
        <v>654</v>
      </c>
    </row>
    <row r="32" spans="1:10" x14ac:dyDescent="0.2">
      <c r="B32" s="18" t="s">
        <v>13</v>
      </c>
      <c r="C32" s="22">
        <v>17805</v>
      </c>
      <c r="D32" s="22">
        <v>1719</v>
      </c>
      <c r="E32" s="22">
        <v>2503</v>
      </c>
      <c r="F32" s="22">
        <v>2692</v>
      </c>
      <c r="G32" s="22">
        <v>3255</v>
      </c>
      <c r="H32" s="22">
        <v>2462</v>
      </c>
      <c r="I32" s="22">
        <v>3152</v>
      </c>
      <c r="J32" s="29">
        <v>2022</v>
      </c>
    </row>
    <row r="33" spans="2:11" x14ac:dyDescent="0.2">
      <c r="B33" s="18" t="s">
        <v>14</v>
      </c>
      <c r="C33" s="22">
        <v>1641</v>
      </c>
      <c r="D33" s="35">
        <v>151</v>
      </c>
      <c r="E33" s="35">
        <v>221</v>
      </c>
      <c r="F33" s="35">
        <v>267</v>
      </c>
      <c r="G33" s="35">
        <v>272</v>
      </c>
      <c r="H33" s="35">
        <v>213</v>
      </c>
      <c r="I33" s="35">
        <v>307</v>
      </c>
      <c r="J33" s="36">
        <v>210</v>
      </c>
    </row>
    <row r="34" spans="2:11" x14ac:dyDescent="0.2">
      <c r="B34" s="18" t="s">
        <v>51</v>
      </c>
      <c r="C34" s="22">
        <v>2938</v>
      </c>
      <c r="D34" s="35">
        <v>305</v>
      </c>
      <c r="E34" s="35">
        <v>432</v>
      </c>
      <c r="F34" s="35">
        <v>401</v>
      </c>
      <c r="G34" s="35">
        <v>486</v>
      </c>
      <c r="H34" s="35">
        <v>340</v>
      </c>
      <c r="I34" s="35">
        <v>648</v>
      </c>
      <c r="J34" s="36">
        <v>326</v>
      </c>
    </row>
    <row r="35" spans="2:11" x14ac:dyDescent="0.2">
      <c r="B35" s="18" t="s">
        <v>16</v>
      </c>
      <c r="C35" s="22">
        <v>1888</v>
      </c>
      <c r="D35" s="35">
        <v>188</v>
      </c>
      <c r="E35" s="35">
        <v>279</v>
      </c>
      <c r="F35" s="35">
        <v>276</v>
      </c>
      <c r="G35" s="35">
        <v>301</v>
      </c>
      <c r="H35" s="35">
        <v>164</v>
      </c>
      <c r="I35" s="35">
        <v>471</v>
      </c>
      <c r="J35" s="36">
        <v>209</v>
      </c>
    </row>
    <row r="36" spans="2:11" x14ac:dyDescent="0.2">
      <c r="B36" s="18" t="s">
        <v>17</v>
      </c>
      <c r="C36" s="22">
        <v>11618</v>
      </c>
      <c r="D36" s="22">
        <v>1446</v>
      </c>
      <c r="E36" s="22">
        <v>1729</v>
      </c>
      <c r="F36" s="22">
        <v>1962</v>
      </c>
      <c r="G36" s="22">
        <v>1885</v>
      </c>
      <c r="H36" s="22">
        <v>1228</v>
      </c>
      <c r="I36" s="22">
        <v>2204</v>
      </c>
      <c r="J36" s="29">
        <v>1164</v>
      </c>
    </row>
    <row r="37" spans="2:11" x14ac:dyDescent="0.2">
      <c r="B37" s="18" t="s">
        <v>52</v>
      </c>
      <c r="C37" s="35">
        <v>748</v>
      </c>
      <c r="D37" s="35">
        <v>97</v>
      </c>
      <c r="E37" s="35">
        <v>103</v>
      </c>
      <c r="F37" s="35">
        <v>119</v>
      </c>
      <c r="G37" s="35">
        <v>119</v>
      </c>
      <c r="H37" s="35">
        <v>98</v>
      </c>
      <c r="I37" s="35">
        <v>149</v>
      </c>
      <c r="J37" s="36">
        <v>63</v>
      </c>
    </row>
    <row r="38" spans="2:11" x14ac:dyDescent="0.2">
      <c r="B38" s="18" t="s">
        <v>53</v>
      </c>
      <c r="C38" s="22">
        <v>3407</v>
      </c>
      <c r="D38" s="35">
        <v>530</v>
      </c>
      <c r="E38" s="35">
        <v>554</v>
      </c>
      <c r="F38" s="35">
        <v>599</v>
      </c>
      <c r="G38" s="35">
        <v>527</v>
      </c>
      <c r="H38" s="35">
        <v>318</v>
      </c>
      <c r="I38" s="35">
        <v>595</v>
      </c>
      <c r="J38" s="36">
        <v>284</v>
      </c>
    </row>
    <row r="39" spans="2:11" x14ac:dyDescent="0.2">
      <c r="B39" s="18" t="s">
        <v>54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6">
        <v>0</v>
      </c>
    </row>
    <row r="40" spans="2:11" x14ac:dyDescent="0.2">
      <c r="B40" s="18"/>
      <c r="C40" s="22"/>
      <c r="D40" s="22"/>
      <c r="E40" s="22"/>
      <c r="F40" s="22"/>
      <c r="G40" s="22"/>
      <c r="H40" s="22"/>
      <c r="I40" s="22"/>
      <c r="J40" s="29"/>
    </row>
    <row r="41" spans="2:11" x14ac:dyDescent="0.2">
      <c r="B41" s="43" t="s">
        <v>61</v>
      </c>
      <c r="C41" s="21">
        <v>114105</v>
      </c>
      <c r="D41" s="21">
        <v>10456</v>
      </c>
      <c r="E41" s="21">
        <v>15501</v>
      </c>
      <c r="F41" s="21">
        <v>17751</v>
      </c>
      <c r="G41" s="21">
        <v>21802</v>
      </c>
      <c r="H41" s="21">
        <v>15716</v>
      </c>
      <c r="I41" s="21">
        <v>19400</v>
      </c>
      <c r="J41" s="28">
        <v>13479</v>
      </c>
    </row>
    <row r="42" spans="2:11" x14ac:dyDescent="0.2">
      <c r="B42" s="18" t="s">
        <v>7</v>
      </c>
      <c r="C42" s="35">
        <v>645</v>
      </c>
      <c r="D42" s="35">
        <v>51</v>
      </c>
      <c r="E42" s="35">
        <v>60</v>
      </c>
      <c r="F42" s="35">
        <v>137</v>
      </c>
      <c r="G42" s="35">
        <v>87</v>
      </c>
      <c r="H42" s="35">
        <v>140</v>
      </c>
      <c r="I42" s="35">
        <v>88</v>
      </c>
      <c r="J42" s="36">
        <v>82</v>
      </c>
    </row>
    <row r="43" spans="2:11" x14ac:dyDescent="0.2">
      <c r="B43" s="18" t="s">
        <v>8</v>
      </c>
      <c r="C43" s="22">
        <v>5209</v>
      </c>
      <c r="D43" s="35">
        <v>382</v>
      </c>
      <c r="E43" s="35">
        <v>593</v>
      </c>
      <c r="F43" s="22">
        <v>969</v>
      </c>
      <c r="G43" s="22">
        <v>968</v>
      </c>
      <c r="H43" s="22">
        <v>907</v>
      </c>
      <c r="I43" s="35">
        <v>742</v>
      </c>
      <c r="J43" s="36">
        <v>648</v>
      </c>
    </row>
    <row r="44" spans="2:11" x14ac:dyDescent="0.2">
      <c r="B44" s="18" t="s">
        <v>9</v>
      </c>
      <c r="C44" s="17">
        <v>15411</v>
      </c>
      <c r="D44" s="17">
        <v>1327</v>
      </c>
      <c r="E44" s="17">
        <v>1931</v>
      </c>
      <c r="F44" s="17">
        <v>2550</v>
      </c>
      <c r="G44" s="17">
        <v>3195</v>
      </c>
      <c r="H44" s="17">
        <v>2340</v>
      </c>
      <c r="I44" s="17">
        <v>2119</v>
      </c>
      <c r="J44" s="30">
        <v>1949</v>
      </c>
      <c r="K44" s="16"/>
    </row>
    <row r="45" spans="2:11" x14ac:dyDescent="0.2">
      <c r="B45" s="18" t="s">
        <v>10</v>
      </c>
      <c r="C45" s="17">
        <v>34566</v>
      </c>
      <c r="D45" s="17">
        <v>2779</v>
      </c>
      <c r="E45" s="17">
        <v>4595</v>
      </c>
      <c r="F45" s="17">
        <v>5249</v>
      </c>
      <c r="G45" s="17">
        <v>7212</v>
      </c>
      <c r="H45" s="17">
        <v>5230</v>
      </c>
      <c r="I45" s="17">
        <v>5032</v>
      </c>
      <c r="J45" s="30">
        <v>4469</v>
      </c>
      <c r="K45" s="16"/>
    </row>
    <row r="46" spans="2:11" x14ac:dyDescent="0.2">
      <c r="B46" s="18" t="s">
        <v>11</v>
      </c>
      <c r="C46" s="17">
        <v>5339</v>
      </c>
      <c r="D46" s="39">
        <v>431</v>
      </c>
      <c r="E46" s="39">
        <v>681</v>
      </c>
      <c r="F46" s="39">
        <v>745</v>
      </c>
      <c r="G46" s="39">
        <v>993</v>
      </c>
      <c r="H46" s="39">
        <v>762</v>
      </c>
      <c r="I46" s="41">
        <v>1121</v>
      </c>
      <c r="J46" s="40">
        <v>606</v>
      </c>
    </row>
    <row r="47" spans="2:11" x14ac:dyDescent="0.2">
      <c r="B47" s="18" t="s">
        <v>12</v>
      </c>
      <c r="C47" s="17">
        <v>4479</v>
      </c>
      <c r="D47" s="37">
        <v>381</v>
      </c>
      <c r="E47" s="37">
        <v>544</v>
      </c>
      <c r="F47" s="37">
        <v>613</v>
      </c>
      <c r="G47" s="37">
        <v>714</v>
      </c>
      <c r="H47" s="37">
        <v>603</v>
      </c>
      <c r="I47" s="37">
        <v>1100</v>
      </c>
      <c r="J47" s="38">
        <v>524</v>
      </c>
    </row>
    <row r="48" spans="2:11" x14ac:dyDescent="0.2">
      <c r="B48" s="18" t="s">
        <v>13</v>
      </c>
      <c r="C48" s="17">
        <v>18102</v>
      </c>
      <c r="D48" s="17">
        <v>1665</v>
      </c>
      <c r="E48" s="17">
        <v>2544</v>
      </c>
      <c r="F48" s="17">
        <v>2655</v>
      </c>
      <c r="G48" s="17">
        <v>3608</v>
      </c>
      <c r="H48" s="17">
        <v>2416</v>
      </c>
      <c r="I48" s="17">
        <v>3053</v>
      </c>
      <c r="J48" s="30">
        <v>2161</v>
      </c>
    </row>
    <row r="49" spans="2:10" x14ac:dyDescent="0.2">
      <c r="B49" s="18" t="s">
        <v>14</v>
      </c>
      <c r="C49" s="17">
        <v>2405</v>
      </c>
      <c r="D49" s="37">
        <v>196</v>
      </c>
      <c r="E49" s="37">
        <v>301</v>
      </c>
      <c r="F49" s="37">
        <v>374</v>
      </c>
      <c r="G49" s="37">
        <v>439</v>
      </c>
      <c r="H49" s="37">
        <v>315</v>
      </c>
      <c r="I49" s="37">
        <v>502</v>
      </c>
      <c r="J49" s="38">
        <v>278</v>
      </c>
    </row>
    <row r="50" spans="2:10" x14ac:dyDescent="0.2">
      <c r="B50" s="18" t="s">
        <v>51</v>
      </c>
      <c r="C50" s="17">
        <v>6171</v>
      </c>
      <c r="D50" s="37">
        <v>650</v>
      </c>
      <c r="E50" s="37">
        <v>888</v>
      </c>
      <c r="F50" s="37">
        <v>870</v>
      </c>
      <c r="G50" s="17">
        <v>1122</v>
      </c>
      <c r="H50" s="37">
        <v>621</v>
      </c>
      <c r="I50" s="17">
        <v>1378</v>
      </c>
      <c r="J50" s="38">
        <v>642</v>
      </c>
    </row>
    <row r="51" spans="2:10" x14ac:dyDescent="0.2">
      <c r="B51" s="18" t="s">
        <v>16</v>
      </c>
      <c r="C51" s="37">
        <v>664</v>
      </c>
      <c r="D51" s="37">
        <v>58</v>
      </c>
      <c r="E51" s="37">
        <v>98</v>
      </c>
      <c r="F51" s="37">
        <v>114</v>
      </c>
      <c r="G51" s="37">
        <v>98</v>
      </c>
      <c r="H51" s="37">
        <v>57</v>
      </c>
      <c r="I51" s="37">
        <v>166</v>
      </c>
      <c r="J51" s="38">
        <v>73</v>
      </c>
    </row>
    <row r="52" spans="2:10" x14ac:dyDescent="0.2">
      <c r="B52" s="18" t="s">
        <v>17</v>
      </c>
      <c r="C52" s="17">
        <v>15750</v>
      </c>
      <c r="D52" s="17">
        <v>1793</v>
      </c>
      <c r="E52" s="17">
        <v>2382</v>
      </c>
      <c r="F52" s="17">
        <v>2481</v>
      </c>
      <c r="G52" s="17">
        <v>2577</v>
      </c>
      <c r="H52" s="17">
        <v>1789</v>
      </c>
      <c r="I52" s="17">
        <v>3157</v>
      </c>
      <c r="J52" s="30">
        <v>1571</v>
      </c>
    </row>
    <row r="53" spans="2:10" x14ac:dyDescent="0.2">
      <c r="B53" s="18" t="s">
        <v>52</v>
      </c>
      <c r="C53" s="37">
        <v>697</v>
      </c>
      <c r="D53" s="37">
        <v>82</v>
      </c>
      <c r="E53" s="37">
        <v>92</v>
      </c>
      <c r="F53" s="37">
        <v>118</v>
      </c>
      <c r="G53" s="37">
        <v>107</v>
      </c>
      <c r="H53" s="37">
        <v>101</v>
      </c>
      <c r="I53" s="37">
        <v>124</v>
      </c>
      <c r="J53" s="38">
        <v>73</v>
      </c>
    </row>
    <row r="54" spans="2:10" x14ac:dyDescent="0.2">
      <c r="B54" s="18" t="s">
        <v>53</v>
      </c>
      <c r="C54" s="17">
        <v>4665</v>
      </c>
      <c r="D54" s="37">
        <v>661</v>
      </c>
      <c r="E54" s="37">
        <v>791</v>
      </c>
      <c r="F54" s="37">
        <v>876</v>
      </c>
      <c r="G54" s="37">
        <v>682</v>
      </c>
      <c r="H54" s="37">
        <v>435</v>
      </c>
      <c r="I54" s="37">
        <v>817</v>
      </c>
      <c r="J54" s="38">
        <v>403</v>
      </c>
    </row>
    <row r="55" spans="2:10" x14ac:dyDescent="0.2">
      <c r="B55" s="18" t="s">
        <v>54</v>
      </c>
      <c r="C55" s="37">
        <v>2</v>
      </c>
      <c r="D55" s="37">
        <v>0</v>
      </c>
      <c r="E55" s="37">
        <v>1</v>
      </c>
      <c r="F55" s="37">
        <v>0</v>
      </c>
      <c r="G55" s="37">
        <v>0</v>
      </c>
      <c r="H55" s="37">
        <v>0</v>
      </c>
      <c r="I55" s="37">
        <v>1</v>
      </c>
      <c r="J55" s="38">
        <v>0</v>
      </c>
    </row>
    <row r="56" spans="2:10" x14ac:dyDescent="0.2">
      <c r="B56" s="14"/>
      <c r="C56" s="15"/>
      <c r="D56" s="15"/>
      <c r="E56" s="15"/>
      <c r="F56" s="15"/>
      <c r="G56" s="15"/>
      <c r="H56" s="15"/>
      <c r="I56" s="15"/>
      <c r="J56" s="26"/>
    </row>
    <row r="57" spans="2:10" x14ac:dyDescent="0.2">
      <c r="B57" s="1" t="s">
        <v>56</v>
      </c>
    </row>
    <row r="84" spans="2:10" ht="38.25" customHeight="1" x14ac:dyDescent="0.2">
      <c r="B84" s="47" t="s">
        <v>58</v>
      </c>
      <c r="C84" s="48"/>
      <c r="D84" s="48"/>
      <c r="E84" s="48"/>
      <c r="F84" s="48"/>
      <c r="G84" s="48"/>
      <c r="H84" s="48"/>
      <c r="I84" s="48"/>
      <c r="J84" s="48"/>
    </row>
  </sheetData>
  <mergeCells count="10">
    <mergeCell ref="F2:J2"/>
    <mergeCell ref="B84:J84"/>
    <mergeCell ref="C5:C7"/>
    <mergeCell ref="G6:G7"/>
    <mergeCell ref="H6:H7"/>
    <mergeCell ref="J6:J7"/>
    <mergeCell ref="D6:D7"/>
    <mergeCell ref="E6:E7"/>
    <mergeCell ref="F6:F7"/>
    <mergeCell ref="I6:I7"/>
  </mergeCells>
  <phoneticPr fontId="0" type="noConversion"/>
  <hyperlinks>
    <hyperlink ref="A3" r:id="rId1" xr:uid="{404B10F4-C5BC-40A8-A13C-F495F7A7D7AC}"/>
    <hyperlink ref="A4" r:id="rId2" xr:uid="{05816DDE-2049-4089-9ED7-360F9667C56A}"/>
    <hyperlink ref="F2" r:id="rId3" display="Encuesta de satisfacción" xr:uid="{03ACCCB7-837F-449E-A8C9-14E6592AC2CD}"/>
    <hyperlink ref="F2:J2" r:id="rId4" display="Si desea participar en nuestra encuesta de satisfacción, pinche aquí" xr:uid="{967B0FFD-AA97-405C-9995-CA7EF619C0A2}"/>
  </hyperlinks>
  <pageMargins left="0.62" right="0.56000000000000005" top="0.39370078740157483" bottom="0.78740157480314965" header="0" footer="0.39370078740157483"/>
  <pageSetup paperSize="9" scale="72" orientation="portrait" horizontalDpi="300" verticalDpi="300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showGridLines="0" topLeftCell="A31" workbookViewId="0">
      <selection activeCell="C64" sqref="C64:J65"/>
    </sheetView>
  </sheetViews>
  <sheetFormatPr baseColWidth="10" defaultColWidth="11.42578125" defaultRowHeight="11.25" x14ac:dyDescent="0.2"/>
  <cols>
    <col min="1" max="1" width="11.42578125" style="1"/>
    <col min="2" max="2" width="36.140625" style="1" customWidth="1"/>
    <col min="3" max="3" width="12.28515625" style="1" customWidth="1"/>
    <col min="4" max="4" width="10.140625" style="1" customWidth="1"/>
    <col min="5" max="5" width="9.140625" style="1" customWidth="1"/>
    <col min="6" max="6" width="10.140625" style="1" customWidth="1"/>
    <col min="7" max="7" width="8.140625" style="1" customWidth="1"/>
    <col min="8" max="8" width="9.7109375" style="1" customWidth="1"/>
    <col min="9" max="9" width="11" style="1" customWidth="1"/>
    <col min="10" max="10" width="8.7109375" style="1" customWidth="1"/>
    <col min="11" max="16384" width="11.42578125" style="1"/>
  </cols>
  <sheetData>
    <row r="1" spans="1:10" ht="12" thickBot="1" x14ac:dyDescent="0.25"/>
    <row r="2" spans="1:10" ht="20.25" thickTop="1" thickBot="1" x14ac:dyDescent="0.25">
      <c r="A2" s="23" t="s">
        <v>4</v>
      </c>
      <c r="B2" s="3" t="s">
        <v>21</v>
      </c>
    </row>
    <row r="3" spans="1:10" ht="11.25" customHeight="1" thickTop="1" thickBot="1" x14ac:dyDescent="0.25">
      <c r="A3" s="24" t="s">
        <v>5</v>
      </c>
      <c r="J3" s="2"/>
    </row>
    <row r="4" spans="1:10" ht="12.75" thickTop="1" thickBot="1" x14ac:dyDescent="0.25">
      <c r="A4" s="24" t="s">
        <v>6</v>
      </c>
      <c r="B4" s="4" t="str">
        <f>D11T0524!B4</f>
        <v>D.11.5. Población de 25 y más años por Nivel de estudios y Sexo a 1 de enero de 2024</v>
      </c>
      <c r="J4" s="5"/>
    </row>
    <row r="5" spans="1:10" ht="11.25" customHeight="1" thickTop="1" x14ac:dyDescent="0.2">
      <c r="B5" s="6"/>
      <c r="C5" s="49" t="s">
        <v>22</v>
      </c>
      <c r="D5" s="7" t="s">
        <v>36</v>
      </c>
      <c r="E5" s="7" t="s">
        <v>24</v>
      </c>
      <c r="F5" s="7" t="s">
        <v>35</v>
      </c>
      <c r="G5" s="7" t="s">
        <v>34</v>
      </c>
      <c r="H5" s="7" t="s">
        <v>33</v>
      </c>
      <c r="I5" s="7" t="s">
        <v>32</v>
      </c>
      <c r="J5" s="8" t="s">
        <v>31</v>
      </c>
    </row>
    <row r="6" spans="1:10" ht="11.25" customHeight="1" x14ac:dyDescent="0.2">
      <c r="B6" s="9"/>
      <c r="C6" s="50"/>
      <c r="D6" s="52" t="s">
        <v>23</v>
      </c>
      <c r="E6" s="52" t="s">
        <v>25</v>
      </c>
      <c r="F6" s="52" t="s">
        <v>26</v>
      </c>
      <c r="G6" s="52" t="s">
        <v>27</v>
      </c>
      <c r="H6" s="52" t="s">
        <v>28</v>
      </c>
      <c r="I6" s="52" t="s">
        <v>29</v>
      </c>
      <c r="J6" s="54" t="s">
        <v>30</v>
      </c>
    </row>
    <row r="7" spans="1:10" ht="11.25" customHeight="1" x14ac:dyDescent="0.2">
      <c r="B7" s="10"/>
      <c r="C7" s="51"/>
      <c r="D7" s="53"/>
      <c r="E7" s="53"/>
      <c r="F7" s="53"/>
      <c r="G7" s="53"/>
      <c r="H7" s="53"/>
      <c r="I7" s="56"/>
      <c r="J7" s="55"/>
    </row>
    <row r="8" spans="1:10" x14ac:dyDescent="0.2">
      <c r="B8" s="11"/>
      <c r="C8" s="12"/>
      <c r="D8" s="13"/>
      <c r="E8" s="13"/>
      <c r="F8" s="13"/>
      <c r="G8" s="13"/>
      <c r="H8" s="13"/>
      <c r="I8" s="13"/>
      <c r="J8" s="27"/>
    </row>
    <row r="9" spans="1:10" x14ac:dyDescent="0.2">
      <c r="B9" s="20" t="s">
        <v>37</v>
      </c>
      <c r="C9" s="21">
        <f>D11T0524!C9</f>
        <v>210605</v>
      </c>
      <c r="D9" s="21">
        <f>D11T0524!D9</f>
        <v>19115</v>
      </c>
      <c r="E9" s="21">
        <f>D11T0524!E9</f>
        <v>28277</v>
      </c>
      <c r="F9" s="21">
        <f>D11T0524!F9</f>
        <v>33000</v>
      </c>
      <c r="G9" s="21">
        <f>D11T0524!G9</f>
        <v>39442</v>
      </c>
      <c r="H9" s="21">
        <f>D11T0524!H9</f>
        <v>29136</v>
      </c>
      <c r="I9" s="21">
        <f>D11T0524!I9</f>
        <v>36842</v>
      </c>
      <c r="J9" s="28">
        <f>D11T0524!J9</f>
        <v>24793</v>
      </c>
    </row>
    <row r="10" spans="1:10" x14ac:dyDescent="0.2">
      <c r="A10" s="25"/>
      <c r="B10" s="18" t="s">
        <v>7</v>
      </c>
      <c r="C10" s="22">
        <f>D11T0524!C10</f>
        <v>1040</v>
      </c>
      <c r="D10" s="22">
        <f>D11T0524!D10</f>
        <v>84</v>
      </c>
      <c r="E10" s="22">
        <f>D11T0524!E10</f>
        <v>94</v>
      </c>
      <c r="F10" s="22">
        <f>D11T0524!F10</f>
        <v>234</v>
      </c>
      <c r="G10" s="22">
        <f>D11T0524!G10</f>
        <v>141</v>
      </c>
      <c r="H10" s="22">
        <f>D11T0524!H10</f>
        <v>221</v>
      </c>
      <c r="I10" s="22">
        <f>D11T0524!I10</f>
        <v>134</v>
      </c>
      <c r="J10" s="29">
        <f>D11T0524!J10</f>
        <v>132</v>
      </c>
    </row>
    <row r="11" spans="1:10" x14ac:dyDescent="0.2">
      <c r="B11" s="18" t="s">
        <v>8</v>
      </c>
      <c r="C11" s="22">
        <f>D11T0524!C11</f>
        <v>8112</v>
      </c>
      <c r="D11" s="22">
        <f>D11T0524!D11</f>
        <v>546</v>
      </c>
      <c r="E11" s="22">
        <f>D11T0524!E11</f>
        <v>908</v>
      </c>
      <c r="F11" s="22">
        <f>D11T0524!F11</f>
        <v>1557</v>
      </c>
      <c r="G11" s="22">
        <f>D11T0524!G11</f>
        <v>1481</v>
      </c>
      <c r="H11" s="22">
        <f>D11T0524!H11</f>
        <v>1473</v>
      </c>
      <c r="I11" s="22">
        <f>D11T0524!I11</f>
        <v>1180</v>
      </c>
      <c r="J11" s="29">
        <f>D11T0524!J11</f>
        <v>967</v>
      </c>
    </row>
    <row r="12" spans="1:10" x14ac:dyDescent="0.2">
      <c r="B12" s="18" t="s">
        <v>9</v>
      </c>
      <c r="C12" s="22">
        <f>D11T0524!C12</f>
        <v>26161</v>
      </c>
      <c r="D12" s="22">
        <f>D11T0524!D12</f>
        <v>2097</v>
      </c>
      <c r="E12" s="22">
        <f>D11T0524!E12</f>
        <v>3236</v>
      </c>
      <c r="F12" s="22">
        <f>D11T0524!F12</f>
        <v>4416</v>
      </c>
      <c r="G12" s="22">
        <f>D11T0524!G12</f>
        <v>5317</v>
      </c>
      <c r="H12" s="22">
        <f>D11T0524!H12</f>
        <v>4038</v>
      </c>
      <c r="I12" s="22">
        <f>D11T0524!I12</f>
        <v>3694</v>
      </c>
      <c r="J12" s="29">
        <f>D11T0524!J12</f>
        <v>3363</v>
      </c>
    </row>
    <row r="13" spans="1:10" x14ac:dyDescent="0.2">
      <c r="B13" s="18" t="s">
        <v>10</v>
      </c>
      <c r="C13" s="22">
        <f>D11T0524!C13</f>
        <v>65636</v>
      </c>
      <c r="D13" s="22">
        <f>D11T0524!D13</f>
        <v>5147</v>
      </c>
      <c r="E13" s="22">
        <f>D11T0524!E13</f>
        <v>8517</v>
      </c>
      <c r="F13" s="22">
        <f>D11T0524!F13</f>
        <v>10083</v>
      </c>
      <c r="G13" s="22">
        <f>D11T0524!G13</f>
        <v>13349</v>
      </c>
      <c r="H13" s="22">
        <f>D11T0524!H13</f>
        <v>10032</v>
      </c>
      <c r="I13" s="22">
        <f>D11T0524!I13</f>
        <v>10074</v>
      </c>
      <c r="J13" s="29">
        <f>D11T0524!J13</f>
        <v>8434</v>
      </c>
    </row>
    <row r="14" spans="1:10" x14ac:dyDescent="0.2">
      <c r="B14" s="18" t="s">
        <v>11</v>
      </c>
      <c r="C14" s="22">
        <f>D11T0524!C14</f>
        <v>10745</v>
      </c>
      <c r="D14" s="22">
        <f>D11T0524!D14</f>
        <v>822</v>
      </c>
      <c r="E14" s="22">
        <f>D11T0524!E14</f>
        <v>1332</v>
      </c>
      <c r="F14" s="22">
        <f>D11T0524!F14</f>
        <v>1497</v>
      </c>
      <c r="G14" s="22">
        <f>D11T0524!G14</f>
        <v>1961</v>
      </c>
      <c r="H14" s="22">
        <f>D11T0524!H14</f>
        <v>1486</v>
      </c>
      <c r="I14" s="22">
        <f>D11T0524!I14</f>
        <v>2407</v>
      </c>
      <c r="J14" s="29">
        <f>D11T0524!J14</f>
        <v>1240</v>
      </c>
    </row>
    <row r="15" spans="1:10" x14ac:dyDescent="0.2">
      <c r="B15" s="18" t="s">
        <v>12</v>
      </c>
      <c r="C15" s="22">
        <f>D11T0524!C15</f>
        <v>10410</v>
      </c>
      <c r="D15" s="22">
        <f>D11T0524!D15</f>
        <v>878</v>
      </c>
      <c r="E15" s="22">
        <f>D11T0524!E15</f>
        <v>1272</v>
      </c>
      <c r="F15" s="22">
        <f>D11T0524!F15</f>
        <v>1409</v>
      </c>
      <c r="G15" s="22">
        <f>D11T0524!G15</f>
        <v>1715</v>
      </c>
      <c r="H15" s="22">
        <f>D11T0524!H15</f>
        <v>1329</v>
      </c>
      <c r="I15" s="22">
        <f>D11T0524!I15</f>
        <v>2629</v>
      </c>
      <c r="J15" s="29">
        <f>D11T0524!J15</f>
        <v>1178</v>
      </c>
    </row>
    <row r="16" spans="1:10" x14ac:dyDescent="0.2">
      <c r="B16" s="18" t="s">
        <v>13</v>
      </c>
      <c r="C16" s="22">
        <f>D11T0524!C16</f>
        <v>35907</v>
      </c>
      <c r="D16" s="22">
        <f>D11T0524!D16</f>
        <v>3384</v>
      </c>
      <c r="E16" s="22">
        <f>D11T0524!E16</f>
        <v>5047</v>
      </c>
      <c r="F16" s="22">
        <f>D11T0524!F16</f>
        <v>5347</v>
      </c>
      <c r="G16" s="22">
        <f>D11T0524!G16</f>
        <v>6863</v>
      </c>
      <c r="H16" s="22">
        <f>D11T0524!H16</f>
        <v>4878</v>
      </c>
      <c r="I16" s="22">
        <f>D11T0524!I16</f>
        <v>6205</v>
      </c>
      <c r="J16" s="29">
        <f>D11T0524!J16</f>
        <v>4183</v>
      </c>
    </row>
    <row r="17" spans="2:10" x14ac:dyDescent="0.2">
      <c r="B17" s="18" t="s">
        <v>14</v>
      </c>
      <c r="C17" s="22">
        <f>D11T0524!C17</f>
        <v>4046</v>
      </c>
      <c r="D17" s="22">
        <f>D11T0524!D17</f>
        <v>347</v>
      </c>
      <c r="E17" s="22">
        <f>D11T0524!E17</f>
        <v>522</v>
      </c>
      <c r="F17" s="22">
        <f>D11T0524!F17</f>
        <v>641</v>
      </c>
      <c r="G17" s="22">
        <f>D11T0524!G17</f>
        <v>711</v>
      </c>
      <c r="H17" s="22">
        <f>D11T0524!H17</f>
        <v>528</v>
      </c>
      <c r="I17" s="22">
        <f>D11T0524!I17</f>
        <v>809</v>
      </c>
      <c r="J17" s="29">
        <f>D11T0524!J17</f>
        <v>488</v>
      </c>
    </row>
    <row r="18" spans="2:10" x14ac:dyDescent="0.2">
      <c r="B18" s="18" t="s">
        <v>15</v>
      </c>
      <c r="C18" s="22">
        <f>D11T0524!C18</f>
        <v>9109</v>
      </c>
      <c r="D18" s="22">
        <f>D11T0524!D18</f>
        <v>955</v>
      </c>
      <c r="E18" s="22">
        <f>D11T0524!E18</f>
        <v>1320</v>
      </c>
      <c r="F18" s="22">
        <f>D11T0524!F18</f>
        <v>1271</v>
      </c>
      <c r="G18" s="22">
        <f>D11T0524!G18</f>
        <v>1608</v>
      </c>
      <c r="H18" s="22">
        <f>D11T0524!H18</f>
        <v>961</v>
      </c>
      <c r="I18" s="22">
        <f>D11T0524!I18</f>
        <v>2026</v>
      </c>
      <c r="J18" s="29">
        <f>D11T0524!J18</f>
        <v>968</v>
      </c>
    </row>
    <row r="19" spans="2:10" x14ac:dyDescent="0.2">
      <c r="B19" s="18" t="s">
        <v>16</v>
      </c>
      <c r="C19" s="22">
        <f>D11T0524!C19</f>
        <v>2552</v>
      </c>
      <c r="D19" s="22">
        <f>D11T0524!D19</f>
        <v>246</v>
      </c>
      <c r="E19" s="22">
        <f>D11T0524!E19</f>
        <v>377</v>
      </c>
      <c r="F19" s="22">
        <f>D11T0524!F19</f>
        <v>390</v>
      </c>
      <c r="G19" s="22">
        <f>D11T0524!G19</f>
        <v>399</v>
      </c>
      <c r="H19" s="22">
        <f>D11T0524!H19</f>
        <v>221</v>
      </c>
      <c r="I19" s="22">
        <f>D11T0524!I19</f>
        <v>637</v>
      </c>
      <c r="J19" s="29">
        <f>D11T0524!J19</f>
        <v>282</v>
      </c>
    </row>
    <row r="20" spans="2:10" x14ac:dyDescent="0.2">
      <c r="B20" s="18" t="s">
        <v>17</v>
      </c>
      <c r="C20" s="22">
        <f>D11T0524!C20</f>
        <v>27368</v>
      </c>
      <c r="D20" s="22">
        <f>D11T0524!D20</f>
        <v>3239</v>
      </c>
      <c r="E20" s="22">
        <f>D11T0524!E20</f>
        <v>4111</v>
      </c>
      <c r="F20" s="22">
        <f>D11T0524!F20</f>
        <v>4443</v>
      </c>
      <c r="G20" s="22">
        <f>D11T0524!G20</f>
        <v>4462</v>
      </c>
      <c r="H20" s="22">
        <f>D11T0524!H20</f>
        <v>3017</v>
      </c>
      <c r="I20" s="22">
        <f>D11T0524!I20</f>
        <v>5361</v>
      </c>
      <c r="J20" s="29">
        <f>D11T0524!J20</f>
        <v>2735</v>
      </c>
    </row>
    <row r="21" spans="2:10" x14ac:dyDescent="0.2">
      <c r="B21" s="18" t="s">
        <v>18</v>
      </c>
      <c r="C21" s="22">
        <f>D11T0524!C21</f>
        <v>1445</v>
      </c>
      <c r="D21" s="22">
        <f>D11T0524!D21</f>
        <v>179</v>
      </c>
      <c r="E21" s="22">
        <f>D11T0524!E21</f>
        <v>195</v>
      </c>
      <c r="F21" s="22">
        <f>D11T0524!F21</f>
        <v>237</v>
      </c>
      <c r="G21" s="22">
        <f>D11T0524!G21</f>
        <v>226</v>
      </c>
      <c r="H21" s="22">
        <f>D11T0524!H21</f>
        <v>199</v>
      </c>
      <c r="I21" s="22">
        <f>D11T0524!I21</f>
        <v>273</v>
      </c>
      <c r="J21" s="29">
        <f>D11T0524!J21</f>
        <v>136</v>
      </c>
    </row>
    <row r="22" spans="2:10" x14ac:dyDescent="0.2">
      <c r="B22" s="18" t="s">
        <v>19</v>
      </c>
      <c r="C22" s="22">
        <f>D11T0524!C22</f>
        <v>8072</v>
      </c>
      <c r="D22" s="22">
        <f>D11T0524!D22</f>
        <v>1191</v>
      </c>
      <c r="E22" s="22">
        <f>D11T0524!E22</f>
        <v>1345</v>
      </c>
      <c r="F22" s="22">
        <f>D11T0524!F22</f>
        <v>1475</v>
      </c>
      <c r="G22" s="22">
        <f>D11T0524!G22</f>
        <v>1209</v>
      </c>
      <c r="H22" s="22">
        <f>D11T0524!H22</f>
        <v>753</v>
      </c>
      <c r="I22" s="22">
        <f>D11T0524!I22</f>
        <v>1412</v>
      </c>
      <c r="J22" s="29">
        <f>D11T0524!J22</f>
        <v>687</v>
      </c>
    </row>
    <row r="23" spans="2:10" x14ac:dyDescent="0.2">
      <c r="B23" s="18" t="s">
        <v>20</v>
      </c>
      <c r="C23" s="22">
        <f>D11T0524!C23</f>
        <v>2</v>
      </c>
      <c r="D23" s="22">
        <f>D11T0524!D23</f>
        <v>0</v>
      </c>
      <c r="E23" s="22">
        <f>D11T0524!E23</f>
        <v>1</v>
      </c>
      <c r="F23" s="22">
        <f>D11T0524!F23</f>
        <v>0</v>
      </c>
      <c r="G23" s="22">
        <f>D11T0524!G23</f>
        <v>0</v>
      </c>
      <c r="H23" s="22">
        <f>D11T0524!H23</f>
        <v>0</v>
      </c>
      <c r="I23" s="22">
        <f>D11T0524!I23</f>
        <v>1</v>
      </c>
      <c r="J23" s="29">
        <f>D11T0524!J23</f>
        <v>0</v>
      </c>
    </row>
    <row r="24" spans="2:10" x14ac:dyDescent="0.2">
      <c r="B24" s="18"/>
      <c r="C24" s="22"/>
      <c r="D24" s="22"/>
      <c r="E24" s="22"/>
      <c r="F24" s="22"/>
      <c r="G24" s="22"/>
      <c r="H24" s="22"/>
      <c r="I24" s="22"/>
      <c r="J24" s="29"/>
    </row>
    <row r="25" spans="2:10" s="25" customFormat="1" x14ac:dyDescent="0.2">
      <c r="B25" s="19" t="s">
        <v>2</v>
      </c>
      <c r="C25" s="21">
        <f>D11T0524!C25</f>
        <v>96500</v>
      </c>
      <c r="D25" s="21">
        <f>D11T0524!D25</f>
        <v>8659</v>
      </c>
      <c r="E25" s="21">
        <f>D11T0524!E25</f>
        <v>12776</v>
      </c>
      <c r="F25" s="21">
        <f>D11T0524!F25</f>
        <v>15249</v>
      </c>
      <c r="G25" s="21">
        <f>D11T0524!G25</f>
        <v>17640</v>
      </c>
      <c r="H25" s="21">
        <f>D11T0524!H25</f>
        <v>13420</v>
      </c>
      <c r="I25" s="21">
        <f>D11T0524!I25</f>
        <v>17442</v>
      </c>
      <c r="J25" s="28">
        <f>D11T0524!J25</f>
        <v>11314</v>
      </c>
    </row>
    <row r="26" spans="2:10" x14ac:dyDescent="0.2">
      <c r="B26" s="18" t="s">
        <v>7</v>
      </c>
      <c r="C26" s="22">
        <f>D11T0524!C26</f>
        <v>395</v>
      </c>
      <c r="D26" s="22">
        <f>D11T0524!D26</f>
        <v>33</v>
      </c>
      <c r="E26" s="22">
        <f>D11T0524!E26</f>
        <v>34</v>
      </c>
      <c r="F26" s="22">
        <f>D11T0524!F26</f>
        <v>97</v>
      </c>
      <c r="G26" s="22">
        <f>D11T0524!G26</f>
        <v>54</v>
      </c>
      <c r="H26" s="22">
        <f>D11T0524!H26</f>
        <v>81</v>
      </c>
      <c r="I26" s="22">
        <f>D11T0524!I26</f>
        <v>46</v>
      </c>
      <c r="J26" s="29">
        <f>D11T0524!J26</f>
        <v>50</v>
      </c>
    </row>
    <row r="27" spans="2:10" x14ac:dyDescent="0.2">
      <c r="B27" s="18" t="s">
        <v>8</v>
      </c>
      <c r="C27" s="22">
        <f>D11T0524!C27</f>
        <v>2903</v>
      </c>
      <c r="D27" s="22">
        <f>D11T0524!D27</f>
        <v>164</v>
      </c>
      <c r="E27" s="22">
        <f>D11T0524!E27</f>
        <v>315</v>
      </c>
      <c r="F27" s="22">
        <f>D11T0524!F27</f>
        <v>588</v>
      </c>
      <c r="G27" s="22">
        <f>D11T0524!G27</f>
        <v>513</v>
      </c>
      <c r="H27" s="22">
        <f>D11T0524!H27</f>
        <v>566</v>
      </c>
      <c r="I27" s="22">
        <f>D11T0524!I27</f>
        <v>438</v>
      </c>
      <c r="J27" s="29">
        <f>D11T0524!J27</f>
        <v>319</v>
      </c>
    </row>
    <row r="28" spans="2:10" x14ac:dyDescent="0.2">
      <c r="B28" s="18" t="s">
        <v>9</v>
      </c>
      <c r="C28" s="22">
        <f>D11T0524!C28</f>
        <v>10750</v>
      </c>
      <c r="D28" s="22">
        <f>D11T0524!D28</f>
        <v>770</v>
      </c>
      <c r="E28" s="22">
        <f>D11T0524!E28</f>
        <v>1305</v>
      </c>
      <c r="F28" s="22">
        <f>D11T0524!F28</f>
        <v>1866</v>
      </c>
      <c r="G28" s="22">
        <f>D11T0524!G28</f>
        <v>2122</v>
      </c>
      <c r="H28" s="22">
        <f>D11T0524!H28</f>
        <v>1698</v>
      </c>
      <c r="I28" s="22">
        <f>D11T0524!I28</f>
        <v>1575</v>
      </c>
      <c r="J28" s="29">
        <f>D11T0524!J28</f>
        <v>1414</v>
      </c>
    </row>
    <row r="29" spans="2:10" x14ac:dyDescent="0.2">
      <c r="B29" s="18" t="s">
        <v>10</v>
      </c>
      <c r="C29" s="22">
        <f>D11T0524!C29</f>
        <v>31070</v>
      </c>
      <c r="D29" s="22">
        <f>D11T0524!D29</f>
        <v>2368</v>
      </c>
      <c r="E29" s="22">
        <f>D11T0524!E29</f>
        <v>3922</v>
      </c>
      <c r="F29" s="22">
        <f>D11T0524!F29</f>
        <v>4834</v>
      </c>
      <c r="G29" s="22">
        <f>D11T0524!G29</f>
        <v>6137</v>
      </c>
      <c r="H29" s="22">
        <f>D11T0524!H29</f>
        <v>4802</v>
      </c>
      <c r="I29" s="22">
        <f>D11T0524!I29</f>
        <v>5042</v>
      </c>
      <c r="J29" s="29">
        <f>D11T0524!J29</f>
        <v>3965</v>
      </c>
    </row>
    <row r="30" spans="2:10" x14ac:dyDescent="0.2">
      <c r="B30" s="18" t="s">
        <v>11</v>
      </c>
      <c r="C30" s="22">
        <f>D11T0524!C30</f>
        <v>5406</v>
      </c>
      <c r="D30" s="22">
        <f>D11T0524!D30</f>
        <v>391</v>
      </c>
      <c r="E30" s="22">
        <f>D11T0524!E30</f>
        <v>651</v>
      </c>
      <c r="F30" s="22">
        <f>D11T0524!F30</f>
        <v>752</v>
      </c>
      <c r="G30" s="22">
        <f>D11T0524!G30</f>
        <v>968</v>
      </c>
      <c r="H30" s="22">
        <f>D11T0524!H30</f>
        <v>724</v>
      </c>
      <c r="I30" s="22">
        <f>D11T0524!I30</f>
        <v>1286</v>
      </c>
      <c r="J30" s="29">
        <f>D11T0524!J30</f>
        <v>634</v>
      </c>
    </row>
    <row r="31" spans="2:10" x14ac:dyDescent="0.2">
      <c r="B31" s="18" t="s">
        <v>12</v>
      </c>
      <c r="C31" s="22">
        <f>D11T0524!C31</f>
        <v>5931</v>
      </c>
      <c r="D31" s="22">
        <f>D11T0524!D31</f>
        <v>497</v>
      </c>
      <c r="E31" s="22">
        <f>D11T0524!E31</f>
        <v>728</v>
      </c>
      <c r="F31" s="22">
        <f>D11T0524!F31</f>
        <v>796</v>
      </c>
      <c r="G31" s="22">
        <f>D11T0524!G31</f>
        <v>1001</v>
      </c>
      <c r="H31" s="22">
        <f>D11T0524!H31</f>
        <v>726</v>
      </c>
      <c r="I31" s="22">
        <f>D11T0524!I31</f>
        <v>1529</v>
      </c>
      <c r="J31" s="29">
        <f>D11T0524!J31</f>
        <v>654</v>
      </c>
    </row>
    <row r="32" spans="2:10" x14ac:dyDescent="0.2">
      <c r="B32" s="18" t="s">
        <v>13</v>
      </c>
      <c r="C32" s="22">
        <f>D11T0524!C32</f>
        <v>17805</v>
      </c>
      <c r="D32" s="22">
        <f>D11T0524!D32</f>
        <v>1719</v>
      </c>
      <c r="E32" s="22">
        <f>D11T0524!E32</f>
        <v>2503</v>
      </c>
      <c r="F32" s="22">
        <f>D11T0524!F32</f>
        <v>2692</v>
      </c>
      <c r="G32" s="22">
        <f>D11T0524!G32</f>
        <v>3255</v>
      </c>
      <c r="H32" s="22">
        <f>D11T0524!H32</f>
        <v>2462</v>
      </c>
      <c r="I32" s="22">
        <f>D11T0524!I32</f>
        <v>3152</v>
      </c>
      <c r="J32" s="29">
        <f>D11T0524!J32</f>
        <v>2022</v>
      </c>
    </row>
    <row r="33" spans="2:11" x14ac:dyDescent="0.2">
      <c r="B33" s="18" t="s">
        <v>14</v>
      </c>
      <c r="C33" s="22">
        <f>D11T0524!C33</f>
        <v>1641</v>
      </c>
      <c r="D33" s="22">
        <f>D11T0524!D33</f>
        <v>151</v>
      </c>
      <c r="E33" s="22">
        <f>D11T0524!E33</f>
        <v>221</v>
      </c>
      <c r="F33" s="22">
        <f>D11T0524!F33</f>
        <v>267</v>
      </c>
      <c r="G33" s="22">
        <f>D11T0524!G33</f>
        <v>272</v>
      </c>
      <c r="H33" s="22">
        <f>D11T0524!H33</f>
        <v>213</v>
      </c>
      <c r="I33" s="22">
        <f>D11T0524!I33</f>
        <v>307</v>
      </c>
      <c r="J33" s="29">
        <f>D11T0524!J33</f>
        <v>210</v>
      </c>
    </row>
    <row r="34" spans="2:11" x14ac:dyDescent="0.2">
      <c r="B34" s="18" t="s">
        <v>15</v>
      </c>
      <c r="C34" s="22">
        <f>D11T0524!C34</f>
        <v>2938</v>
      </c>
      <c r="D34" s="22">
        <f>D11T0524!D34</f>
        <v>305</v>
      </c>
      <c r="E34" s="22">
        <f>D11T0524!E34</f>
        <v>432</v>
      </c>
      <c r="F34" s="22">
        <f>D11T0524!F34</f>
        <v>401</v>
      </c>
      <c r="G34" s="22">
        <f>D11T0524!G34</f>
        <v>486</v>
      </c>
      <c r="H34" s="22">
        <f>D11T0524!H34</f>
        <v>340</v>
      </c>
      <c r="I34" s="22">
        <f>D11T0524!I34</f>
        <v>648</v>
      </c>
      <c r="J34" s="29">
        <f>D11T0524!J34</f>
        <v>326</v>
      </c>
    </row>
    <row r="35" spans="2:11" x14ac:dyDescent="0.2">
      <c r="B35" s="18" t="s">
        <v>16</v>
      </c>
      <c r="C35" s="22">
        <f>D11T0524!C35</f>
        <v>1888</v>
      </c>
      <c r="D35" s="22">
        <f>D11T0524!D35</f>
        <v>188</v>
      </c>
      <c r="E35" s="22">
        <f>D11T0524!E35</f>
        <v>279</v>
      </c>
      <c r="F35" s="22">
        <f>D11T0524!F35</f>
        <v>276</v>
      </c>
      <c r="G35" s="22">
        <f>D11T0524!G35</f>
        <v>301</v>
      </c>
      <c r="H35" s="22">
        <f>D11T0524!H35</f>
        <v>164</v>
      </c>
      <c r="I35" s="22">
        <f>D11T0524!I35</f>
        <v>471</v>
      </c>
      <c r="J35" s="29">
        <f>D11T0524!J35</f>
        <v>209</v>
      </c>
    </row>
    <row r="36" spans="2:11" x14ac:dyDescent="0.2">
      <c r="B36" s="18" t="s">
        <v>17</v>
      </c>
      <c r="C36" s="22">
        <f>D11T0524!C36</f>
        <v>11618</v>
      </c>
      <c r="D36" s="22">
        <f>D11T0524!D36</f>
        <v>1446</v>
      </c>
      <c r="E36" s="22">
        <f>D11T0524!E36</f>
        <v>1729</v>
      </c>
      <c r="F36" s="22">
        <f>D11T0524!F36</f>
        <v>1962</v>
      </c>
      <c r="G36" s="22">
        <f>D11T0524!G36</f>
        <v>1885</v>
      </c>
      <c r="H36" s="22">
        <f>D11T0524!H36</f>
        <v>1228</v>
      </c>
      <c r="I36" s="22">
        <f>D11T0524!I36</f>
        <v>2204</v>
      </c>
      <c r="J36" s="29">
        <f>D11T0524!J36</f>
        <v>1164</v>
      </c>
    </row>
    <row r="37" spans="2:11" x14ac:dyDescent="0.2">
      <c r="B37" s="18" t="s">
        <v>18</v>
      </c>
      <c r="C37" s="22">
        <f>D11T0524!C37</f>
        <v>748</v>
      </c>
      <c r="D37" s="22">
        <f>D11T0524!D37</f>
        <v>97</v>
      </c>
      <c r="E37" s="22">
        <f>D11T0524!E37</f>
        <v>103</v>
      </c>
      <c r="F37" s="22">
        <f>D11T0524!F37</f>
        <v>119</v>
      </c>
      <c r="G37" s="22">
        <f>D11T0524!G37</f>
        <v>119</v>
      </c>
      <c r="H37" s="22">
        <f>D11T0524!H37</f>
        <v>98</v>
      </c>
      <c r="I37" s="22">
        <f>D11T0524!I37</f>
        <v>149</v>
      </c>
      <c r="J37" s="29">
        <f>D11T0524!J37</f>
        <v>63</v>
      </c>
    </row>
    <row r="38" spans="2:11" x14ac:dyDescent="0.2">
      <c r="B38" s="18" t="s">
        <v>19</v>
      </c>
      <c r="C38" s="22">
        <f>D11T0524!C38</f>
        <v>3407</v>
      </c>
      <c r="D38" s="22">
        <f>D11T0524!D38</f>
        <v>530</v>
      </c>
      <c r="E38" s="22">
        <f>D11T0524!E38</f>
        <v>554</v>
      </c>
      <c r="F38" s="22">
        <f>D11T0524!F38</f>
        <v>599</v>
      </c>
      <c r="G38" s="22">
        <f>D11T0524!G38</f>
        <v>527</v>
      </c>
      <c r="H38" s="22">
        <f>D11T0524!H38</f>
        <v>318</v>
      </c>
      <c r="I38" s="22">
        <f>D11T0524!I38</f>
        <v>595</v>
      </c>
      <c r="J38" s="29">
        <f>D11T0524!J38</f>
        <v>284</v>
      </c>
    </row>
    <row r="39" spans="2:11" x14ac:dyDescent="0.2">
      <c r="B39" s="18" t="s">
        <v>20</v>
      </c>
      <c r="C39" s="22">
        <f>D11T0524!C39</f>
        <v>0</v>
      </c>
      <c r="D39" s="22">
        <f>D11T0524!D39</f>
        <v>0</v>
      </c>
      <c r="E39" s="22">
        <f>D11T0524!E39</f>
        <v>0</v>
      </c>
      <c r="F39" s="22">
        <f>D11T0524!F39</f>
        <v>0</v>
      </c>
      <c r="G39" s="22">
        <f>D11T0524!G39</f>
        <v>0</v>
      </c>
      <c r="H39" s="22">
        <f>D11T0524!H39</f>
        <v>0</v>
      </c>
      <c r="I39" s="22">
        <f>D11T0524!I39</f>
        <v>0</v>
      </c>
      <c r="J39" s="29">
        <f>D11T0524!J39</f>
        <v>0</v>
      </c>
    </row>
    <row r="40" spans="2:11" x14ac:dyDescent="0.2">
      <c r="B40" s="18"/>
      <c r="C40" s="22"/>
      <c r="D40" s="22"/>
      <c r="E40" s="22"/>
      <c r="F40" s="22"/>
      <c r="G40" s="22"/>
      <c r="H40" s="22"/>
      <c r="I40" s="22"/>
      <c r="J40" s="29"/>
    </row>
    <row r="41" spans="2:11" x14ac:dyDescent="0.2">
      <c r="B41" s="19" t="s">
        <v>3</v>
      </c>
      <c r="C41" s="21">
        <f>D11T0524!C41</f>
        <v>114105</v>
      </c>
      <c r="D41" s="21">
        <f>D11T0524!D41</f>
        <v>10456</v>
      </c>
      <c r="E41" s="21">
        <f>D11T0524!E41</f>
        <v>15501</v>
      </c>
      <c r="F41" s="21">
        <f>D11T0524!F41</f>
        <v>17751</v>
      </c>
      <c r="G41" s="21">
        <f>D11T0524!G41</f>
        <v>21802</v>
      </c>
      <c r="H41" s="21">
        <f>D11T0524!H41</f>
        <v>15716</v>
      </c>
      <c r="I41" s="21">
        <f>D11T0524!I41</f>
        <v>19400</v>
      </c>
      <c r="J41" s="28">
        <f>D11T0524!J41</f>
        <v>13479</v>
      </c>
    </row>
    <row r="42" spans="2:11" x14ac:dyDescent="0.2">
      <c r="B42" s="18" t="s">
        <v>7</v>
      </c>
      <c r="C42" s="22">
        <f>D11T0524!C42</f>
        <v>645</v>
      </c>
      <c r="D42" s="22">
        <f>D11T0524!D42</f>
        <v>51</v>
      </c>
      <c r="E42" s="22">
        <f>D11T0524!E42</f>
        <v>60</v>
      </c>
      <c r="F42" s="22">
        <f>D11T0524!F42</f>
        <v>137</v>
      </c>
      <c r="G42" s="22">
        <f>D11T0524!G42</f>
        <v>87</v>
      </c>
      <c r="H42" s="22">
        <f>D11T0524!H42</f>
        <v>140</v>
      </c>
      <c r="I42" s="22">
        <f>D11T0524!I42</f>
        <v>88</v>
      </c>
      <c r="J42" s="29">
        <f>D11T0524!J42</f>
        <v>82</v>
      </c>
    </row>
    <row r="43" spans="2:11" x14ac:dyDescent="0.2">
      <c r="B43" s="18" t="s">
        <v>8</v>
      </c>
      <c r="C43" s="22">
        <f>D11T0524!C43</f>
        <v>5209</v>
      </c>
      <c r="D43" s="22">
        <f>D11T0524!D43</f>
        <v>382</v>
      </c>
      <c r="E43" s="22">
        <f>D11T0524!E43</f>
        <v>593</v>
      </c>
      <c r="F43" s="22">
        <f>D11T0524!F43</f>
        <v>969</v>
      </c>
      <c r="G43" s="22">
        <f>D11T0524!G43</f>
        <v>968</v>
      </c>
      <c r="H43" s="22">
        <f>D11T0524!H43</f>
        <v>907</v>
      </c>
      <c r="I43" s="22">
        <f>D11T0524!I43</f>
        <v>742</v>
      </c>
      <c r="J43" s="29">
        <f>D11T0524!J43</f>
        <v>648</v>
      </c>
    </row>
    <row r="44" spans="2:11" x14ac:dyDescent="0.2">
      <c r="B44" s="18" t="s">
        <v>9</v>
      </c>
      <c r="C44" s="22">
        <f>D11T0524!C44</f>
        <v>15411</v>
      </c>
      <c r="D44" s="22">
        <f>D11T0524!D44</f>
        <v>1327</v>
      </c>
      <c r="E44" s="22">
        <f>D11T0524!E44</f>
        <v>1931</v>
      </c>
      <c r="F44" s="22">
        <f>D11T0524!F44</f>
        <v>2550</v>
      </c>
      <c r="G44" s="22">
        <f>D11T0524!G44</f>
        <v>3195</v>
      </c>
      <c r="H44" s="22">
        <f>D11T0524!H44</f>
        <v>2340</v>
      </c>
      <c r="I44" s="22">
        <f>D11T0524!I44</f>
        <v>2119</v>
      </c>
      <c r="J44" s="29">
        <f>D11T0524!J44</f>
        <v>1949</v>
      </c>
      <c r="K44" s="16"/>
    </row>
    <row r="45" spans="2:11" x14ac:dyDescent="0.2">
      <c r="B45" s="18" t="s">
        <v>10</v>
      </c>
      <c r="C45" s="22">
        <f>D11T0524!C45</f>
        <v>34566</v>
      </c>
      <c r="D45" s="22">
        <f>D11T0524!D45</f>
        <v>2779</v>
      </c>
      <c r="E45" s="22">
        <f>D11T0524!E45</f>
        <v>4595</v>
      </c>
      <c r="F45" s="22">
        <f>D11T0524!F45</f>
        <v>5249</v>
      </c>
      <c r="G45" s="22">
        <f>D11T0524!G45</f>
        <v>7212</v>
      </c>
      <c r="H45" s="22">
        <f>D11T0524!H45</f>
        <v>5230</v>
      </c>
      <c r="I45" s="22">
        <f>D11T0524!I45</f>
        <v>5032</v>
      </c>
      <c r="J45" s="29">
        <f>D11T0524!J45</f>
        <v>4469</v>
      </c>
      <c r="K45" s="16"/>
    </row>
    <row r="46" spans="2:11" x14ac:dyDescent="0.2">
      <c r="B46" s="18" t="s">
        <v>11</v>
      </c>
      <c r="C46" s="22">
        <f>D11T0524!C46</f>
        <v>5339</v>
      </c>
      <c r="D46" s="22">
        <f>D11T0524!D46</f>
        <v>431</v>
      </c>
      <c r="E46" s="22">
        <f>D11T0524!E46</f>
        <v>681</v>
      </c>
      <c r="F46" s="22">
        <f>D11T0524!F46</f>
        <v>745</v>
      </c>
      <c r="G46" s="22">
        <f>D11T0524!G46</f>
        <v>993</v>
      </c>
      <c r="H46" s="22">
        <f>D11T0524!H46</f>
        <v>762</v>
      </c>
      <c r="I46" s="22">
        <f>D11T0524!I46</f>
        <v>1121</v>
      </c>
      <c r="J46" s="29">
        <f>D11T0524!J46</f>
        <v>606</v>
      </c>
    </row>
    <row r="47" spans="2:11" x14ac:dyDescent="0.2">
      <c r="B47" s="18" t="s">
        <v>12</v>
      </c>
      <c r="C47" s="22">
        <f>D11T0524!C47</f>
        <v>4479</v>
      </c>
      <c r="D47" s="22">
        <f>D11T0524!D47</f>
        <v>381</v>
      </c>
      <c r="E47" s="22">
        <f>D11T0524!E47</f>
        <v>544</v>
      </c>
      <c r="F47" s="22">
        <f>D11T0524!F47</f>
        <v>613</v>
      </c>
      <c r="G47" s="22">
        <f>D11T0524!G47</f>
        <v>714</v>
      </c>
      <c r="H47" s="22">
        <f>D11T0524!H47</f>
        <v>603</v>
      </c>
      <c r="I47" s="22">
        <f>D11T0524!I47</f>
        <v>1100</v>
      </c>
      <c r="J47" s="29">
        <f>D11T0524!J47</f>
        <v>524</v>
      </c>
    </row>
    <row r="48" spans="2:11" x14ac:dyDescent="0.2">
      <c r="B48" s="18" t="s">
        <v>13</v>
      </c>
      <c r="C48" s="22">
        <f>D11T0524!C48</f>
        <v>18102</v>
      </c>
      <c r="D48" s="22">
        <f>D11T0524!D48</f>
        <v>1665</v>
      </c>
      <c r="E48" s="22">
        <f>D11T0524!E48</f>
        <v>2544</v>
      </c>
      <c r="F48" s="22">
        <f>D11T0524!F48</f>
        <v>2655</v>
      </c>
      <c r="G48" s="22">
        <f>D11T0524!G48</f>
        <v>3608</v>
      </c>
      <c r="H48" s="22">
        <f>D11T0524!H48</f>
        <v>2416</v>
      </c>
      <c r="I48" s="22">
        <f>D11T0524!I48</f>
        <v>3053</v>
      </c>
      <c r="J48" s="29">
        <f>D11T0524!J48</f>
        <v>2161</v>
      </c>
    </row>
    <row r="49" spans="2:10" x14ac:dyDescent="0.2">
      <c r="B49" s="18" t="s">
        <v>14</v>
      </c>
      <c r="C49" s="22">
        <f>D11T0524!C49</f>
        <v>2405</v>
      </c>
      <c r="D49" s="22">
        <f>D11T0524!D49</f>
        <v>196</v>
      </c>
      <c r="E49" s="22">
        <f>D11T0524!E49</f>
        <v>301</v>
      </c>
      <c r="F49" s="22">
        <f>D11T0524!F49</f>
        <v>374</v>
      </c>
      <c r="G49" s="22">
        <f>D11T0524!G49</f>
        <v>439</v>
      </c>
      <c r="H49" s="22">
        <f>D11T0524!H49</f>
        <v>315</v>
      </c>
      <c r="I49" s="22">
        <f>D11T0524!I49</f>
        <v>502</v>
      </c>
      <c r="J49" s="29">
        <f>D11T0524!J49</f>
        <v>278</v>
      </c>
    </row>
    <row r="50" spans="2:10" x14ac:dyDescent="0.2">
      <c r="B50" s="18" t="s">
        <v>15</v>
      </c>
      <c r="C50" s="22">
        <f>D11T0524!C50</f>
        <v>6171</v>
      </c>
      <c r="D50" s="22">
        <f>D11T0524!D50</f>
        <v>650</v>
      </c>
      <c r="E50" s="22">
        <f>D11T0524!E50</f>
        <v>888</v>
      </c>
      <c r="F50" s="22">
        <f>D11T0524!F50</f>
        <v>870</v>
      </c>
      <c r="G50" s="22">
        <f>D11T0524!G50</f>
        <v>1122</v>
      </c>
      <c r="H50" s="22">
        <f>D11T0524!H50</f>
        <v>621</v>
      </c>
      <c r="I50" s="22">
        <f>D11T0524!I50</f>
        <v>1378</v>
      </c>
      <c r="J50" s="29">
        <f>D11T0524!J50</f>
        <v>642</v>
      </c>
    </row>
    <row r="51" spans="2:10" x14ac:dyDescent="0.2">
      <c r="B51" s="18" t="s">
        <v>16</v>
      </c>
      <c r="C51" s="22">
        <f>D11T0524!C51</f>
        <v>664</v>
      </c>
      <c r="D51" s="22">
        <f>D11T0524!D51</f>
        <v>58</v>
      </c>
      <c r="E51" s="22">
        <f>D11T0524!E51</f>
        <v>98</v>
      </c>
      <c r="F51" s="22">
        <f>D11T0524!F51</f>
        <v>114</v>
      </c>
      <c r="G51" s="22">
        <f>D11T0524!G51</f>
        <v>98</v>
      </c>
      <c r="H51" s="22">
        <f>D11T0524!H51</f>
        <v>57</v>
      </c>
      <c r="I51" s="22">
        <f>D11T0524!I51</f>
        <v>166</v>
      </c>
      <c r="J51" s="29">
        <f>D11T0524!J51</f>
        <v>73</v>
      </c>
    </row>
    <row r="52" spans="2:10" x14ac:dyDescent="0.2">
      <c r="B52" s="18" t="s">
        <v>17</v>
      </c>
      <c r="C52" s="22">
        <f>D11T0524!C52</f>
        <v>15750</v>
      </c>
      <c r="D52" s="22">
        <f>D11T0524!D52</f>
        <v>1793</v>
      </c>
      <c r="E52" s="22">
        <f>D11T0524!E52</f>
        <v>2382</v>
      </c>
      <c r="F52" s="22">
        <f>D11T0524!F52</f>
        <v>2481</v>
      </c>
      <c r="G52" s="22">
        <f>D11T0524!G52</f>
        <v>2577</v>
      </c>
      <c r="H52" s="22">
        <f>D11T0524!H52</f>
        <v>1789</v>
      </c>
      <c r="I52" s="22">
        <f>D11T0524!I52</f>
        <v>3157</v>
      </c>
      <c r="J52" s="29">
        <f>D11T0524!J52</f>
        <v>1571</v>
      </c>
    </row>
    <row r="53" spans="2:10" x14ac:dyDescent="0.2">
      <c r="B53" s="18" t="s">
        <v>18</v>
      </c>
      <c r="C53" s="22">
        <f>D11T0524!C53</f>
        <v>697</v>
      </c>
      <c r="D53" s="22">
        <f>D11T0524!D53</f>
        <v>82</v>
      </c>
      <c r="E53" s="22">
        <f>D11T0524!E53</f>
        <v>92</v>
      </c>
      <c r="F53" s="22">
        <f>D11T0524!F53</f>
        <v>118</v>
      </c>
      <c r="G53" s="22">
        <f>D11T0524!G53</f>
        <v>107</v>
      </c>
      <c r="H53" s="22">
        <f>D11T0524!H53</f>
        <v>101</v>
      </c>
      <c r="I53" s="22">
        <f>D11T0524!I53</f>
        <v>124</v>
      </c>
      <c r="J53" s="29">
        <f>D11T0524!J53</f>
        <v>73</v>
      </c>
    </row>
    <row r="54" spans="2:10" x14ac:dyDescent="0.2">
      <c r="B54" s="18" t="s">
        <v>19</v>
      </c>
      <c r="C54" s="22">
        <f>D11T0524!C54</f>
        <v>4665</v>
      </c>
      <c r="D54" s="22">
        <f>D11T0524!D54</f>
        <v>661</v>
      </c>
      <c r="E54" s="22">
        <f>D11T0524!E54</f>
        <v>791</v>
      </c>
      <c r="F54" s="22">
        <f>D11T0524!F54</f>
        <v>876</v>
      </c>
      <c r="G54" s="22">
        <f>D11T0524!G54</f>
        <v>682</v>
      </c>
      <c r="H54" s="22">
        <f>D11T0524!H54</f>
        <v>435</v>
      </c>
      <c r="I54" s="22">
        <f>D11T0524!I54</f>
        <v>817</v>
      </c>
      <c r="J54" s="29">
        <f>D11T0524!J54</f>
        <v>403</v>
      </c>
    </row>
    <row r="55" spans="2:10" x14ac:dyDescent="0.2">
      <c r="B55" s="18" t="s">
        <v>20</v>
      </c>
      <c r="C55" s="22">
        <f>D11T0524!C55</f>
        <v>2</v>
      </c>
      <c r="D55" s="22">
        <f>D11T0524!D55</f>
        <v>0</v>
      </c>
      <c r="E55" s="22">
        <f>D11T0524!E55</f>
        <v>1</v>
      </c>
      <c r="F55" s="22">
        <f>D11T0524!F55</f>
        <v>0</v>
      </c>
      <c r="G55" s="22">
        <f>D11T0524!G55</f>
        <v>0</v>
      </c>
      <c r="H55" s="22">
        <f>D11T0524!H55</f>
        <v>0</v>
      </c>
      <c r="I55" s="22">
        <f>D11T0524!I55</f>
        <v>1</v>
      </c>
      <c r="J55" s="29">
        <f>D11T0524!J55</f>
        <v>0</v>
      </c>
    </row>
    <row r="56" spans="2:10" x14ac:dyDescent="0.2">
      <c r="B56" s="14"/>
      <c r="C56" s="15"/>
      <c r="D56" s="15"/>
      <c r="E56" s="15"/>
      <c r="F56" s="15"/>
      <c r="G56" s="15"/>
      <c r="H56" s="15"/>
      <c r="I56" s="15"/>
      <c r="J56" s="26"/>
    </row>
    <row r="57" spans="2:10" x14ac:dyDescent="0.2">
      <c r="B57" s="1" t="s">
        <v>1</v>
      </c>
    </row>
    <row r="59" spans="2:10" x14ac:dyDescent="0.2">
      <c r="B59" s="31" t="s">
        <v>0</v>
      </c>
      <c r="C59" s="32" t="s">
        <v>50</v>
      </c>
      <c r="D59" s="32" t="s">
        <v>43</v>
      </c>
      <c r="E59" s="32" t="s">
        <v>44</v>
      </c>
      <c r="F59" s="32" t="s">
        <v>45</v>
      </c>
      <c r="G59" s="32" t="s">
        <v>46</v>
      </c>
      <c r="H59" s="32" t="s">
        <v>47</v>
      </c>
      <c r="I59" s="32" t="s">
        <v>48</v>
      </c>
      <c r="J59" s="1" t="s">
        <v>49</v>
      </c>
    </row>
    <row r="60" spans="2:10" x14ac:dyDescent="0.2">
      <c r="B60" s="1" t="s">
        <v>38</v>
      </c>
      <c r="C60" s="33">
        <f>SUM(C10:C12)*100/C9</f>
        <v>16.76740818119228</v>
      </c>
      <c r="D60" s="33">
        <f t="shared" ref="D60:J60" si="0">SUM(D10:D12)*100/D9</f>
        <v>14.266283023803297</v>
      </c>
      <c r="E60" s="33">
        <f t="shared" si="0"/>
        <v>14.987445627188174</v>
      </c>
      <c r="F60" s="33">
        <f t="shared" si="0"/>
        <v>18.809090909090909</v>
      </c>
      <c r="G60" s="33">
        <f t="shared" si="0"/>
        <v>17.592921251457838</v>
      </c>
      <c r="H60" s="33">
        <f t="shared" si="0"/>
        <v>19.673256452498627</v>
      </c>
      <c r="I60" s="33">
        <f t="shared" si="0"/>
        <v>13.593181694804843</v>
      </c>
      <c r="J60" s="33">
        <f t="shared" si="0"/>
        <v>17.997015286572822</v>
      </c>
    </row>
    <row r="61" spans="2:10" x14ac:dyDescent="0.2">
      <c r="B61" s="1" t="s">
        <v>39</v>
      </c>
      <c r="C61" s="33">
        <f>SUM(C18:C22)*100/C9</f>
        <v>23.050734787873033</v>
      </c>
      <c r="D61" s="33">
        <f t="shared" ref="D61:J61" si="1">SUM(D18:D22)*100/D9</f>
        <v>30.394977766152238</v>
      </c>
      <c r="E61" s="33">
        <f t="shared" si="1"/>
        <v>25.985783498956749</v>
      </c>
      <c r="F61" s="33">
        <f t="shared" si="1"/>
        <v>23.684848484848484</v>
      </c>
      <c r="G61" s="33">
        <f t="shared" si="1"/>
        <v>20.03955174686882</v>
      </c>
      <c r="H61" s="33">
        <f t="shared" si="1"/>
        <v>17.679159802306426</v>
      </c>
      <c r="I61" s="33">
        <f t="shared" si="1"/>
        <v>26.35307529450084</v>
      </c>
      <c r="J61" s="33">
        <f t="shared" si="1"/>
        <v>19.392570483604242</v>
      </c>
    </row>
    <row r="63" spans="2:10" x14ac:dyDescent="0.2">
      <c r="B63" s="19" t="s">
        <v>40</v>
      </c>
    </row>
    <row r="64" spans="2:10" x14ac:dyDescent="0.2">
      <c r="B64" s="1" t="s">
        <v>41</v>
      </c>
      <c r="C64" s="33">
        <v>12.449200798940502</v>
      </c>
      <c r="D64" s="33">
        <v>12.449200798940502</v>
      </c>
      <c r="E64" s="33">
        <v>12.449200798940502</v>
      </c>
      <c r="F64" s="33">
        <v>12.449200798940502</v>
      </c>
      <c r="G64" s="33">
        <v>12.449200798940502</v>
      </c>
      <c r="H64" s="33">
        <v>12.449200798940502</v>
      </c>
      <c r="I64" s="33">
        <v>12.449200798940502</v>
      </c>
      <c r="J64" s="33">
        <v>12.449200798940502</v>
      </c>
    </row>
    <row r="65" spans="2:10" x14ac:dyDescent="0.2">
      <c r="B65" s="1" t="s">
        <v>42</v>
      </c>
      <c r="C65" s="33">
        <v>39.597321181973363</v>
      </c>
      <c r="D65" s="33">
        <v>39.597321181973363</v>
      </c>
      <c r="E65" s="33">
        <v>39.597321181973363</v>
      </c>
      <c r="F65" s="33">
        <v>39.597321181973363</v>
      </c>
      <c r="G65" s="33">
        <v>39.597321181973363</v>
      </c>
      <c r="H65" s="33">
        <v>39.597321181973363</v>
      </c>
      <c r="I65" s="33">
        <v>39.597321181973363</v>
      </c>
      <c r="J65" s="33">
        <v>39.597321181973363</v>
      </c>
    </row>
  </sheetData>
  <mergeCells count="8">
    <mergeCell ref="G6:G7"/>
    <mergeCell ref="H6:H7"/>
    <mergeCell ref="I6:I7"/>
    <mergeCell ref="J6:J7"/>
    <mergeCell ref="C5:C7"/>
    <mergeCell ref="D6:D7"/>
    <mergeCell ref="E6:E7"/>
    <mergeCell ref="F6:F7"/>
  </mergeCells>
  <phoneticPr fontId="8" type="noConversion"/>
  <hyperlinks>
    <hyperlink ref="A3" r:id="rId1" xr:uid="{00000000-0004-0000-0100-000000000000}"/>
    <hyperlink ref="A4" r:id="rId2" xr:uid="{00000000-0004-0000-0100-000001000000}"/>
  </hyperlinks>
  <pageMargins left="0.75" right="0.75" top="1" bottom="1" header="0" footer="0"/>
  <pageSetup paperSize="9" orientation="portrait" horizontalDpi="0" verticalDpi="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D11T0524</vt:lpstr>
      <vt:lpstr>Gráfico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Delgado Rodriguez, Jorge</cp:lastModifiedBy>
  <cp:lastPrinted>2012-10-24T11:27:45Z</cp:lastPrinted>
  <dcterms:created xsi:type="dcterms:W3CDTF">1999-02-22T12:47:20Z</dcterms:created>
  <dcterms:modified xsi:type="dcterms:W3CDTF">2024-08-19T09:59:05Z</dcterms:modified>
</cp:coreProperties>
</file>