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M:\SG DE PADRON\DDE\WEB\WEB2024\DISTRITOS\19. Vicálvaro\"/>
    </mc:Choice>
  </mc:AlternateContent>
  <xr:revisionPtr revIDLastSave="0" documentId="13_ncr:1_{C17C3609-7F52-4923-86A5-C0208EE90D8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19T0524" sheetId="1" r:id="rId1"/>
    <sheet name="Gráfico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2" l="1"/>
  <c r="F55" i="2"/>
  <c r="E55" i="2"/>
  <c r="D55" i="2"/>
  <c r="G54" i="2"/>
  <c r="F54" i="2"/>
  <c r="E54" i="2"/>
  <c r="D54" i="2"/>
  <c r="G53" i="2"/>
  <c r="F53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G48" i="2"/>
  <c r="F48" i="2"/>
  <c r="E48" i="2"/>
  <c r="D48" i="2"/>
  <c r="G47" i="2"/>
  <c r="F47" i="2"/>
  <c r="E47" i="2"/>
  <c r="D47" i="2"/>
  <c r="G46" i="2"/>
  <c r="F46" i="2"/>
  <c r="E46" i="2"/>
  <c r="D46" i="2"/>
  <c r="G45" i="2"/>
  <c r="F45" i="2"/>
  <c r="E45" i="2"/>
  <c r="D45" i="2"/>
  <c r="G44" i="2"/>
  <c r="F44" i="2"/>
  <c r="E44" i="2"/>
  <c r="D44" i="2"/>
  <c r="G43" i="2"/>
  <c r="F43" i="2"/>
  <c r="E43" i="2"/>
  <c r="D43" i="2"/>
  <c r="G42" i="2"/>
  <c r="F42" i="2"/>
  <c r="E42" i="2"/>
  <c r="D42" i="2"/>
  <c r="G41" i="2"/>
  <c r="F41" i="2"/>
  <c r="E41" i="2"/>
  <c r="D41" i="2"/>
  <c r="G39" i="2"/>
  <c r="F39" i="2"/>
  <c r="E39" i="2"/>
  <c r="D39" i="2"/>
  <c r="G38" i="2"/>
  <c r="F38" i="2"/>
  <c r="E38" i="2"/>
  <c r="D38" i="2"/>
  <c r="G37" i="2"/>
  <c r="F37" i="2"/>
  <c r="E37" i="2"/>
  <c r="D37" i="2"/>
  <c r="G36" i="2"/>
  <c r="F36" i="2"/>
  <c r="E36" i="2"/>
  <c r="D36" i="2"/>
  <c r="G35" i="2"/>
  <c r="F35" i="2"/>
  <c r="E35" i="2"/>
  <c r="D35" i="2"/>
  <c r="G34" i="2"/>
  <c r="F34" i="2"/>
  <c r="E34" i="2"/>
  <c r="D34" i="2"/>
  <c r="G33" i="2"/>
  <c r="F33" i="2"/>
  <c r="E33" i="2"/>
  <c r="D33" i="2"/>
  <c r="G32" i="2"/>
  <c r="F32" i="2"/>
  <c r="E32" i="2"/>
  <c r="D32" i="2"/>
  <c r="G31" i="2"/>
  <c r="F31" i="2"/>
  <c r="E31" i="2"/>
  <c r="D31" i="2"/>
  <c r="G30" i="2"/>
  <c r="F30" i="2"/>
  <c r="E30" i="2"/>
  <c r="D30" i="2"/>
  <c r="G29" i="2"/>
  <c r="F29" i="2"/>
  <c r="E29" i="2"/>
  <c r="D29" i="2"/>
  <c r="G28" i="2"/>
  <c r="F28" i="2"/>
  <c r="E28" i="2"/>
  <c r="D28" i="2"/>
  <c r="G27" i="2"/>
  <c r="F27" i="2"/>
  <c r="E27" i="2"/>
  <c r="D27" i="2"/>
  <c r="G26" i="2"/>
  <c r="F26" i="2"/>
  <c r="E26" i="2"/>
  <c r="D26" i="2"/>
  <c r="G25" i="2"/>
  <c r="F25" i="2"/>
  <c r="E25" i="2"/>
  <c r="D25" i="2"/>
  <c r="D10" i="2"/>
  <c r="E10" i="2"/>
  <c r="D11" i="2"/>
  <c r="E11" i="2"/>
  <c r="D12" i="2"/>
  <c r="E12" i="2"/>
  <c r="D13" i="2"/>
  <c r="E13" i="2"/>
  <c r="D14" i="2"/>
  <c r="E14" i="2"/>
  <c r="D15" i="2"/>
  <c r="E15" i="2"/>
  <c r="D16" i="2"/>
  <c r="E16" i="2"/>
  <c r="D17" i="2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F10" i="2"/>
  <c r="G10" i="2"/>
  <c r="G60" i="2" s="1"/>
  <c r="F11" i="2"/>
  <c r="F60" i="2" s="1"/>
  <c r="G11" i="2"/>
  <c r="F12" i="2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G9" i="2"/>
  <c r="F9" i="2"/>
  <c r="E9" i="2"/>
  <c r="D9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10" i="2"/>
  <c r="C9" i="2"/>
  <c r="B4" i="2"/>
  <c r="C55" i="2"/>
  <c r="D60" i="2"/>
  <c r="D61" i="2"/>
  <c r="G61" i="2" l="1"/>
  <c r="E60" i="2"/>
  <c r="E61" i="2"/>
  <c r="F61" i="2"/>
  <c r="C61" i="2"/>
  <c r="C60" i="2"/>
</calcChain>
</file>

<file path=xl/sharedStrings.xml><?xml version="1.0" encoding="utf-8"?>
<sst xmlns="http://schemas.openxmlformats.org/spreadsheetml/2006/main" count="134" uniqueCount="55">
  <si>
    <t>TOTAL</t>
  </si>
  <si>
    <t>FUENTE: Ayuntamiento de Madrid. Explotación Estadística del Padrón Municipal de Habitantes</t>
  </si>
  <si>
    <t>HOMBRES</t>
  </si>
  <si>
    <t>MUJERES</t>
  </si>
  <si>
    <t>Acceso a 
Banco Datos</t>
  </si>
  <si>
    <t>Índice</t>
  </si>
  <si>
    <t>Datos</t>
  </si>
  <si>
    <t xml:space="preserve">   No sabe leer ni escribir</t>
  </si>
  <si>
    <t xml:space="preserve">   Sin estudios</t>
  </si>
  <si>
    <t xml:space="preserve">   Enseñanza primaria incompleta</t>
  </si>
  <si>
    <t xml:space="preserve">   Bachiller Elemental, Graduado Escolar, E.S.O.</t>
  </si>
  <si>
    <t xml:space="preserve">   Formación Profesional Primer Grado</t>
  </si>
  <si>
    <t xml:space="preserve">   Formación Profesional Segundo Grado</t>
  </si>
  <si>
    <t xml:space="preserve">   Bachiller Superior, B.U.P.</t>
  </si>
  <si>
    <t xml:space="preserve">   Otros titulados medios</t>
  </si>
  <si>
    <t xml:space="preserve">   Diplomado Escuela Universitaria</t>
  </si>
  <si>
    <t xml:space="preserve">   Arquitecto o Ingeniero Técnico</t>
  </si>
  <si>
    <t xml:space="preserve">   Licenciado Universitario</t>
  </si>
  <si>
    <t xml:space="preserve">   Titulado Estudios Superiores no Universitarios</t>
  </si>
  <si>
    <t xml:space="preserve">   Doctorado o Estudios Postgraduados</t>
  </si>
  <si>
    <t xml:space="preserve">   Desconocido y No Consta</t>
  </si>
  <si>
    <t>D.19. INFORMACIÓN DE LOS DISTRITOS. VICÁLVARO</t>
  </si>
  <si>
    <t>Casco Histórico de Vicálvaro</t>
  </si>
  <si>
    <t xml:space="preserve">   192. </t>
  </si>
  <si>
    <t xml:space="preserve">   191. </t>
  </si>
  <si>
    <t>19.</t>
  </si>
  <si>
    <t xml:space="preserve"> VICÁLVARO</t>
  </si>
  <si>
    <t>AMBOS SEXOS</t>
  </si>
  <si>
    <t>Educación Insuficiente</t>
  </si>
  <si>
    <t>Educación Superior</t>
  </si>
  <si>
    <t>MADRID</t>
  </si>
  <si>
    <t>Educación Insuficiente (Ciudad de Madrid)</t>
  </si>
  <si>
    <t>Educación Superior (Ciudad de Madrid)</t>
  </si>
  <si>
    <t xml:space="preserve">   191. Casco Histórico de Vicálvaro</t>
  </si>
  <si>
    <t xml:space="preserve"> 19. VICÁLVARO</t>
  </si>
  <si>
    <t xml:space="preserve">   Diplomado Universitario</t>
  </si>
  <si>
    <t xml:space="preserve">   Titulado en Estudios Superiores no Universitarios</t>
  </si>
  <si>
    <t xml:space="preserve">   Doctorado o Estudios de Postgrado</t>
  </si>
  <si>
    <t xml:space="preserve">   Desconocido y No consta</t>
  </si>
  <si>
    <t>D.19. VICÁLVARO. INFORMACIÓN DE LOS DISTRITOS</t>
  </si>
  <si>
    <t>FUENTE: Ayuntamiento de Madrid. Explotación estadística del Padrón Municipal de Habitantes</t>
  </si>
  <si>
    <t xml:space="preserve">   193. </t>
  </si>
  <si>
    <t xml:space="preserve">   194. </t>
  </si>
  <si>
    <t>Valdebernardo</t>
  </si>
  <si>
    <t>El Cañaveral</t>
  </si>
  <si>
    <t>194. El Cañaveral</t>
  </si>
  <si>
    <t xml:space="preserve">   192. Valdebernardo</t>
  </si>
  <si>
    <t>Valderrivas</t>
  </si>
  <si>
    <t>193. Valderrivas</t>
  </si>
  <si>
    <t>Si desea participar en nuestra encuesta satisfacción, pinche aquí</t>
  </si>
  <si>
    <t>NOTAS: La variable 'Educación Insuficiente' engloba 'No sabe leer ni escribir', 'Sin estudios' y 'Enseñanza primaria incompleta'
                La variable 'Educación Superior' engloba 'Diplomado Universitario', 'Arquitecto o Ingeniero Técnico', 'Licenciado Universitario', 'Titulado en Estudios Superiores no Universitarios' y 
                'Doctorado o Estudios de Postgrado'</t>
  </si>
  <si>
    <t>Ambos sexos</t>
  </si>
  <si>
    <t>Hombres</t>
  </si>
  <si>
    <t>Mujeres</t>
  </si>
  <si>
    <t>D.19.5. Población de 25 y más años por Nivel de estudios y Sexo a 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</si>
</sst>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u/>
      <sz val="10"/>
      <color indexed="12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3" fontId="3" fillId="0" borderId="0" xfId="0" applyNumberFormat="1" applyFont="1" applyAlignment="1" applyProtection="1">
      <alignment horizontal="left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2" borderId="1" xfId="0" applyFont="1" applyFill="1" applyBorder="1"/>
    <xf numFmtId="0" fontId="3" fillId="2" borderId="2" xfId="0" applyFont="1" applyFill="1" applyBorder="1" applyAlignment="1" applyProtection="1">
      <alignment horizontal="right"/>
    </xf>
    <xf numFmtId="0" fontId="3" fillId="2" borderId="3" xfId="0" applyFont="1" applyFill="1" applyBorder="1" applyAlignment="1" applyProtection="1">
      <alignment horizontal="right"/>
    </xf>
    <xf numFmtId="0" fontId="3" fillId="2" borderId="4" xfId="0" applyFont="1" applyFill="1" applyBorder="1"/>
    <xf numFmtId="0" fontId="3" fillId="2" borderId="5" xfId="0" applyFont="1" applyFill="1" applyBorder="1"/>
    <xf numFmtId="0" fontId="1" fillId="0" borderId="1" xfId="0" applyFont="1" applyBorder="1"/>
    <xf numFmtId="0" fontId="1" fillId="0" borderId="2" xfId="0" applyFont="1" applyBorder="1" applyAlignment="1" applyProtection="1">
      <alignment horizontal="right"/>
    </xf>
    <xf numFmtId="0" fontId="1" fillId="0" borderId="2" xfId="0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Fill="1" applyBorder="1"/>
    <xf numFmtId="3" fontId="1" fillId="0" borderId="0" xfId="0" applyNumberFormat="1" applyFont="1" applyFill="1" applyBorder="1" applyAlignment="1"/>
    <xf numFmtId="0" fontId="1" fillId="0" borderId="4" xfId="0" applyFont="1" applyBorder="1"/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/>
    </xf>
    <xf numFmtId="3" fontId="3" fillId="0" borderId="0" xfId="0" applyNumberFormat="1" applyFont="1" applyBorder="1" applyAlignment="1"/>
    <xf numFmtId="3" fontId="1" fillId="0" borderId="0" xfId="0" applyNumberFormat="1" applyFont="1" applyBorder="1" applyAlignment="1"/>
    <xf numFmtId="0" fontId="6" fillId="2" borderId="7" xfId="0" applyFont="1" applyFill="1" applyBorder="1" applyAlignment="1">
      <alignment horizontal="center" wrapText="1"/>
    </xf>
    <xf numFmtId="0" fontId="7" fillId="3" borderId="8" xfId="1" applyFont="1" applyFill="1" applyBorder="1" applyAlignment="1" applyProtection="1">
      <alignment horizontal="center"/>
    </xf>
    <xf numFmtId="0" fontId="3" fillId="0" borderId="0" xfId="0" applyFont="1"/>
    <xf numFmtId="0" fontId="1" fillId="0" borderId="9" xfId="0" applyFont="1" applyBorder="1"/>
    <xf numFmtId="0" fontId="1" fillId="0" borderId="3" xfId="0" applyFont="1" applyBorder="1" applyAlignment="1">
      <alignment horizontal="right"/>
    </xf>
    <xf numFmtId="3" fontId="3" fillId="0" borderId="10" xfId="0" applyNumberFormat="1" applyFont="1" applyBorder="1" applyAlignment="1"/>
    <xf numFmtId="3" fontId="1" fillId="0" borderId="10" xfId="0" applyNumberFormat="1" applyFont="1" applyBorder="1" applyAlignment="1"/>
    <xf numFmtId="0" fontId="3" fillId="2" borderId="2" xfId="0" applyFont="1" applyFill="1" applyBorder="1" applyAlignment="1" applyProtection="1">
      <alignment horizontal="right" wrapText="1"/>
    </xf>
    <xf numFmtId="0" fontId="3" fillId="0" borderId="4" xfId="0" applyFont="1" applyFill="1" applyBorder="1" applyAlignment="1"/>
    <xf numFmtId="0" fontId="1" fillId="0" borderId="0" xfId="0" applyFont="1" applyAlignment="1"/>
    <xf numFmtId="4" fontId="1" fillId="0" borderId="0" xfId="0" applyNumberFormat="1" applyFont="1"/>
    <xf numFmtId="0" fontId="3" fillId="0" borderId="0" xfId="0" applyFont="1" applyAlignment="1" applyProtection="1">
      <alignment horizontal="left"/>
    </xf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/>
    <xf numFmtId="0" fontId="1" fillId="0" borderId="10" xfId="0" applyFont="1" applyBorder="1"/>
    <xf numFmtId="3" fontId="1" fillId="0" borderId="10" xfId="0" applyNumberFormat="1" applyFont="1" applyFill="1" applyBorder="1" applyAlignment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2" fontId="1" fillId="0" borderId="0" xfId="0" applyNumberFormat="1" applyFont="1"/>
    <xf numFmtId="164" fontId="1" fillId="0" borderId="0" xfId="0" applyNumberFormat="1" applyFont="1"/>
    <xf numFmtId="0" fontId="8" fillId="3" borderId="11" xfId="2" applyFont="1" applyFill="1" applyBorder="1" applyAlignment="1" applyProtection="1">
      <alignment horizontal="center" vertical="center"/>
    </xf>
    <xf numFmtId="0" fontId="8" fillId="3" borderId="12" xfId="2" applyFont="1" applyFill="1" applyBorder="1" applyAlignment="1" applyProtection="1">
      <alignment horizontal="center" vertical="center"/>
    </xf>
    <xf numFmtId="0" fontId="8" fillId="3" borderId="13" xfId="2" applyFont="1" applyFill="1" applyBorder="1" applyAlignment="1" applyProtection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2" borderId="10" xfId="0" applyFont="1" applyFill="1" applyBorder="1" applyAlignment="1" applyProtection="1">
      <alignment horizontal="right" wrapText="1"/>
    </xf>
    <xf numFmtId="0" fontId="3" fillId="2" borderId="9" xfId="0" applyFont="1" applyFill="1" applyBorder="1" applyAlignment="1" applyProtection="1">
      <alignment horizontal="right" wrapText="1"/>
    </xf>
    <xf numFmtId="0" fontId="3" fillId="2" borderId="0" xfId="0" applyFont="1" applyFill="1" applyBorder="1" applyAlignment="1" applyProtection="1">
      <alignment horizontal="right" wrapText="1"/>
    </xf>
    <xf numFmtId="0" fontId="3" fillId="2" borderId="6" xfId="0" applyFont="1" applyFill="1" applyBorder="1" applyAlignment="1" applyProtection="1">
      <alignment horizontal="right" wrapText="1"/>
    </xf>
  </cellXfs>
  <cellStyles count="3">
    <cellStyle name="Hipervínculo" xfId="1" builtinId="8"/>
    <cellStyle name="Hipervínculo 2" xfId="2" xr:uid="{C3302CC2-9E44-4E01-88B2-0728DF1E3B3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Proporción (%) de personas con 'Educación Insuficiente' 
y 'Educación Superior'</a:t>
            </a:r>
          </a:p>
        </c:rich>
      </c:tx>
      <c:layout>
        <c:manualLayout>
          <c:xMode val="edge"/>
          <c:yMode val="edge"/>
          <c:x val="0.22699407684063944"/>
          <c:y val="3.45821325648415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417226156017957E-2"/>
          <c:y val="0.18443804034582131"/>
          <c:w val="0.87576752702586325"/>
          <c:h val="0.6368876080691642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Gráfico!$B$60</c:f>
              <c:strCache>
                <c:ptCount val="1"/>
                <c:pt idx="0">
                  <c:v>Educación Insuficiente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Gráfico!$C$59:$G$59</c:f>
              <c:strCache>
                <c:ptCount val="5"/>
                <c:pt idx="0">
                  <c:v> 19. VICÁLVARO</c:v>
                </c:pt>
                <c:pt idx="1">
                  <c:v>   191. Casco Histórico de Vicálvaro</c:v>
                </c:pt>
                <c:pt idx="2">
                  <c:v>   192. Valdebernardo</c:v>
                </c:pt>
                <c:pt idx="3">
                  <c:v>193. Valderrivas</c:v>
                </c:pt>
                <c:pt idx="4">
                  <c:v>194. El Cañaveral</c:v>
                </c:pt>
              </c:strCache>
            </c:strRef>
          </c:cat>
          <c:val>
            <c:numRef>
              <c:f>Gráfico!$C$60:$G$60</c:f>
              <c:numCache>
                <c:formatCode>#,##0.00</c:formatCode>
                <c:ptCount val="5"/>
                <c:pt idx="0">
                  <c:v>14.306417903617032</c:v>
                </c:pt>
                <c:pt idx="1">
                  <c:v>24.364633017726206</c:v>
                </c:pt>
                <c:pt idx="2">
                  <c:v>11.933568798376793</c:v>
                </c:pt>
                <c:pt idx="3">
                  <c:v>5.7960010124019234</c:v>
                </c:pt>
                <c:pt idx="4">
                  <c:v>2.0980727006586974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26-43BC-91DB-A23673C45EA5}"/>
            </c:ext>
          </c:extLst>
        </c:ser>
        <c:ser>
          <c:idx val="0"/>
          <c:order val="1"/>
          <c:tx>
            <c:strRef>
              <c:f>Gráfico!$B$61</c:f>
              <c:strCache>
                <c:ptCount val="1"/>
                <c:pt idx="0">
                  <c:v>Educación Superior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Gráfico!$C$59:$G$59</c:f>
              <c:strCache>
                <c:ptCount val="5"/>
                <c:pt idx="0">
                  <c:v> 19. VICÁLVARO</c:v>
                </c:pt>
                <c:pt idx="1">
                  <c:v>   191. Casco Histórico de Vicálvaro</c:v>
                </c:pt>
                <c:pt idx="2">
                  <c:v>   192. Valdebernardo</c:v>
                </c:pt>
                <c:pt idx="3">
                  <c:v>193. Valderrivas</c:v>
                </c:pt>
                <c:pt idx="4">
                  <c:v>194. El Cañaveral</c:v>
                </c:pt>
              </c:strCache>
            </c:strRef>
          </c:cat>
          <c:val>
            <c:numRef>
              <c:f>Gráfico!$C$61:$G$61</c:f>
              <c:numCache>
                <c:formatCode>#,##0.00</c:formatCode>
                <c:ptCount val="5"/>
                <c:pt idx="0">
                  <c:v>30.33363335418224</c:v>
                </c:pt>
                <c:pt idx="1">
                  <c:v>15.526446928169715</c:v>
                </c:pt>
                <c:pt idx="2">
                  <c:v>34.350341925302473</c:v>
                </c:pt>
                <c:pt idx="3">
                  <c:v>41.8459461739644</c:v>
                </c:pt>
                <c:pt idx="4">
                  <c:v>48.719199804830446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26-43BC-91DB-A23673C45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82905536"/>
        <c:axId val="1"/>
      </c:barChart>
      <c:lineChart>
        <c:grouping val="standard"/>
        <c:varyColors val="0"/>
        <c:ser>
          <c:idx val="2"/>
          <c:order val="2"/>
          <c:tx>
            <c:strRef>
              <c:f>Gráfico!$B$64</c:f>
              <c:strCache>
                <c:ptCount val="1"/>
                <c:pt idx="0">
                  <c:v>Educación Insuficiente (Ciudad de Madrid)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Gráfico!$C$59:$G$59</c:f>
              <c:strCache>
                <c:ptCount val="5"/>
                <c:pt idx="0">
                  <c:v> 19. VICÁLVARO</c:v>
                </c:pt>
                <c:pt idx="1">
                  <c:v>   191. Casco Histórico de Vicálvaro</c:v>
                </c:pt>
                <c:pt idx="2">
                  <c:v>   192. Valdebernardo</c:v>
                </c:pt>
                <c:pt idx="3">
                  <c:v>193. Valderrivas</c:v>
                </c:pt>
                <c:pt idx="4">
                  <c:v>194. El Cañaveral</c:v>
                </c:pt>
              </c:strCache>
            </c:strRef>
          </c:cat>
          <c:val>
            <c:numRef>
              <c:f>Gráfico!$C$64:$G$64</c:f>
              <c:numCache>
                <c:formatCode>#,##0.00</c:formatCode>
                <c:ptCount val="5"/>
                <c:pt idx="0">
                  <c:v>12.449200798940502</c:v>
                </c:pt>
                <c:pt idx="1">
                  <c:v>12.449200798940502</c:v>
                </c:pt>
                <c:pt idx="2">
                  <c:v>12.449200798940502</c:v>
                </c:pt>
                <c:pt idx="3">
                  <c:v>12.449200798940502</c:v>
                </c:pt>
                <c:pt idx="4">
                  <c:v>12.449200798940502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26-43BC-91DB-A23673C45EA5}"/>
            </c:ext>
          </c:extLst>
        </c:ser>
        <c:ser>
          <c:idx val="3"/>
          <c:order val="3"/>
          <c:tx>
            <c:strRef>
              <c:f>Gráfico!$B$65</c:f>
              <c:strCache>
                <c:ptCount val="1"/>
                <c:pt idx="0">
                  <c:v>Educación Superior (Ciudad de Madrid)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Gráfico!$C$59:$G$59</c:f>
              <c:strCache>
                <c:ptCount val="5"/>
                <c:pt idx="0">
                  <c:v> 19. VICÁLVARO</c:v>
                </c:pt>
                <c:pt idx="1">
                  <c:v>   191. Casco Histórico de Vicálvaro</c:v>
                </c:pt>
                <c:pt idx="2">
                  <c:v>   192. Valdebernardo</c:v>
                </c:pt>
                <c:pt idx="3">
                  <c:v>193. Valderrivas</c:v>
                </c:pt>
                <c:pt idx="4">
                  <c:v>194. El Cañaveral</c:v>
                </c:pt>
              </c:strCache>
            </c:strRef>
          </c:cat>
          <c:val>
            <c:numRef>
              <c:f>Gráfico!$C$65:$G$65</c:f>
              <c:numCache>
                <c:formatCode>#,##0.00</c:formatCode>
                <c:ptCount val="5"/>
                <c:pt idx="0">
                  <c:v>39.597321181973363</c:v>
                </c:pt>
                <c:pt idx="1">
                  <c:v>39.597321181973363</c:v>
                </c:pt>
                <c:pt idx="2">
                  <c:v>39.597321181973363</c:v>
                </c:pt>
                <c:pt idx="3">
                  <c:v>39.597321181973363</c:v>
                </c:pt>
                <c:pt idx="4">
                  <c:v>39.597321181973363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26-43BC-91DB-A23673C45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82905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numFmt formatCode="#,##0.0" sourceLinked="0"/>
        <c:majorTickMark val="cross"/>
        <c:minorTickMark val="in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290553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79630877436164E-2"/>
          <c:y val="0.89048991354466855"/>
          <c:w val="0.77777871898042084"/>
          <c:h val="9.22190201729106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8100">
      <a:solidFill>
        <a:srgbClr val="969696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Proporción (%) de personas con 'Educación Insuficiente' 
y 'Educación Superior'</a:t>
            </a:r>
          </a:p>
        </c:rich>
      </c:tx>
      <c:layout>
        <c:manualLayout>
          <c:xMode val="edge"/>
          <c:yMode val="edge"/>
          <c:x val="0.22734287246352269"/>
          <c:y val="3.46820809248554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516225812790734E-2"/>
          <c:y val="0.1820811818116389"/>
          <c:w val="0.87557735031644568"/>
          <c:h val="0.6387292250852729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Gráfico!$B$60</c:f>
              <c:strCache>
                <c:ptCount val="1"/>
                <c:pt idx="0">
                  <c:v>Educación Insuficiente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Gráfico!$C$59:$G$59</c:f>
              <c:strCache>
                <c:ptCount val="5"/>
                <c:pt idx="0">
                  <c:v> 19. VICÁLVARO</c:v>
                </c:pt>
                <c:pt idx="1">
                  <c:v>   191. Casco Histórico de Vicálvaro</c:v>
                </c:pt>
                <c:pt idx="2">
                  <c:v>   192. Valdebernardo</c:v>
                </c:pt>
                <c:pt idx="3">
                  <c:v>193. Valderrivas</c:v>
                </c:pt>
                <c:pt idx="4">
                  <c:v>194. El Cañaveral</c:v>
                </c:pt>
              </c:strCache>
            </c:strRef>
          </c:cat>
          <c:val>
            <c:numRef>
              <c:f>Gráfico!$C$60:$G$60</c:f>
              <c:numCache>
                <c:formatCode>#,##0.00</c:formatCode>
                <c:ptCount val="5"/>
                <c:pt idx="0">
                  <c:v>14.306417903617032</c:v>
                </c:pt>
                <c:pt idx="1">
                  <c:v>24.364633017726206</c:v>
                </c:pt>
                <c:pt idx="2">
                  <c:v>11.933568798376793</c:v>
                </c:pt>
                <c:pt idx="3">
                  <c:v>5.7960010124019234</c:v>
                </c:pt>
                <c:pt idx="4">
                  <c:v>2.0980727006586974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4F-4779-811F-6062BE93315A}"/>
            </c:ext>
          </c:extLst>
        </c:ser>
        <c:ser>
          <c:idx val="0"/>
          <c:order val="1"/>
          <c:tx>
            <c:strRef>
              <c:f>Gráfico!$B$61</c:f>
              <c:strCache>
                <c:ptCount val="1"/>
                <c:pt idx="0">
                  <c:v>Educación Superior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Gráfico!$C$59:$G$59</c:f>
              <c:strCache>
                <c:ptCount val="5"/>
                <c:pt idx="0">
                  <c:v> 19. VICÁLVARO</c:v>
                </c:pt>
                <c:pt idx="1">
                  <c:v>   191. Casco Histórico de Vicálvaro</c:v>
                </c:pt>
                <c:pt idx="2">
                  <c:v>   192. Valdebernardo</c:v>
                </c:pt>
                <c:pt idx="3">
                  <c:v>193. Valderrivas</c:v>
                </c:pt>
                <c:pt idx="4">
                  <c:v>194. El Cañaveral</c:v>
                </c:pt>
              </c:strCache>
            </c:strRef>
          </c:cat>
          <c:val>
            <c:numRef>
              <c:f>Gráfico!$C$61:$G$61</c:f>
              <c:numCache>
                <c:formatCode>#,##0.00</c:formatCode>
                <c:ptCount val="5"/>
                <c:pt idx="0">
                  <c:v>30.33363335418224</c:v>
                </c:pt>
                <c:pt idx="1">
                  <c:v>15.526446928169715</c:v>
                </c:pt>
                <c:pt idx="2">
                  <c:v>34.350341925302473</c:v>
                </c:pt>
                <c:pt idx="3">
                  <c:v>41.8459461739644</c:v>
                </c:pt>
                <c:pt idx="4">
                  <c:v>48.719199804830446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4F-4779-811F-6062BE933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82849120"/>
        <c:axId val="1"/>
      </c:barChart>
      <c:lineChart>
        <c:grouping val="standard"/>
        <c:varyColors val="0"/>
        <c:ser>
          <c:idx val="2"/>
          <c:order val="2"/>
          <c:tx>
            <c:strRef>
              <c:f>Gráfico!$B$64</c:f>
              <c:strCache>
                <c:ptCount val="1"/>
                <c:pt idx="0">
                  <c:v>Educación Insuficiente (Ciudad de Madrid)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Gráfico!$C$59:$G$59</c:f>
              <c:strCache>
                <c:ptCount val="5"/>
                <c:pt idx="0">
                  <c:v> 19. VICÁLVARO</c:v>
                </c:pt>
                <c:pt idx="1">
                  <c:v>   191. Casco Histórico de Vicálvaro</c:v>
                </c:pt>
                <c:pt idx="2">
                  <c:v>   192. Valdebernardo</c:v>
                </c:pt>
                <c:pt idx="3">
                  <c:v>193. Valderrivas</c:v>
                </c:pt>
                <c:pt idx="4">
                  <c:v>194. El Cañaveral</c:v>
                </c:pt>
              </c:strCache>
            </c:strRef>
          </c:cat>
          <c:val>
            <c:numRef>
              <c:f>Gráfico!$C$64:$G$64</c:f>
              <c:numCache>
                <c:formatCode>#,##0.00</c:formatCode>
                <c:ptCount val="5"/>
                <c:pt idx="0">
                  <c:v>12.449200798940502</c:v>
                </c:pt>
                <c:pt idx="1">
                  <c:v>12.449200798940502</c:v>
                </c:pt>
                <c:pt idx="2">
                  <c:v>12.449200798940502</c:v>
                </c:pt>
                <c:pt idx="3">
                  <c:v>12.449200798940502</c:v>
                </c:pt>
                <c:pt idx="4">
                  <c:v>12.449200798940502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4F-4779-811F-6062BE93315A}"/>
            </c:ext>
          </c:extLst>
        </c:ser>
        <c:ser>
          <c:idx val="3"/>
          <c:order val="3"/>
          <c:tx>
            <c:strRef>
              <c:f>Gráfico!$B$65</c:f>
              <c:strCache>
                <c:ptCount val="1"/>
                <c:pt idx="0">
                  <c:v>Educación Superior (Ciudad de Madrid)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Gráfico!$C$59:$G$59</c:f>
              <c:strCache>
                <c:ptCount val="5"/>
                <c:pt idx="0">
                  <c:v> 19. VICÁLVARO</c:v>
                </c:pt>
                <c:pt idx="1">
                  <c:v>   191. Casco Histórico de Vicálvaro</c:v>
                </c:pt>
                <c:pt idx="2">
                  <c:v>   192. Valdebernardo</c:v>
                </c:pt>
                <c:pt idx="3">
                  <c:v>193. Valderrivas</c:v>
                </c:pt>
                <c:pt idx="4">
                  <c:v>194. El Cañaveral</c:v>
                </c:pt>
              </c:strCache>
            </c:strRef>
          </c:cat>
          <c:val>
            <c:numRef>
              <c:f>Gráfico!$C$65:$G$65</c:f>
              <c:numCache>
                <c:formatCode>#,##0.00</c:formatCode>
                <c:ptCount val="5"/>
                <c:pt idx="0">
                  <c:v>39.597321181973363</c:v>
                </c:pt>
                <c:pt idx="1">
                  <c:v>39.597321181973363</c:v>
                </c:pt>
                <c:pt idx="2">
                  <c:v>39.597321181973363</c:v>
                </c:pt>
                <c:pt idx="3">
                  <c:v>39.597321181973363</c:v>
                </c:pt>
                <c:pt idx="4">
                  <c:v>39.597321181973363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4F-4779-811F-6062BE933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82849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numFmt formatCode="#,##0.0" sourceLinked="0"/>
        <c:majorTickMark val="cross"/>
        <c:minorTickMark val="in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284912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0629961577383469E-2"/>
          <c:y val="0.88728445071533679"/>
          <c:w val="0.77880297220911898"/>
          <c:h val="9.24855491329479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8100">
      <a:solidFill>
        <a:srgbClr val="969696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0</xdr:rowOff>
    </xdr:from>
    <xdr:to>
      <xdr:col>6</xdr:col>
      <xdr:colOff>942975</xdr:colOff>
      <xdr:row>82</xdr:row>
      <xdr:rowOff>19050</xdr:rowOff>
    </xdr:to>
    <xdr:graphicFrame macro="">
      <xdr:nvGraphicFramePr>
        <xdr:cNvPr id="1049" name="Gráfico 2">
          <a:extLst>
            <a:ext uri="{FF2B5EF4-FFF2-40B4-BE49-F238E27FC236}">
              <a16:creationId xmlns:a16="http://schemas.microsoft.com/office/drawing/2014/main" id="{EF629620-27B8-4ED3-867A-E9EB9D979E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68</xdr:row>
      <xdr:rowOff>0</xdr:rowOff>
    </xdr:from>
    <xdr:to>
      <xdr:col>4</xdr:col>
      <xdr:colOff>933450</xdr:colOff>
      <xdr:row>91</xdr:row>
      <xdr:rowOff>9525</xdr:rowOff>
    </xdr:to>
    <xdr:graphicFrame macro="">
      <xdr:nvGraphicFramePr>
        <xdr:cNvPr id="2073" name="Gráfico 2">
          <a:extLst>
            <a:ext uri="{FF2B5EF4-FFF2-40B4-BE49-F238E27FC236}">
              <a16:creationId xmlns:a16="http://schemas.microsoft.com/office/drawing/2014/main" id="{CE332D06-7884-494A-ACDC-767DF55FD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10700012" TargetMode="External"/><Relationship Id="rId1" Type="http://schemas.openxmlformats.org/officeDocument/2006/relationships/hyperlink" Target="https://www-s.madrid.es/CSEBD_WBINTER/arbol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-2.munimadrid.es/CSE6/control/seleccionDatos?numSerie=03010107010" TargetMode="External"/><Relationship Id="rId1" Type="http://schemas.openxmlformats.org/officeDocument/2006/relationships/hyperlink" Target="http://www-2.munimadrid.es/CSE6/control/menuCSE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4"/>
  <sheetViews>
    <sheetView showGridLines="0" tabSelected="1" topLeftCell="A33" workbookViewId="0">
      <selection activeCell="B5" sqref="B5"/>
    </sheetView>
  </sheetViews>
  <sheetFormatPr baseColWidth="10" defaultColWidth="11.42578125" defaultRowHeight="11.25" x14ac:dyDescent="0.2"/>
  <cols>
    <col min="1" max="1" width="11.42578125" style="1"/>
    <col min="2" max="2" width="48.42578125" style="1" customWidth="1"/>
    <col min="3" max="4" width="15.140625" style="1" customWidth="1"/>
    <col min="5" max="7" width="12.7109375" style="1" customWidth="1"/>
    <col min="8" max="16384" width="11.42578125" style="1"/>
  </cols>
  <sheetData>
    <row r="1" spans="1:7" ht="12" thickBot="1" x14ac:dyDescent="0.25"/>
    <row r="2" spans="1:7" ht="20.25" thickTop="1" thickBot="1" x14ac:dyDescent="0.25">
      <c r="A2" s="23" t="s">
        <v>4</v>
      </c>
      <c r="B2" s="34" t="s">
        <v>39</v>
      </c>
      <c r="C2" s="46" t="s">
        <v>49</v>
      </c>
      <c r="D2" s="47"/>
      <c r="E2" s="47"/>
      <c r="F2" s="47"/>
      <c r="G2" s="48"/>
    </row>
    <row r="3" spans="1:7" ht="11.25" customHeight="1" thickTop="1" thickBot="1" x14ac:dyDescent="0.25">
      <c r="A3" s="24" t="s">
        <v>5</v>
      </c>
      <c r="G3" s="2"/>
    </row>
    <row r="4" spans="1:7" ht="12.75" thickTop="1" thickBot="1" x14ac:dyDescent="0.25">
      <c r="A4" s="24" t="s">
        <v>6</v>
      </c>
      <c r="B4" s="4" t="s">
        <v>54</v>
      </c>
      <c r="G4" s="5"/>
    </row>
    <row r="5" spans="1:7" ht="11.25" customHeight="1" thickTop="1" x14ac:dyDescent="0.2">
      <c r="B5" s="6"/>
      <c r="C5" s="30" t="s">
        <v>25</v>
      </c>
      <c r="D5" s="7" t="s">
        <v>24</v>
      </c>
      <c r="E5" s="7" t="s">
        <v>23</v>
      </c>
      <c r="F5" s="7" t="s">
        <v>41</v>
      </c>
      <c r="G5" s="8" t="s">
        <v>42</v>
      </c>
    </row>
    <row r="6" spans="1:7" ht="11.25" customHeight="1" x14ac:dyDescent="0.2">
      <c r="B6" s="9"/>
      <c r="C6" s="53" t="s">
        <v>26</v>
      </c>
      <c r="D6" s="53" t="s">
        <v>22</v>
      </c>
      <c r="E6" s="53" t="s">
        <v>43</v>
      </c>
      <c r="F6" s="53" t="s">
        <v>47</v>
      </c>
      <c r="G6" s="51" t="s">
        <v>44</v>
      </c>
    </row>
    <row r="7" spans="1:7" ht="11.25" customHeight="1" x14ac:dyDescent="0.2">
      <c r="B7" s="10"/>
      <c r="C7" s="54"/>
      <c r="D7" s="54"/>
      <c r="E7" s="54"/>
      <c r="F7" s="54"/>
      <c r="G7" s="52"/>
    </row>
    <row r="8" spans="1:7" x14ac:dyDescent="0.2">
      <c r="B8" s="11"/>
      <c r="C8" s="12"/>
      <c r="D8" s="12"/>
      <c r="E8" s="12"/>
      <c r="F8" s="13"/>
      <c r="G8" s="27"/>
    </row>
    <row r="9" spans="1:7" x14ac:dyDescent="0.2">
      <c r="B9" s="42" t="s">
        <v>51</v>
      </c>
      <c r="C9" s="21">
        <v>65551</v>
      </c>
      <c r="D9" s="21">
        <v>28094</v>
      </c>
      <c r="E9" s="21">
        <v>13307</v>
      </c>
      <c r="F9" s="21">
        <v>11853</v>
      </c>
      <c r="G9" s="28">
        <v>12297</v>
      </c>
    </row>
    <row r="10" spans="1:7" x14ac:dyDescent="0.2">
      <c r="A10" s="25"/>
      <c r="B10" s="18" t="s">
        <v>7</v>
      </c>
      <c r="C10" s="22">
        <v>415</v>
      </c>
      <c r="D10" s="22">
        <v>292</v>
      </c>
      <c r="E10" s="22">
        <v>102</v>
      </c>
      <c r="F10" s="22">
        <v>11</v>
      </c>
      <c r="G10" s="29">
        <v>10</v>
      </c>
    </row>
    <row r="11" spans="1:7" x14ac:dyDescent="0.2">
      <c r="B11" s="18" t="s">
        <v>8</v>
      </c>
      <c r="C11" s="22">
        <v>2563</v>
      </c>
      <c r="D11" s="22">
        <v>1959</v>
      </c>
      <c r="E11" s="22">
        <v>411</v>
      </c>
      <c r="F11" s="22">
        <v>148</v>
      </c>
      <c r="G11" s="29">
        <v>45</v>
      </c>
    </row>
    <row r="12" spans="1:7" x14ac:dyDescent="0.2">
      <c r="B12" s="18" t="s">
        <v>9</v>
      </c>
      <c r="C12" s="22">
        <v>6400</v>
      </c>
      <c r="D12" s="22">
        <v>4594</v>
      </c>
      <c r="E12" s="22">
        <v>1075</v>
      </c>
      <c r="F12" s="22">
        <v>528</v>
      </c>
      <c r="G12" s="29">
        <v>203</v>
      </c>
    </row>
    <row r="13" spans="1:7" x14ac:dyDescent="0.2">
      <c r="B13" s="18" t="s">
        <v>10</v>
      </c>
      <c r="C13" s="22">
        <v>15997</v>
      </c>
      <c r="D13" s="22">
        <v>9372</v>
      </c>
      <c r="E13" s="22">
        <v>2757</v>
      </c>
      <c r="F13" s="22">
        <v>1951</v>
      </c>
      <c r="G13" s="29">
        <v>1917</v>
      </c>
    </row>
    <row r="14" spans="1:7" x14ac:dyDescent="0.2">
      <c r="B14" s="18" t="s">
        <v>11</v>
      </c>
      <c r="C14" s="22">
        <v>4047</v>
      </c>
      <c r="D14" s="22">
        <v>1710</v>
      </c>
      <c r="E14" s="22">
        <v>820</v>
      </c>
      <c r="F14" s="22">
        <v>777</v>
      </c>
      <c r="G14" s="29">
        <v>740</v>
      </c>
    </row>
    <row r="15" spans="1:7" x14ac:dyDescent="0.2">
      <c r="B15" s="18" t="s">
        <v>12</v>
      </c>
      <c r="C15" s="22">
        <v>4436</v>
      </c>
      <c r="D15" s="22">
        <v>1317</v>
      </c>
      <c r="E15" s="22">
        <v>876</v>
      </c>
      <c r="F15" s="22">
        <v>1063</v>
      </c>
      <c r="G15" s="29">
        <v>1180</v>
      </c>
    </row>
    <row r="16" spans="1:7" x14ac:dyDescent="0.2">
      <c r="B16" s="18" t="s">
        <v>13</v>
      </c>
      <c r="C16" s="22">
        <v>10397</v>
      </c>
      <c r="D16" s="22">
        <v>3978</v>
      </c>
      <c r="E16" s="22">
        <v>2484</v>
      </c>
      <c r="F16" s="22">
        <v>2053</v>
      </c>
      <c r="G16" s="29">
        <v>1882</v>
      </c>
    </row>
    <row r="17" spans="1:7" x14ac:dyDescent="0.2">
      <c r="B17" s="18" t="s">
        <v>14</v>
      </c>
      <c r="C17" s="22">
        <v>1412</v>
      </c>
      <c r="D17" s="22">
        <v>510</v>
      </c>
      <c r="E17" s="22">
        <v>211</v>
      </c>
      <c r="F17" s="22">
        <v>362</v>
      </c>
      <c r="G17" s="29">
        <v>329</v>
      </c>
    </row>
    <row r="18" spans="1:7" x14ac:dyDescent="0.2">
      <c r="B18" s="18" t="s">
        <v>35</v>
      </c>
      <c r="C18" s="22">
        <v>3493</v>
      </c>
      <c r="D18" s="22">
        <v>787</v>
      </c>
      <c r="E18" s="22">
        <v>888</v>
      </c>
      <c r="F18" s="22">
        <v>1036</v>
      </c>
      <c r="G18" s="29">
        <v>782</v>
      </c>
    </row>
    <row r="19" spans="1:7" x14ac:dyDescent="0.2">
      <c r="B19" s="18" t="s">
        <v>16</v>
      </c>
      <c r="C19" s="22">
        <v>1241</v>
      </c>
      <c r="D19" s="22">
        <v>223</v>
      </c>
      <c r="E19" s="22">
        <v>294</v>
      </c>
      <c r="F19" s="22">
        <v>388</v>
      </c>
      <c r="G19" s="29">
        <v>336</v>
      </c>
    </row>
    <row r="20" spans="1:7" x14ac:dyDescent="0.2">
      <c r="B20" s="18" t="s">
        <v>17</v>
      </c>
      <c r="C20" s="22">
        <v>11234</v>
      </c>
      <c r="D20" s="22">
        <v>2561</v>
      </c>
      <c r="E20" s="22">
        <v>2639</v>
      </c>
      <c r="F20" s="22">
        <v>2722</v>
      </c>
      <c r="G20" s="29">
        <v>3312</v>
      </c>
    </row>
    <row r="21" spans="1:7" x14ac:dyDescent="0.2">
      <c r="B21" s="18" t="s">
        <v>36</v>
      </c>
      <c r="C21" s="22">
        <v>505</v>
      </c>
      <c r="D21" s="22">
        <v>159</v>
      </c>
      <c r="E21" s="22">
        <v>86</v>
      </c>
      <c r="F21" s="22">
        <v>115</v>
      </c>
      <c r="G21" s="29">
        <v>145</v>
      </c>
    </row>
    <row r="22" spans="1:7" x14ac:dyDescent="0.2">
      <c r="B22" s="18" t="s">
        <v>37</v>
      </c>
      <c r="C22" s="22">
        <v>3411</v>
      </c>
      <c r="D22" s="22">
        <v>632</v>
      </c>
      <c r="E22" s="22">
        <v>664</v>
      </c>
      <c r="F22" s="22">
        <v>699</v>
      </c>
      <c r="G22" s="29">
        <v>1416</v>
      </c>
    </row>
    <row r="23" spans="1:7" x14ac:dyDescent="0.2">
      <c r="B23" s="18" t="s">
        <v>38</v>
      </c>
      <c r="C23" s="22">
        <v>0</v>
      </c>
      <c r="D23" s="22">
        <v>0</v>
      </c>
      <c r="E23" s="22">
        <v>0</v>
      </c>
      <c r="F23" s="22">
        <v>0</v>
      </c>
      <c r="G23" s="29">
        <v>0</v>
      </c>
    </row>
    <row r="24" spans="1:7" x14ac:dyDescent="0.2">
      <c r="B24" s="18"/>
      <c r="C24" s="22"/>
      <c r="D24" s="22"/>
      <c r="E24" s="22"/>
      <c r="F24" s="22"/>
      <c r="G24" s="29"/>
    </row>
    <row r="25" spans="1:7" s="25" customFormat="1" x14ac:dyDescent="0.2">
      <c r="A25" s="1"/>
      <c r="B25" s="43" t="s">
        <v>52</v>
      </c>
      <c r="C25" s="21">
        <v>31186</v>
      </c>
      <c r="D25" s="21">
        <v>13217</v>
      </c>
      <c r="E25" s="21">
        <v>6198</v>
      </c>
      <c r="F25" s="21">
        <v>5606</v>
      </c>
      <c r="G25" s="28">
        <v>6165</v>
      </c>
    </row>
    <row r="26" spans="1:7" x14ac:dyDescent="0.2">
      <c r="B26" s="18" t="s">
        <v>7</v>
      </c>
      <c r="C26" s="22">
        <v>178</v>
      </c>
      <c r="D26" s="22">
        <v>125</v>
      </c>
      <c r="E26" s="22">
        <v>47</v>
      </c>
      <c r="F26" s="22">
        <v>3</v>
      </c>
      <c r="G26" s="29">
        <v>3</v>
      </c>
    </row>
    <row r="27" spans="1:7" x14ac:dyDescent="0.2">
      <c r="B27" s="18" t="s">
        <v>8</v>
      </c>
      <c r="C27" s="22">
        <v>944</v>
      </c>
      <c r="D27" s="22">
        <v>728</v>
      </c>
      <c r="E27" s="22">
        <v>144</v>
      </c>
      <c r="F27" s="22">
        <v>56</v>
      </c>
      <c r="G27" s="29">
        <v>16</v>
      </c>
    </row>
    <row r="28" spans="1:7" x14ac:dyDescent="0.2">
      <c r="B28" s="18" t="s">
        <v>9</v>
      </c>
      <c r="C28" s="22">
        <v>2877</v>
      </c>
      <c r="D28" s="22">
        <v>2055</v>
      </c>
      <c r="E28" s="22">
        <v>474</v>
      </c>
      <c r="F28" s="22">
        <v>237</v>
      </c>
      <c r="G28" s="29">
        <v>111</v>
      </c>
    </row>
    <row r="29" spans="1:7" x14ac:dyDescent="0.2">
      <c r="B29" s="18" t="s">
        <v>10</v>
      </c>
      <c r="C29" s="22">
        <v>8182</v>
      </c>
      <c r="D29" s="22">
        <v>4718</v>
      </c>
      <c r="E29" s="22">
        <v>1327</v>
      </c>
      <c r="F29" s="22">
        <v>1035</v>
      </c>
      <c r="G29" s="29">
        <v>1102</v>
      </c>
    </row>
    <row r="30" spans="1:7" x14ac:dyDescent="0.2">
      <c r="B30" s="18" t="s">
        <v>11</v>
      </c>
      <c r="C30" s="22">
        <v>2153</v>
      </c>
      <c r="D30" s="22">
        <v>902</v>
      </c>
      <c r="E30" s="22">
        <v>422</v>
      </c>
      <c r="F30" s="22">
        <v>420</v>
      </c>
      <c r="G30" s="29">
        <v>409</v>
      </c>
    </row>
    <row r="31" spans="1:7" x14ac:dyDescent="0.2">
      <c r="B31" s="18" t="s">
        <v>12</v>
      </c>
      <c r="C31" s="22">
        <v>2530</v>
      </c>
      <c r="D31" s="22">
        <v>723</v>
      </c>
      <c r="E31" s="22">
        <v>485</v>
      </c>
      <c r="F31" s="22">
        <v>613</v>
      </c>
      <c r="G31" s="29">
        <v>709</v>
      </c>
    </row>
    <row r="32" spans="1:7" x14ac:dyDescent="0.2">
      <c r="B32" s="18" t="s">
        <v>13</v>
      </c>
      <c r="C32" s="22">
        <v>5286</v>
      </c>
      <c r="D32" s="22">
        <v>1939</v>
      </c>
      <c r="E32" s="22">
        <v>1291</v>
      </c>
      <c r="F32" s="22">
        <v>1032</v>
      </c>
      <c r="G32" s="29">
        <v>1024</v>
      </c>
    </row>
    <row r="33" spans="2:8" x14ac:dyDescent="0.2">
      <c r="B33" s="18" t="s">
        <v>14</v>
      </c>
      <c r="C33" s="22">
        <v>578</v>
      </c>
      <c r="D33" s="22">
        <v>212</v>
      </c>
      <c r="E33" s="22">
        <v>75</v>
      </c>
      <c r="F33" s="22">
        <v>141</v>
      </c>
      <c r="G33" s="29">
        <v>150</v>
      </c>
    </row>
    <row r="34" spans="2:8" x14ac:dyDescent="0.2">
      <c r="B34" s="18" t="s">
        <v>35</v>
      </c>
      <c r="C34" s="22">
        <v>1082</v>
      </c>
      <c r="D34" s="22">
        <v>245</v>
      </c>
      <c r="E34" s="22">
        <v>244</v>
      </c>
      <c r="F34" s="22">
        <v>331</v>
      </c>
      <c r="G34" s="29">
        <v>262</v>
      </c>
    </row>
    <row r="35" spans="2:8" x14ac:dyDescent="0.2">
      <c r="B35" s="18" t="s">
        <v>16</v>
      </c>
      <c r="C35" s="22">
        <v>920</v>
      </c>
      <c r="D35" s="22">
        <v>159</v>
      </c>
      <c r="E35" s="22">
        <v>226</v>
      </c>
      <c r="F35" s="22">
        <v>287</v>
      </c>
      <c r="G35" s="29">
        <v>248</v>
      </c>
    </row>
    <row r="36" spans="2:8" x14ac:dyDescent="0.2">
      <c r="B36" s="18" t="s">
        <v>17</v>
      </c>
      <c r="C36" s="22">
        <v>4753</v>
      </c>
      <c r="D36" s="22">
        <v>1049</v>
      </c>
      <c r="E36" s="22">
        <v>1126</v>
      </c>
      <c r="F36" s="22">
        <v>1111</v>
      </c>
      <c r="G36" s="29">
        <v>1467</v>
      </c>
    </row>
    <row r="37" spans="2:8" x14ac:dyDescent="0.2">
      <c r="B37" s="18" t="s">
        <v>36</v>
      </c>
      <c r="C37" s="22">
        <v>257</v>
      </c>
      <c r="D37" s="22">
        <v>81</v>
      </c>
      <c r="E37" s="22">
        <v>46</v>
      </c>
      <c r="F37" s="22">
        <v>47</v>
      </c>
      <c r="G37" s="29">
        <v>83</v>
      </c>
    </row>
    <row r="38" spans="2:8" x14ac:dyDescent="0.2">
      <c r="B38" s="18" t="s">
        <v>37</v>
      </c>
      <c r="C38" s="22">
        <v>1446</v>
      </c>
      <c r="D38" s="22">
        <v>281</v>
      </c>
      <c r="E38" s="22">
        <v>291</v>
      </c>
      <c r="F38" s="22">
        <v>293</v>
      </c>
      <c r="G38" s="29">
        <v>581</v>
      </c>
    </row>
    <row r="39" spans="2:8" x14ac:dyDescent="0.2">
      <c r="B39" s="18" t="s">
        <v>38</v>
      </c>
      <c r="C39" s="22">
        <v>0</v>
      </c>
      <c r="D39" s="22">
        <v>0</v>
      </c>
      <c r="E39" s="22">
        <v>0</v>
      </c>
      <c r="F39" s="22">
        <v>0</v>
      </c>
      <c r="G39" s="29">
        <v>0</v>
      </c>
    </row>
    <row r="40" spans="2:8" x14ac:dyDescent="0.2">
      <c r="B40" s="18"/>
      <c r="C40" s="22"/>
      <c r="D40" s="22"/>
      <c r="E40" s="22"/>
      <c r="F40" s="22"/>
      <c r="G40" s="29"/>
    </row>
    <row r="41" spans="2:8" x14ac:dyDescent="0.2">
      <c r="B41" s="43" t="s">
        <v>53</v>
      </c>
      <c r="C41" s="21">
        <v>34365</v>
      </c>
      <c r="D41" s="21">
        <v>14877</v>
      </c>
      <c r="E41" s="21">
        <v>7109</v>
      </c>
      <c r="F41" s="21">
        <v>6247</v>
      </c>
      <c r="G41" s="28">
        <v>6132</v>
      </c>
    </row>
    <row r="42" spans="2:8" x14ac:dyDescent="0.2">
      <c r="B42" s="18" t="s">
        <v>7</v>
      </c>
      <c r="C42" s="22">
        <v>237</v>
      </c>
      <c r="D42" s="22">
        <v>167</v>
      </c>
      <c r="E42" s="22">
        <v>55</v>
      </c>
      <c r="F42" s="22">
        <v>8</v>
      </c>
      <c r="G42" s="29">
        <v>7</v>
      </c>
    </row>
    <row r="43" spans="2:8" x14ac:dyDescent="0.2">
      <c r="B43" s="18" t="s">
        <v>8</v>
      </c>
      <c r="C43" s="22">
        <v>1619</v>
      </c>
      <c r="D43" s="22">
        <v>1231</v>
      </c>
      <c r="E43" s="22">
        <v>267</v>
      </c>
      <c r="F43" s="22">
        <v>92</v>
      </c>
      <c r="G43" s="29">
        <v>29</v>
      </c>
    </row>
    <row r="44" spans="2:8" x14ac:dyDescent="0.2">
      <c r="B44" s="18" t="s">
        <v>9</v>
      </c>
      <c r="C44" s="17">
        <v>3523</v>
      </c>
      <c r="D44" s="17">
        <v>2539</v>
      </c>
      <c r="E44" s="17">
        <v>601</v>
      </c>
      <c r="F44" s="17">
        <v>291</v>
      </c>
      <c r="G44" s="39">
        <v>92</v>
      </c>
      <c r="H44" s="16"/>
    </row>
    <row r="45" spans="2:8" x14ac:dyDescent="0.2">
      <c r="B45" s="18" t="s">
        <v>10</v>
      </c>
      <c r="C45" s="17">
        <v>7815</v>
      </c>
      <c r="D45" s="17">
        <v>4654</v>
      </c>
      <c r="E45" s="17">
        <v>1430</v>
      </c>
      <c r="F45" s="17">
        <v>916</v>
      </c>
      <c r="G45" s="39">
        <v>815</v>
      </c>
      <c r="H45" s="16"/>
    </row>
    <row r="46" spans="2:8" x14ac:dyDescent="0.2">
      <c r="B46" s="18" t="s">
        <v>11</v>
      </c>
      <c r="C46" s="17">
        <v>1894</v>
      </c>
      <c r="D46" s="17">
        <v>808</v>
      </c>
      <c r="E46" s="17">
        <v>398</v>
      </c>
      <c r="F46" s="40">
        <v>357</v>
      </c>
      <c r="G46" s="41">
        <v>331</v>
      </c>
    </row>
    <row r="47" spans="2:8" x14ac:dyDescent="0.2">
      <c r="B47" s="18" t="s">
        <v>12</v>
      </c>
      <c r="C47" s="17">
        <v>1906</v>
      </c>
      <c r="D47" s="17">
        <v>594</v>
      </c>
      <c r="E47" s="17">
        <v>391</v>
      </c>
      <c r="F47" s="17">
        <v>450</v>
      </c>
      <c r="G47" s="39">
        <v>471</v>
      </c>
    </row>
    <row r="48" spans="2:8" x14ac:dyDescent="0.2">
      <c r="B48" s="18" t="s">
        <v>13</v>
      </c>
      <c r="C48" s="17">
        <v>5111</v>
      </c>
      <c r="D48" s="17">
        <v>2039</v>
      </c>
      <c r="E48" s="17">
        <v>1193</v>
      </c>
      <c r="F48" s="17">
        <v>1021</v>
      </c>
      <c r="G48" s="39">
        <v>858</v>
      </c>
    </row>
    <row r="49" spans="2:7" x14ac:dyDescent="0.2">
      <c r="B49" s="18" t="s">
        <v>14</v>
      </c>
      <c r="C49" s="17">
        <v>834</v>
      </c>
      <c r="D49" s="17">
        <v>298</v>
      </c>
      <c r="E49" s="17">
        <v>136</v>
      </c>
      <c r="F49" s="17">
        <v>221</v>
      </c>
      <c r="G49" s="39">
        <v>179</v>
      </c>
    </row>
    <row r="50" spans="2:7" x14ac:dyDescent="0.2">
      <c r="B50" s="18" t="s">
        <v>35</v>
      </c>
      <c r="C50" s="17">
        <v>2411</v>
      </c>
      <c r="D50" s="17">
        <v>542</v>
      </c>
      <c r="E50" s="17">
        <v>644</v>
      </c>
      <c r="F50" s="17">
        <v>705</v>
      </c>
      <c r="G50" s="39">
        <v>520</v>
      </c>
    </row>
    <row r="51" spans="2:7" x14ac:dyDescent="0.2">
      <c r="B51" s="18" t="s">
        <v>16</v>
      </c>
      <c r="C51" s="17">
        <v>321</v>
      </c>
      <c r="D51" s="17">
        <v>64</v>
      </c>
      <c r="E51" s="17">
        <v>68</v>
      </c>
      <c r="F51" s="17">
        <v>101</v>
      </c>
      <c r="G51" s="39">
        <v>88</v>
      </c>
    </row>
    <row r="52" spans="2:7" x14ac:dyDescent="0.2">
      <c r="B52" s="18" t="s">
        <v>17</v>
      </c>
      <c r="C52" s="17">
        <v>6481</v>
      </c>
      <c r="D52" s="17">
        <v>1512</v>
      </c>
      <c r="E52" s="17">
        <v>1513</v>
      </c>
      <c r="F52" s="17">
        <v>1611</v>
      </c>
      <c r="G52" s="39">
        <v>1845</v>
      </c>
    </row>
    <row r="53" spans="2:7" x14ac:dyDescent="0.2">
      <c r="B53" s="18" t="s">
        <v>36</v>
      </c>
      <c r="C53" s="17">
        <v>248</v>
      </c>
      <c r="D53" s="17">
        <v>78</v>
      </c>
      <c r="E53" s="17">
        <v>40</v>
      </c>
      <c r="F53" s="17">
        <v>68</v>
      </c>
      <c r="G53" s="39">
        <v>62</v>
      </c>
    </row>
    <row r="54" spans="2:7" x14ac:dyDescent="0.2">
      <c r="B54" s="18" t="s">
        <v>37</v>
      </c>
      <c r="C54" s="17">
        <v>1965</v>
      </c>
      <c r="D54" s="17">
        <v>351</v>
      </c>
      <c r="E54" s="17">
        <v>373</v>
      </c>
      <c r="F54" s="17">
        <v>406</v>
      </c>
      <c r="G54" s="39">
        <v>835</v>
      </c>
    </row>
    <row r="55" spans="2:7" x14ac:dyDescent="0.2">
      <c r="B55" s="18" t="s">
        <v>38</v>
      </c>
      <c r="C55" s="17">
        <v>0</v>
      </c>
      <c r="D55" s="17">
        <v>0</v>
      </c>
      <c r="E55" s="17">
        <v>0</v>
      </c>
      <c r="F55" s="17">
        <v>0</v>
      </c>
      <c r="G55" s="39">
        <v>0</v>
      </c>
    </row>
    <row r="56" spans="2:7" x14ac:dyDescent="0.2">
      <c r="B56" s="14"/>
      <c r="C56" s="15"/>
      <c r="D56" s="15"/>
      <c r="E56" s="15"/>
      <c r="F56" s="15"/>
      <c r="G56" s="26"/>
    </row>
    <row r="57" spans="2:7" x14ac:dyDescent="0.2">
      <c r="B57" s="1" t="s">
        <v>40</v>
      </c>
    </row>
    <row r="84" spans="2:10" ht="36.75" customHeight="1" x14ac:dyDescent="0.2">
      <c r="B84" s="49" t="s">
        <v>50</v>
      </c>
      <c r="C84" s="50"/>
      <c r="D84" s="50"/>
      <c r="E84" s="50"/>
      <c r="F84" s="50"/>
      <c r="G84" s="50"/>
      <c r="H84" s="50"/>
      <c r="I84" s="50"/>
      <c r="J84" s="50"/>
    </row>
  </sheetData>
  <mergeCells count="7">
    <mergeCell ref="C2:G2"/>
    <mergeCell ref="B84:J84"/>
    <mergeCell ref="G6:G7"/>
    <mergeCell ref="F6:F7"/>
    <mergeCell ref="C6:C7"/>
    <mergeCell ref="D6:D7"/>
    <mergeCell ref="E6:E7"/>
  </mergeCells>
  <phoneticPr fontId="0" type="noConversion"/>
  <hyperlinks>
    <hyperlink ref="A3" r:id="rId1" xr:uid="{236900AF-2EDA-4D2A-9964-C86C2EF41A00}"/>
    <hyperlink ref="A4" r:id="rId2" xr:uid="{F12DE532-0B9B-41A3-BE4D-1529165F5750}"/>
    <hyperlink ref="C2" r:id="rId3" display="Encuesta de satisfacción" xr:uid="{F83F8BC3-568C-4C2B-9789-17BF2683DF42}"/>
  </hyperlinks>
  <pageMargins left="0.78740157480314965" right="0.78740157480314965" top="0.39370078740157483" bottom="0.78740157480314965" header="0" footer="0.39370078740157483"/>
  <pageSetup paperSize="9" scale="82" orientation="portrait" horizontalDpi="300" verticalDpi="300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5"/>
  <sheetViews>
    <sheetView showGridLines="0" workbookViewId="0"/>
  </sheetViews>
  <sheetFormatPr baseColWidth="10" defaultColWidth="11.42578125" defaultRowHeight="11.25" x14ac:dyDescent="0.2"/>
  <cols>
    <col min="1" max="1" width="11.42578125" style="1"/>
    <col min="2" max="2" width="48.42578125" style="1" customWidth="1"/>
    <col min="3" max="3" width="15.140625" style="1" customWidth="1"/>
    <col min="4" max="4" width="15.42578125" style="1" customWidth="1"/>
    <col min="5" max="5" width="15.5703125" style="1" customWidth="1"/>
    <col min="6" max="16384" width="11.42578125" style="1"/>
  </cols>
  <sheetData>
    <row r="1" spans="1:7" ht="12" thickBot="1" x14ac:dyDescent="0.25"/>
    <row r="2" spans="1:7" ht="20.25" thickTop="1" thickBot="1" x14ac:dyDescent="0.25">
      <c r="A2" s="23" t="s">
        <v>4</v>
      </c>
      <c r="B2" s="3" t="s">
        <v>21</v>
      </c>
    </row>
    <row r="3" spans="1:7" ht="11.25" customHeight="1" thickTop="1" thickBot="1" x14ac:dyDescent="0.25">
      <c r="A3" s="24" t="s">
        <v>5</v>
      </c>
      <c r="E3" s="2"/>
    </row>
    <row r="4" spans="1:7" ht="12.75" thickTop="1" thickBot="1" x14ac:dyDescent="0.25">
      <c r="A4" s="24" t="s">
        <v>6</v>
      </c>
      <c r="B4" s="4" t="str">
        <f>D19T0524!B4</f>
        <v>D.19.5. Población de 25 y más años por Nivel de estudios y Sexo a 1 de enero de 2024</v>
      </c>
      <c r="E4" s="5"/>
    </row>
    <row r="5" spans="1:7" ht="11.25" customHeight="1" thickTop="1" x14ac:dyDescent="0.2">
      <c r="B5" s="6"/>
      <c r="C5" s="30" t="s">
        <v>25</v>
      </c>
      <c r="D5" s="7" t="s">
        <v>24</v>
      </c>
      <c r="E5" s="7" t="s">
        <v>23</v>
      </c>
      <c r="F5" s="7" t="s">
        <v>41</v>
      </c>
      <c r="G5" s="8" t="s">
        <v>42</v>
      </c>
    </row>
    <row r="6" spans="1:7" ht="11.25" customHeight="1" x14ac:dyDescent="0.2">
      <c r="B6" s="9"/>
      <c r="C6" s="53" t="s">
        <v>26</v>
      </c>
      <c r="D6" s="53" t="s">
        <v>22</v>
      </c>
      <c r="E6" s="53" t="s">
        <v>43</v>
      </c>
      <c r="F6" s="53" t="s">
        <v>47</v>
      </c>
      <c r="G6" s="51" t="s">
        <v>44</v>
      </c>
    </row>
    <row r="7" spans="1:7" ht="11.25" customHeight="1" x14ac:dyDescent="0.2">
      <c r="B7" s="10"/>
      <c r="C7" s="54"/>
      <c r="D7" s="54"/>
      <c r="E7" s="54"/>
      <c r="F7" s="54"/>
      <c r="G7" s="52"/>
    </row>
    <row r="8" spans="1:7" x14ac:dyDescent="0.2">
      <c r="B8" s="11"/>
      <c r="C8" s="12"/>
      <c r="D8" s="13"/>
      <c r="E8" s="13"/>
      <c r="F8" s="35"/>
      <c r="G8" s="36"/>
    </row>
    <row r="9" spans="1:7" x14ac:dyDescent="0.2">
      <c r="B9" s="20" t="s">
        <v>27</v>
      </c>
      <c r="C9" s="21">
        <f>D19T0524!C9</f>
        <v>65551</v>
      </c>
      <c r="D9" s="21">
        <f>D19T0524!D9</f>
        <v>28094</v>
      </c>
      <c r="E9" s="21">
        <f>D19T0524!E9</f>
        <v>13307</v>
      </c>
      <c r="F9" s="21">
        <f>D19T0524!F9</f>
        <v>11853</v>
      </c>
      <c r="G9" s="28">
        <f>D19T0524!G9</f>
        <v>12297</v>
      </c>
    </row>
    <row r="10" spans="1:7" x14ac:dyDescent="0.2">
      <c r="A10" s="25"/>
      <c r="B10" s="18" t="s">
        <v>7</v>
      </c>
      <c r="C10" s="22">
        <f>D19T0524!C10</f>
        <v>415</v>
      </c>
      <c r="D10" s="22">
        <f>D19T0524!D10</f>
        <v>292</v>
      </c>
      <c r="E10" s="22">
        <f>D19T0524!E10</f>
        <v>102</v>
      </c>
      <c r="F10" s="22">
        <f>D19T0524!F10</f>
        <v>11</v>
      </c>
      <c r="G10" s="29">
        <f>D19T0524!G10</f>
        <v>10</v>
      </c>
    </row>
    <row r="11" spans="1:7" x14ac:dyDescent="0.2">
      <c r="B11" s="18" t="s">
        <v>8</v>
      </c>
      <c r="C11" s="22">
        <f>D19T0524!C11</f>
        <v>2563</v>
      </c>
      <c r="D11" s="22">
        <f>D19T0524!D11</f>
        <v>1959</v>
      </c>
      <c r="E11" s="22">
        <f>D19T0524!E11</f>
        <v>411</v>
      </c>
      <c r="F11" s="22">
        <f>D19T0524!F11</f>
        <v>148</v>
      </c>
      <c r="G11" s="29">
        <f>D19T0524!G11</f>
        <v>45</v>
      </c>
    </row>
    <row r="12" spans="1:7" x14ac:dyDescent="0.2">
      <c r="B12" s="18" t="s">
        <v>9</v>
      </c>
      <c r="C12" s="22">
        <f>D19T0524!C12</f>
        <v>6400</v>
      </c>
      <c r="D12" s="22">
        <f>D19T0524!D12</f>
        <v>4594</v>
      </c>
      <c r="E12" s="22">
        <f>D19T0524!E12</f>
        <v>1075</v>
      </c>
      <c r="F12" s="22">
        <f>D19T0524!F12</f>
        <v>528</v>
      </c>
      <c r="G12" s="29">
        <f>D19T0524!G12</f>
        <v>203</v>
      </c>
    </row>
    <row r="13" spans="1:7" x14ac:dyDescent="0.2">
      <c r="B13" s="18" t="s">
        <v>10</v>
      </c>
      <c r="C13" s="22">
        <f>D19T0524!C13</f>
        <v>15997</v>
      </c>
      <c r="D13" s="22">
        <f>D19T0524!D13</f>
        <v>9372</v>
      </c>
      <c r="E13" s="22">
        <f>D19T0524!E13</f>
        <v>2757</v>
      </c>
      <c r="F13" s="22">
        <f>D19T0524!F13</f>
        <v>1951</v>
      </c>
      <c r="G13" s="29">
        <f>D19T0524!G13</f>
        <v>1917</v>
      </c>
    </row>
    <row r="14" spans="1:7" x14ac:dyDescent="0.2">
      <c r="B14" s="18" t="s">
        <v>11</v>
      </c>
      <c r="C14" s="22">
        <f>D19T0524!C14</f>
        <v>4047</v>
      </c>
      <c r="D14" s="22">
        <f>D19T0524!D14</f>
        <v>1710</v>
      </c>
      <c r="E14" s="22">
        <f>D19T0524!E14</f>
        <v>820</v>
      </c>
      <c r="F14" s="22">
        <f>D19T0524!F14</f>
        <v>777</v>
      </c>
      <c r="G14" s="29">
        <f>D19T0524!G14</f>
        <v>740</v>
      </c>
    </row>
    <row r="15" spans="1:7" x14ac:dyDescent="0.2">
      <c r="B15" s="18" t="s">
        <v>12</v>
      </c>
      <c r="C15" s="22">
        <f>D19T0524!C15</f>
        <v>4436</v>
      </c>
      <c r="D15" s="22">
        <f>D19T0524!D15</f>
        <v>1317</v>
      </c>
      <c r="E15" s="22">
        <f>D19T0524!E15</f>
        <v>876</v>
      </c>
      <c r="F15" s="22">
        <f>D19T0524!F15</f>
        <v>1063</v>
      </c>
      <c r="G15" s="29">
        <f>D19T0524!G15</f>
        <v>1180</v>
      </c>
    </row>
    <row r="16" spans="1:7" x14ac:dyDescent="0.2">
      <c r="B16" s="18" t="s">
        <v>13</v>
      </c>
      <c r="C16" s="22">
        <f>D19T0524!C16</f>
        <v>10397</v>
      </c>
      <c r="D16" s="22">
        <f>D19T0524!D16</f>
        <v>3978</v>
      </c>
      <c r="E16" s="22">
        <f>D19T0524!E16</f>
        <v>2484</v>
      </c>
      <c r="F16" s="22">
        <f>D19T0524!F16</f>
        <v>2053</v>
      </c>
      <c r="G16" s="29">
        <f>D19T0524!G16</f>
        <v>1882</v>
      </c>
    </row>
    <row r="17" spans="2:7" x14ac:dyDescent="0.2">
      <c r="B17" s="18" t="s">
        <v>14</v>
      </c>
      <c r="C17" s="22">
        <f>D19T0524!C17</f>
        <v>1412</v>
      </c>
      <c r="D17" s="22">
        <f>D19T0524!D17</f>
        <v>510</v>
      </c>
      <c r="E17" s="22">
        <f>D19T0524!E17</f>
        <v>211</v>
      </c>
      <c r="F17" s="22">
        <f>D19T0524!F17</f>
        <v>362</v>
      </c>
      <c r="G17" s="29">
        <f>D19T0524!G17</f>
        <v>329</v>
      </c>
    </row>
    <row r="18" spans="2:7" x14ac:dyDescent="0.2">
      <c r="B18" s="18" t="s">
        <v>15</v>
      </c>
      <c r="C18" s="22">
        <f>D19T0524!C18</f>
        <v>3493</v>
      </c>
      <c r="D18" s="22">
        <f>D19T0524!D18</f>
        <v>787</v>
      </c>
      <c r="E18" s="22">
        <f>D19T0524!E18</f>
        <v>888</v>
      </c>
      <c r="F18" s="22">
        <f>D19T0524!F18</f>
        <v>1036</v>
      </c>
      <c r="G18" s="29">
        <f>D19T0524!G18</f>
        <v>782</v>
      </c>
    </row>
    <row r="19" spans="2:7" x14ac:dyDescent="0.2">
      <c r="B19" s="18" t="s">
        <v>16</v>
      </c>
      <c r="C19" s="22">
        <f>D19T0524!C19</f>
        <v>1241</v>
      </c>
      <c r="D19" s="22">
        <f>D19T0524!D19</f>
        <v>223</v>
      </c>
      <c r="E19" s="22">
        <f>D19T0524!E19</f>
        <v>294</v>
      </c>
      <c r="F19" s="22">
        <f>D19T0524!F19</f>
        <v>388</v>
      </c>
      <c r="G19" s="29">
        <f>D19T0524!G19</f>
        <v>336</v>
      </c>
    </row>
    <row r="20" spans="2:7" x14ac:dyDescent="0.2">
      <c r="B20" s="18" t="s">
        <v>17</v>
      </c>
      <c r="C20" s="22">
        <f>D19T0524!C20</f>
        <v>11234</v>
      </c>
      <c r="D20" s="22">
        <f>D19T0524!D20</f>
        <v>2561</v>
      </c>
      <c r="E20" s="22">
        <f>D19T0524!E20</f>
        <v>2639</v>
      </c>
      <c r="F20" s="22">
        <f>D19T0524!F20</f>
        <v>2722</v>
      </c>
      <c r="G20" s="29">
        <f>D19T0524!G20</f>
        <v>3312</v>
      </c>
    </row>
    <row r="21" spans="2:7" x14ac:dyDescent="0.2">
      <c r="B21" s="18" t="s">
        <v>18</v>
      </c>
      <c r="C21" s="22">
        <f>D19T0524!C21</f>
        <v>505</v>
      </c>
      <c r="D21" s="22">
        <f>D19T0524!D21</f>
        <v>159</v>
      </c>
      <c r="E21" s="22">
        <f>D19T0524!E21</f>
        <v>86</v>
      </c>
      <c r="F21" s="22">
        <f>D19T0524!F21</f>
        <v>115</v>
      </c>
      <c r="G21" s="29">
        <f>D19T0524!G21</f>
        <v>145</v>
      </c>
    </row>
    <row r="22" spans="2:7" x14ac:dyDescent="0.2">
      <c r="B22" s="18" t="s">
        <v>19</v>
      </c>
      <c r="C22" s="22">
        <f>D19T0524!C22</f>
        <v>3411</v>
      </c>
      <c r="D22" s="22">
        <f>D19T0524!D22</f>
        <v>632</v>
      </c>
      <c r="E22" s="22">
        <f>D19T0524!E22</f>
        <v>664</v>
      </c>
      <c r="F22" s="22">
        <f>D19T0524!F22</f>
        <v>699</v>
      </c>
      <c r="G22" s="29">
        <f>D19T0524!G22</f>
        <v>1416</v>
      </c>
    </row>
    <row r="23" spans="2:7" x14ac:dyDescent="0.2">
      <c r="B23" s="18" t="s">
        <v>20</v>
      </c>
      <c r="C23" s="22">
        <f>D19T0524!C23</f>
        <v>0</v>
      </c>
      <c r="D23" s="22">
        <f>D19T0524!D23</f>
        <v>0</v>
      </c>
      <c r="E23" s="22">
        <f>D19T0524!E23</f>
        <v>0</v>
      </c>
      <c r="F23" s="22">
        <f>D19T0524!F23</f>
        <v>0</v>
      </c>
      <c r="G23" s="29">
        <f>D19T0524!G23</f>
        <v>0</v>
      </c>
    </row>
    <row r="24" spans="2:7" x14ac:dyDescent="0.2">
      <c r="B24" s="18"/>
      <c r="C24" s="22"/>
      <c r="D24" s="22"/>
      <c r="E24" s="22"/>
      <c r="F24" s="37"/>
      <c r="G24" s="38"/>
    </row>
    <row r="25" spans="2:7" s="25" customFormat="1" x14ac:dyDescent="0.2">
      <c r="B25" s="19" t="s">
        <v>2</v>
      </c>
      <c r="C25" s="21">
        <f>D19T0524!C25</f>
        <v>31186</v>
      </c>
      <c r="D25" s="21">
        <f>D19T0524!D25</f>
        <v>13217</v>
      </c>
      <c r="E25" s="21">
        <f>D19T0524!E25</f>
        <v>6198</v>
      </c>
      <c r="F25" s="21">
        <f>D19T0524!F25</f>
        <v>5606</v>
      </c>
      <c r="G25" s="28">
        <f>D19T0524!G25</f>
        <v>6165</v>
      </c>
    </row>
    <row r="26" spans="2:7" x14ac:dyDescent="0.2">
      <c r="B26" s="18" t="s">
        <v>7</v>
      </c>
      <c r="C26" s="22">
        <f>D19T0524!C26</f>
        <v>178</v>
      </c>
      <c r="D26" s="22">
        <f>D19T0524!D26</f>
        <v>125</v>
      </c>
      <c r="E26" s="22">
        <f>D19T0524!E26</f>
        <v>47</v>
      </c>
      <c r="F26" s="22">
        <f>D19T0524!F26</f>
        <v>3</v>
      </c>
      <c r="G26" s="29">
        <f>D19T0524!G26</f>
        <v>3</v>
      </c>
    </row>
    <row r="27" spans="2:7" x14ac:dyDescent="0.2">
      <c r="B27" s="18" t="s">
        <v>8</v>
      </c>
      <c r="C27" s="22">
        <f>D19T0524!C27</f>
        <v>944</v>
      </c>
      <c r="D27" s="22">
        <f>D19T0524!D27</f>
        <v>728</v>
      </c>
      <c r="E27" s="22">
        <f>D19T0524!E27</f>
        <v>144</v>
      </c>
      <c r="F27" s="22">
        <f>D19T0524!F27</f>
        <v>56</v>
      </c>
      <c r="G27" s="29">
        <f>D19T0524!G27</f>
        <v>16</v>
      </c>
    </row>
    <row r="28" spans="2:7" x14ac:dyDescent="0.2">
      <c r="B28" s="18" t="s">
        <v>9</v>
      </c>
      <c r="C28" s="22">
        <f>D19T0524!C28</f>
        <v>2877</v>
      </c>
      <c r="D28" s="22">
        <f>D19T0524!D28</f>
        <v>2055</v>
      </c>
      <c r="E28" s="22">
        <f>D19T0524!E28</f>
        <v>474</v>
      </c>
      <c r="F28" s="22">
        <f>D19T0524!F28</f>
        <v>237</v>
      </c>
      <c r="G28" s="29">
        <f>D19T0524!G28</f>
        <v>111</v>
      </c>
    </row>
    <row r="29" spans="2:7" x14ac:dyDescent="0.2">
      <c r="B29" s="18" t="s">
        <v>10</v>
      </c>
      <c r="C29" s="22">
        <f>D19T0524!C29</f>
        <v>8182</v>
      </c>
      <c r="D29" s="22">
        <f>D19T0524!D29</f>
        <v>4718</v>
      </c>
      <c r="E29" s="22">
        <f>D19T0524!E29</f>
        <v>1327</v>
      </c>
      <c r="F29" s="22">
        <f>D19T0524!F29</f>
        <v>1035</v>
      </c>
      <c r="G29" s="29">
        <f>D19T0524!G29</f>
        <v>1102</v>
      </c>
    </row>
    <row r="30" spans="2:7" x14ac:dyDescent="0.2">
      <c r="B30" s="18" t="s">
        <v>11</v>
      </c>
      <c r="C30" s="22">
        <f>D19T0524!C30</f>
        <v>2153</v>
      </c>
      <c r="D30" s="22">
        <f>D19T0524!D30</f>
        <v>902</v>
      </c>
      <c r="E30" s="22">
        <f>D19T0524!E30</f>
        <v>422</v>
      </c>
      <c r="F30" s="22">
        <f>D19T0524!F30</f>
        <v>420</v>
      </c>
      <c r="G30" s="29">
        <f>D19T0524!G30</f>
        <v>409</v>
      </c>
    </row>
    <row r="31" spans="2:7" x14ac:dyDescent="0.2">
      <c r="B31" s="18" t="s">
        <v>12</v>
      </c>
      <c r="C31" s="22">
        <f>D19T0524!C31</f>
        <v>2530</v>
      </c>
      <c r="D31" s="22">
        <f>D19T0524!D31</f>
        <v>723</v>
      </c>
      <c r="E31" s="22">
        <f>D19T0524!E31</f>
        <v>485</v>
      </c>
      <c r="F31" s="22">
        <f>D19T0524!F31</f>
        <v>613</v>
      </c>
      <c r="G31" s="29">
        <f>D19T0524!G31</f>
        <v>709</v>
      </c>
    </row>
    <row r="32" spans="2:7" x14ac:dyDescent="0.2">
      <c r="B32" s="18" t="s">
        <v>13</v>
      </c>
      <c r="C32" s="22">
        <f>D19T0524!C32</f>
        <v>5286</v>
      </c>
      <c r="D32" s="22">
        <f>D19T0524!D32</f>
        <v>1939</v>
      </c>
      <c r="E32" s="22">
        <f>D19T0524!E32</f>
        <v>1291</v>
      </c>
      <c r="F32" s="22">
        <f>D19T0524!F32</f>
        <v>1032</v>
      </c>
      <c r="G32" s="29">
        <f>D19T0524!G32</f>
        <v>1024</v>
      </c>
    </row>
    <row r="33" spans="2:7" x14ac:dyDescent="0.2">
      <c r="B33" s="18" t="s">
        <v>14</v>
      </c>
      <c r="C33" s="22">
        <f>D19T0524!C33</f>
        <v>578</v>
      </c>
      <c r="D33" s="22">
        <f>D19T0524!D33</f>
        <v>212</v>
      </c>
      <c r="E33" s="22">
        <f>D19T0524!E33</f>
        <v>75</v>
      </c>
      <c r="F33" s="22">
        <f>D19T0524!F33</f>
        <v>141</v>
      </c>
      <c r="G33" s="29">
        <f>D19T0524!G33</f>
        <v>150</v>
      </c>
    </row>
    <row r="34" spans="2:7" x14ac:dyDescent="0.2">
      <c r="B34" s="18" t="s">
        <v>15</v>
      </c>
      <c r="C34" s="22">
        <f>D19T0524!C34</f>
        <v>1082</v>
      </c>
      <c r="D34" s="22">
        <f>D19T0524!D34</f>
        <v>245</v>
      </c>
      <c r="E34" s="22">
        <f>D19T0524!E34</f>
        <v>244</v>
      </c>
      <c r="F34" s="22">
        <f>D19T0524!F34</f>
        <v>331</v>
      </c>
      <c r="G34" s="29">
        <f>D19T0524!G34</f>
        <v>262</v>
      </c>
    </row>
    <row r="35" spans="2:7" x14ac:dyDescent="0.2">
      <c r="B35" s="18" t="s">
        <v>16</v>
      </c>
      <c r="C35" s="22">
        <f>D19T0524!C35</f>
        <v>920</v>
      </c>
      <c r="D35" s="22">
        <f>D19T0524!D35</f>
        <v>159</v>
      </c>
      <c r="E35" s="22">
        <f>D19T0524!E35</f>
        <v>226</v>
      </c>
      <c r="F35" s="22">
        <f>D19T0524!F35</f>
        <v>287</v>
      </c>
      <c r="G35" s="29">
        <f>D19T0524!G35</f>
        <v>248</v>
      </c>
    </row>
    <row r="36" spans="2:7" x14ac:dyDescent="0.2">
      <c r="B36" s="18" t="s">
        <v>17</v>
      </c>
      <c r="C36" s="22">
        <f>D19T0524!C36</f>
        <v>4753</v>
      </c>
      <c r="D36" s="22">
        <f>D19T0524!D36</f>
        <v>1049</v>
      </c>
      <c r="E36" s="22">
        <f>D19T0524!E36</f>
        <v>1126</v>
      </c>
      <c r="F36" s="22">
        <f>D19T0524!F36</f>
        <v>1111</v>
      </c>
      <c r="G36" s="29">
        <f>D19T0524!G36</f>
        <v>1467</v>
      </c>
    </row>
    <row r="37" spans="2:7" x14ac:dyDescent="0.2">
      <c r="B37" s="18" t="s">
        <v>18</v>
      </c>
      <c r="C37" s="22">
        <f>D19T0524!C37</f>
        <v>257</v>
      </c>
      <c r="D37" s="22">
        <f>D19T0524!D37</f>
        <v>81</v>
      </c>
      <c r="E37" s="22">
        <f>D19T0524!E37</f>
        <v>46</v>
      </c>
      <c r="F37" s="22">
        <f>D19T0524!F37</f>
        <v>47</v>
      </c>
      <c r="G37" s="29">
        <f>D19T0524!G37</f>
        <v>83</v>
      </c>
    </row>
    <row r="38" spans="2:7" x14ac:dyDescent="0.2">
      <c r="B38" s="18" t="s">
        <v>19</v>
      </c>
      <c r="C38" s="22">
        <f>D19T0524!C38</f>
        <v>1446</v>
      </c>
      <c r="D38" s="22">
        <f>D19T0524!D38</f>
        <v>281</v>
      </c>
      <c r="E38" s="22">
        <f>D19T0524!E38</f>
        <v>291</v>
      </c>
      <c r="F38" s="22">
        <f>D19T0524!F38</f>
        <v>293</v>
      </c>
      <c r="G38" s="29">
        <f>D19T0524!G38</f>
        <v>581</v>
      </c>
    </row>
    <row r="39" spans="2:7" x14ac:dyDescent="0.2">
      <c r="B39" s="18" t="s">
        <v>20</v>
      </c>
      <c r="C39" s="22">
        <f>D19T0524!C39</f>
        <v>0</v>
      </c>
      <c r="D39" s="22">
        <f>D19T0524!D39</f>
        <v>0</v>
      </c>
      <c r="E39" s="22">
        <f>D19T0524!E39</f>
        <v>0</v>
      </c>
      <c r="F39" s="22">
        <f>D19T0524!F39</f>
        <v>0</v>
      </c>
      <c r="G39" s="29">
        <f>D19T0524!G39</f>
        <v>0</v>
      </c>
    </row>
    <row r="40" spans="2:7" x14ac:dyDescent="0.2">
      <c r="B40" s="18"/>
      <c r="C40" s="22"/>
      <c r="D40" s="22"/>
      <c r="E40" s="22"/>
      <c r="F40" s="37"/>
      <c r="G40" s="38"/>
    </row>
    <row r="41" spans="2:7" x14ac:dyDescent="0.2">
      <c r="B41" s="19" t="s">
        <v>3</v>
      </c>
      <c r="C41" s="21">
        <f>D19T0524!C41</f>
        <v>34365</v>
      </c>
      <c r="D41" s="21">
        <f>D19T0524!D41</f>
        <v>14877</v>
      </c>
      <c r="E41" s="21">
        <f>D19T0524!E41</f>
        <v>7109</v>
      </c>
      <c r="F41" s="21">
        <f>D19T0524!F41</f>
        <v>6247</v>
      </c>
      <c r="G41" s="28">
        <f>D19T0524!G41</f>
        <v>6132</v>
      </c>
    </row>
    <row r="42" spans="2:7" x14ac:dyDescent="0.2">
      <c r="B42" s="18" t="s">
        <v>7</v>
      </c>
      <c r="C42" s="22">
        <f>D19T0524!C42</f>
        <v>237</v>
      </c>
      <c r="D42" s="22">
        <f>D19T0524!D42</f>
        <v>167</v>
      </c>
      <c r="E42" s="22">
        <f>D19T0524!E42</f>
        <v>55</v>
      </c>
      <c r="F42" s="22">
        <f>D19T0524!F42</f>
        <v>8</v>
      </c>
      <c r="G42" s="29">
        <f>D19T0524!G42</f>
        <v>7</v>
      </c>
    </row>
    <row r="43" spans="2:7" x14ac:dyDescent="0.2">
      <c r="B43" s="18" t="s">
        <v>8</v>
      </c>
      <c r="C43" s="22">
        <f>D19T0524!C43</f>
        <v>1619</v>
      </c>
      <c r="D43" s="22">
        <f>D19T0524!D43</f>
        <v>1231</v>
      </c>
      <c r="E43" s="22">
        <f>D19T0524!E43</f>
        <v>267</v>
      </c>
      <c r="F43" s="22">
        <f>D19T0524!F43</f>
        <v>92</v>
      </c>
      <c r="G43" s="29">
        <f>D19T0524!G43</f>
        <v>29</v>
      </c>
    </row>
    <row r="44" spans="2:7" x14ac:dyDescent="0.2">
      <c r="B44" s="18" t="s">
        <v>9</v>
      </c>
      <c r="C44" s="22">
        <f>D19T0524!C44</f>
        <v>3523</v>
      </c>
      <c r="D44" s="22">
        <f>D19T0524!D44</f>
        <v>2539</v>
      </c>
      <c r="E44" s="22">
        <f>D19T0524!E44</f>
        <v>601</v>
      </c>
      <c r="F44" s="22">
        <f>D19T0524!F44</f>
        <v>291</v>
      </c>
      <c r="G44" s="29">
        <f>D19T0524!G44</f>
        <v>92</v>
      </c>
    </row>
    <row r="45" spans="2:7" x14ac:dyDescent="0.2">
      <c r="B45" s="18" t="s">
        <v>10</v>
      </c>
      <c r="C45" s="22">
        <f>D19T0524!C45</f>
        <v>7815</v>
      </c>
      <c r="D45" s="22">
        <f>D19T0524!D45</f>
        <v>4654</v>
      </c>
      <c r="E45" s="22">
        <f>D19T0524!E45</f>
        <v>1430</v>
      </c>
      <c r="F45" s="22">
        <f>D19T0524!F45</f>
        <v>916</v>
      </c>
      <c r="G45" s="29">
        <f>D19T0524!G45</f>
        <v>815</v>
      </c>
    </row>
    <row r="46" spans="2:7" x14ac:dyDescent="0.2">
      <c r="B46" s="18" t="s">
        <v>11</v>
      </c>
      <c r="C46" s="22">
        <f>D19T0524!C46</f>
        <v>1894</v>
      </c>
      <c r="D46" s="22">
        <f>D19T0524!D46</f>
        <v>808</v>
      </c>
      <c r="E46" s="22">
        <f>D19T0524!E46</f>
        <v>398</v>
      </c>
      <c r="F46" s="22">
        <f>D19T0524!F46</f>
        <v>357</v>
      </c>
      <c r="G46" s="29">
        <f>D19T0524!G46</f>
        <v>331</v>
      </c>
    </row>
    <row r="47" spans="2:7" x14ac:dyDescent="0.2">
      <c r="B47" s="18" t="s">
        <v>12</v>
      </c>
      <c r="C47" s="22">
        <f>D19T0524!C47</f>
        <v>1906</v>
      </c>
      <c r="D47" s="22">
        <f>D19T0524!D47</f>
        <v>594</v>
      </c>
      <c r="E47" s="22">
        <f>D19T0524!E47</f>
        <v>391</v>
      </c>
      <c r="F47" s="22">
        <f>D19T0524!F47</f>
        <v>450</v>
      </c>
      <c r="G47" s="29">
        <f>D19T0524!G47</f>
        <v>471</v>
      </c>
    </row>
    <row r="48" spans="2:7" x14ac:dyDescent="0.2">
      <c r="B48" s="18" t="s">
        <v>13</v>
      </c>
      <c r="C48" s="22">
        <f>D19T0524!C48</f>
        <v>5111</v>
      </c>
      <c r="D48" s="22">
        <f>D19T0524!D48</f>
        <v>2039</v>
      </c>
      <c r="E48" s="22">
        <f>D19T0524!E48</f>
        <v>1193</v>
      </c>
      <c r="F48" s="22">
        <f>D19T0524!F48</f>
        <v>1021</v>
      </c>
      <c r="G48" s="29">
        <f>D19T0524!G48</f>
        <v>858</v>
      </c>
    </row>
    <row r="49" spans="2:14" x14ac:dyDescent="0.2">
      <c r="B49" s="18" t="s">
        <v>14</v>
      </c>
      <c r="C49" s="22">
        <f>D19T0524!C49</f>
        <v>834</v>
      </c>
      <c r="D49" s="22">
        <f>D19T0524!D49</f>
        <v>298</v>
      </c>
      <c r="E49" s="22">
        <f>D19T0524!E49</f>
        <v>136</v>
      </c>
      <c r="F49" s="22">
        <f>D19T0524!F49</f>
        <v>221</v>
      </c>
      <c r="G49" s="29">
        <f>D19T0524!G49</f>
        <v>179</v>
      </c>
    </row>
    <row r="50" spans="2:14" x14ac:dyDescent="0.2">
      <c r="B50" s="18" t="s">
        <v>15</v>
      </c>
      <c r="C50" s="22">
        <f>D19T0524!C50</f>
        <v>2411</v>
      </c>
      <c r="D50" s="22">
        <f>D19T0524!D50</f>
        <v>542</v>
      </c>
      <c r="E50" s="22">
        <f>D19T0524!E50</f>
        <v>644</v>
      </c>
      <c r="F50" s="22">
        <f>D19T0524!F50</f>
        <v>705</v>
      </c>
      <c r="G50" s="29">
        <f>D19T0524!G50</f>
        <v>520</v>
      </c>
    </row>
    <row r="51" spans="2:14" x14ac:dyDescent="0.2">
      <c r="B51" s="18" t="s">
        <v>16</v>
      </c>
      <c r="C51" s="22">
        <f>D19T0524!C51</f>
        <v>321</v>
      </c>
      <c r="D51" s="22">
        <f>D19T0524!D51</f>
        <v>64</v>
      </c>
      <c r="E51" s="22">
        <f>D19T0524!E51</f>
        <v>68</v>
      </c>
      <c r="F51" s="22">
        <f>D19T0524!F51</f>
        <v>101</v>
      </c>
      <c r="G51" s="29">
        <f>D19T0524!G51</f>
        <v>88</v>
      </c>
    </row>
    <row r="52" spans="2:14" x14ac:dyDescent="0.2">
      <c r="B52" s="18" t="s">
        <v>17</v>
      </c>
      <c r="C52" s="22">
        <f>D19T0524!C52</f>
        <v>6481</v>
      </c>
      <c r="D52" s="22">
        <f>D19T0524!D52</f>
        <v>1512</v>
      </c>
      <c r="E52" s="22">
        <f>D19T0524!E52</f>
        <v>1513</v>
      </c>
      <c r="F52" s="22">
        <f>D19T0524!F52</f>
        <v>1611</v>
      </c>
      <c r="G52" s="29">
        <f>D19T0524!G52</f>
        <v>1845</v>
      </c>
    </row>
    <row r="53" spans="2:14" x14ac:dyDescent="0.2">
      <c r="B53" s="18" t="s">
        <v>18</v>
      </c>
      <c r="C53" s="22">
        <f>D19T0524!C53</f>
        <v>248</v>
      </c>
      <c r="D53" s="22">
        <f>D19T0524!D53</f>
        <v>78</v>
      </c>
      <c r="E53" s="22">
        <f>D19T0524!E53</f>
        <v>40</v>
      </c>
      <c r="F53" s="22">
        <f>D19T0524!F53</f>
        <v>68</v>
      </c>
      <c r="G53" s="29">
        <f>D19T0524!G53</f>
        <v>62</v>
      </c>
    </row>
    <row r="54" spans="2:14" x14ac:dyDescent="0.2">
      <c r="B54" s="18" t="s">
        <v>19</v>
      </c>
      <c r="C54" s="22">
        <f>D19T0524!C54</f>
        <v>1965</v>
      </c>
      <c r="D54" s="22">
        <f>D19T0524!D54</f>
        <v>351</v>
      </c>
      <c r="E54" s="22">
        <f>D19T0524!E54</f>
        <v>373</v>
      </c>
      <c r="F54" s="22">
        <f>D19T0524!F54</f>
        <v>406</v>
      </c>
      <c r="G54" s="29">
        <f>D19T0524!G54</f>
        <v>835</v>
      </c>
    </row>
    <row r="55" spans="2:14" x14ac:dyDescent="0.2">
      <c r="B55" s="18" t="s">
        <v>20</v>
      </c>
      <c r="C55" s="22">
        <f>D19T0524!C55</f>
        <v>0</v>
      </c>
      <c r="D55" s="22">
        <f>D19T0524!D55</f>
        <v>0</v>
      </c>
      <c r="E55" s="22">
        <f>D19T0524!E55</f>
        <v>0</v>
      </c>
      <c r="F55" s="22">
        <f>D19T0524!F55</f>
        <v>0</v>
      </c>
      <c r="G55" s="29">
        <f>D19T0524!G55</f>
        <v>0</v>
      </c>
    </row>
    <row r="56" spans="2:14" x14ac:dyDescent="0.2">
      <c r="B56" s="14"/>
      <c r="C56" s="15"/>
      <c r="D56" s="15"/>
      <c r="E56" s="15"/>
      <c r="F56" s="15"/>
      <c r="G56" s="26"/>
    </row>
    <row r="57" spans="2:14" x14ac:dyDescent="0.2">
      <c r="B57" s="1" t="s">
        <v>1</v>
      </c>
    </row>
    <row r="59" spans="2:14" x14ac:dyDescent="0.2">
      <c r="B59" s="31" t="s">
        <v>0</v>
      </c>
      <c r="C59" s="32" t="s">
        <v>34</v>
      </c>
      <c r="D59" s="32" t="s">
        <v>33</v>
      </c>
      <c r="E59" s="32" t="s">
        <v>46</v>
      </c>
      <c r="F59" s="32" t="s">
        <v>48</v>
      </c>
      <c r="G59" s="32" t="s">
        <v>45</v>
      </c>
      <c r="H59" s="32"/>
      <c r="I59" s="32"/>
    </row>
    <row r="60" spans="2:14" x14ac:dyDescent="0.2">
      <c r="B60" s="1" t="s">
        <v>28</v>
      </c>
      <c r="C60" s="33">
        <f>SUM(C10:C12)*100/C9</f>
        <v>14.306417903617032</v>
      </c>
      <c r="D60" s="33">
        <f>SUM(D10:D12)*100/D9</f>
        <v>24.364633017726206</v>
      </c>
      <c r="E60" s="33">
        <f>SUM(E10:E12)*100/E9</f>
        <v>11.933568798376793</v>
      </c>
      <c r="F60" s="33">
        <f>SUM(F10:F12)*100/F9</f>
        <v>5.7960010124019234</v>
      </c>
      <c r="G60" s="33">
        <f>SUM(G10:G12)*100/G9</f>
        <v>2.0980727006586974</v>
      </c>
      <c r="H60" s="33"/>
      <c r="I60" s="33"/>
      <c r="J60" s="45"/>
      <c r="K60" s="45"/>
      <c r="L60" s="45"/>
      <c r="M60" s="45"/>
      <c r="N60" s="45"/>
    </row>
    <row r="61" spans="2:14" x14ac:dyDescent="0.2">
      <c r="B61" s="1" t="s">
        <v>29</v>
      </c>
      <c r="C61" s="33">
        <f>SUM(C18:C22)*100/C9</f>
        <v>30.33363335418224</v>
      </c>
      <c r="D61" s="33">
        <f>SUM(D18:D22)*100/D9</f>
        <v>15.526446928169715</v>
      </c>
      <c r="E61" s="33">
        <f>SUM(E18:E22)*100/E9</f>
        <v>34.350341925302473</v>
      </c>
      <c r="F61" s="33">
        <f>SUM(F18:F22)*100/F9</f>
        <v>41.8459461739644</v>
      </c>
      <c r="G61" s="33">
        <f>SUM(G18:G22)*100/G9</f>
        <v>48.719199804830446</v>
      </c>
      <c r="H61" s="33"/>
      <c r="I61" s="33"/>
      <c r="J61" s="45"/>
      <c r="K61" s="45"/>
      <c r="L61" s="45"/>
      <c r="M61" s="45"/>
      <c r="N61" s="45"/>
    </row>
    <row r="62" spans="2:14" x14ac:dyDescent="0.2">
      <c r="J62" s="45"/>
      <c r="K62" s="45"/>
      <c r="L62" s="45"/>
      <c r="M62" s="45"/>
      <c r="N62" s="45"/>
    </row>
    <row r="63" spans="2:14" x14ac:dyDescent="0.2">
      <c r="B63" s="19" t="s">
        <v>30</v>
      </c>
      <c r="J63" s="45"/>
      <c r="K63" s="45"/>
      <c r="L63" s="45"/>
      <c r="M63" s="45"/>
      <c r="N63" s="45"/>
    </row>
    <row r="64" spans="2:14" x14ac:dyDescent="0.2">
      <c r="B64" s="1" t="s">
        <v>31</v>
      </c>
      <c r="C64" s="33">
        <v>12.449200798940502</v>
      </c>
      <c r="D64" s="33">
        <v>12.449200798940502</v>
      </c>
      <c r="E64" s="33">
        <v>12.449200798940502</v>
      </c>
      <c r="F64" s="33">
        <v>12.449200798940502</v>
      </c>
      <c r="G64" s="33">
        <v>12.449200798940502</v>
      </c>
      <c r="H64" s="33"/>
      <c r="I64" s="33"/>
      <c r="J64" s="44"/>
      <c r="K64" s="45"/>
      <c r="L64" s="45"/>
      <c r="M64" s="45"/>
      <c r="N64" s="45"/>
    </row>
    <row r="65" spans="2:14" x14ac:dyDescent="0.2">
      <c r="B65" s="1" t="s">
        <v>32</v>
      </c>
      <c r="C65" s="33">
        <v>39.597321181973363</v>
      </c>
      <c r="D65" s="33">
        <v>39.597321181973363</v>
      </c>
      <c r="E65" s="33">
        <v>39.597321181973363</v>
      </c>
      <c r="F65" s="33">
        <v>39.597321181973363</v>
      </c>
      <c r="G65" s="33">
        <v>39.597321181973363</v>
      </c>
      <c r="H65" s="33"/>
      <c r="I65" s="33"/>
      <c r="J65" s="44"/>
      <c r="K65" s="45"/>
      <c r="L65" s="45"/>
      <c r="M65" s="45"/>
      <c r="N65" s="45"/>
    </row>
  </sheetData>
  <mergeCells count="5">
    <mergeCell ref="C6:C7"/>
    <mergeCell ref="D6:D7"/>
    <mergeCell ref="E6:E7"/>
    <mergeCell ref="F6:F7"/>
    <mergeCell ref="G6:G7"/>
  </mergeCells>
  <phoneticPr fontId="0" type="noConversion"/>
  <hyperlinks>
    <hyperlink ref="A3" r:id="rId1" xr:uid="{00000000-0004-0000-0100-000000000000}"/>
    <hyperlink ref="A4" r:id="rId2" xr:uid="{00000000-0004-0000-0100-000001000000}"/>
  </hyperlinks>
  <pageMargins left="0.75" right="0.75" top="1" bottom="1" header="0" footer="0"/>
  <pageSetup paperSize="9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D19T0524</vt:lpstr>
      <vt:lpstr>Gráfico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ESTADÍSTICA</dc:creator>
  <cp:lastModifiedBy>Delgado Rodriguez, Jorge</cp:lastModifiedBy>
  <cp:lastPrinted>2012-10-24T11:52:08Z</cp:lastPrinted>
  <dcterms:created xsi:type="dcterms:W3CDTF">1999-02-22T12:47:20Z</dcterms:created>
  <dcterms:modified xsi:type="dcterms:W3CDTF">2024-08-19T10:21:01Z</dcterms:modified>
</cp:coreProperties>
</file>