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020200000006019900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<sst xmlns="http://schemas.openxmlformats.org/spreadsheetml/2006/main" count="166" uniqueCount="166">
  <si>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Total</t>
  </si>
  <si>
    <t>Disponibilidad de garaje</t>
  </si>
  <si>
    <t>Número de plazas disponibles</t>
  </si>
  <si>
    <t>Distrito / Barrio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</si>
  <si>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</si>
  <si>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</si>
  <si>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</si>
  <si>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</si>
  <si>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</si>
  <si>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</si>
  <si>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</si>
  <si>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</si>
  <si>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</si>
  <si>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</si>
  <si>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</si>
  <si>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</si>
  <si>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</si>
  <si>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</si>
  <si>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</si>
  <si>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</si>
  <si>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</si>
  <si>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</si>
  <si>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</si>
  <si>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</si>
  <si>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</si>
  <si>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</si>
  <si>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</si>
  <si>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</si>
  <si>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</si>
  <si>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</si>
  <si>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</si>
  <si>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</si>
  <si>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</si>
  <si>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</si>
  <si>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</si>
  <si>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</si>
  <si>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</si>
  <si>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</si>
  <si>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</si>
  <si>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</si>
  <si>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</si>
  <si>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</si>
  <si>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</si>
  <si>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</si>
  <si>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</si>
  <si>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</si>
  <si>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</si>
  <si>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</si>
  <si>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</si>
  <si>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</si>
  <si>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</si>
  <si>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</si>
  <si>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</si>
  <si>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</si>
  <si>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</si>
  <si>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</si>
  <si>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</si>
  <si>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</si>
  <si>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</si>
  <si>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</si>
  <si>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</si>
  <si>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</si>
  <si>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</si>
  <si>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</si>
  <si>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</si>
  <si>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</si>
  <si>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</si>
  <si>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</si>
  <si>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</si>
  <si>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</si>
  <si>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</si>
  <si>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</si>
  <si>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</si>
  <si>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</si>
  <si>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</si>
  <si>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</si>
  <si>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</si>
  <si>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</si>
  <si>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</si>
  <si>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</si>
  <si>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</si>
  <si>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</si>
  <si>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</si>
  <si>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</si>
  <si>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</si>
  <si>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</si>
  <si>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</si>
  <si>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</si>
  <si>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</si>
  <si>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</si>
  <si>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</si>
  <si>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</si>
  <si>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</si>
  <si>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</si>
  <si>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</si>
  <si>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</si>
  <si>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</si>
  <si>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</si>
  <si>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</si>
  <si>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</si>
  <si>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</si>
  <si>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</si>
  <si>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</si>
  <si>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</si>
  <si>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</si>
  <si>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</si>
  <si>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</si>
  <si>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</si>
  <si>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</si>
  <si>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</si>
  <si>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</si>
  <si>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</si>
  <si>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</si>
  <si>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</si>
  <si>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</si>
  <si>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</si>
  <si>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</si>
  <si>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</si>
  <si>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</si>
  <si>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</si>
  <si>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</si>
  <si>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</si>
  <si>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</si>
  <si>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</si>
  <si>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</si>
  <si>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</si>
  <si>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</si>
  <si>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</si>
  <si>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</si>
  <si>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</si>
  <si>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</si>
  <si>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</si>
  <si>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</si>
  <si>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</si>
  <si>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</si>
  <si>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</si>
  <si>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</si>
  <si>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</si>
  <si>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</si>
  <si>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</si>
  <si>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</si>
  <si>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</si>
  <si>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</si>
  <si>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</si>
  <si>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</si>
  <si>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</si>
  <si>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</si>
  <si>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</si>
  <si>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</si>
  <si>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</si>
  <si>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</si>
  <si>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</si>
  <si>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</si>
  <si>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</si>
  <si>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</si>
  <si>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</si>
  <si>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</si>
  <si>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</si>
  <si>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</si>
  <si>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</si>
  <si>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</si>
  <si>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</si>
  <si>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</si>
  <si>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</si>
  <si>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6. Edificios destacados principalmente a viviendas por distrito y barrio según disponibilidad del garaje y número de plazas de garaje del edificio.</t>
  </si>
  <si>
    <t>EDIFICACIÓN Y VIVIENDA. CENSO DE EDIFICIOS. AÑO 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</si>
</sst>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7" xfId="0" applyBorder="1" applyAlignment="1">
      <alignment/>
    </xf>
    <xf numFmtId="3" fontId="1" fillId="0" borderId="6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1" fillId="3" borderId="6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/>
    </xf>
    <xf numFmtId="3" fontId="2" fillId="3" borderId="6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3" fontId="2" fillId="3" borderId="7" xfId="0" applyNumberFormat="1" applyFont="1" applyFill="1" applyBorder="1" applyAlignment="1">
      <alignment/>
    </xf>
    <xf numFmtId="3" fontId="1" fillId="0" borderId="6" xfId="0" applyNumberFormat="1" applyFont="1" applyFill="1" applyBorder="1" applyAlignment="1" quotePrefix="1">
      <alignment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4" borderId="7" xfId="0" applyNumberFormat="1" applyFont="1" applyFill="1" applyBorder="1" applyAlignment="1">
      <alignment/>
    </xf>
    <xf numFmtId="3" fontId="1" fillId="3" borderId="6" xfId="0" applyNumberFormat="1" applyFont="1" applyFill="1" applyBorder="1" applyAlignment="1" quotePrefix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3" borderId="7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7" xfId="0" applyNumberFormat="1" applyFont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 applyProtection="1">
      <alignment horizontal="left" wrapText="1"/>
      <protection/>
    </xf>
    <xf numFmtId="0" fontId="2" fillId="0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1"/>
  <sheetViews>
    <sheetView showGridLines="0" tabSelected="1" workbookViewId="0" topLeftCell="A1">
      <selection activeCell="C16" sqref="C16"/>
    </sheetView>
  </sheetViews>
  <sheetFormatPr defaultColWidth="11.421875" defaultRowHeight="12.75"/>
  <cols>
    <col min="1" max="1" width="28.8515625" style="1" customWidth="1"/>
    <col min="2" max="2" width="7.8515625" style="1" customWidth="1"/>
    <col min="5" max="5" width="0.85546875" style="0" customWidth="1"/>
    <col min="6" max="6" width="16.00390625" style="0" customWidth="1"/>
    <col min="7" max="7" width="16.421875" style="0" customWidth="1"/>
    <col min="8" max="8" width="14.57421875" style="0" customWidth="1"/>
    <col min="9" max="9" width="19.57421875" style="0" customWidth="1"/>
    <col min="11" max="11" width="17.28125" style="0" customWidth="1"/>
    <col min="12" max="12" width="15.140625" style="0" customWidth="1"/>
  </cols>
  <sheetData>
    <row r="2" spans="1:7" ht="12.75" customHeight="1">
      <c r="A2" s="51" t="s">
        <v>165</v>
      </c>
      <c r="B2" s="51"/>
      <c r="C2" s="51"/>
      <c r="D2" s="51"/>
      <c r="E2" s="51"/>
      <c r="F2" s="51"/>
      <c r="G2" s="51"/>
    </row>
    <row r="4" spans="1:11" ht="13.5" customHeight="1" thickBot="1">
      <c r="A4" s="48" t="s">
        <v>164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13.5" customHeight="1" thickBot="1">
      <c r="A5" s="5"/>
      <c r="B5" s="53" t="s">
        <v>0</v>
      </c>
      <c r="C5" s="55" t="s">
        <v>1</v>
      </c>
      <c r="D5" s="55"/>
      <c r="E5" s="6"/>
      <c r="F5" s="56" t="s">
        <v>2</v>
      </c>
      <c r="G5" s="56"/>
      <c r="H5" s="56"/>
      <c r="I5" s="56"/>
      <c r="J5" s="56"/>
      <c r="K5" s="56"/>
      <c r="L5" s="57"/>
    </row>
    <row r="6" spans="1:12" ht="39" customHeight="1" thickBot="1">
      <c r="A6" s="7" t="s">
        <v>3</v>
      </c>
      <c r="B6" s="54"/>
      <c r="C6" s="8" t="s">
        <v>4</v>
      </c>
      <c r="D6" s="8" t="s">
        <v>5</v>
      </c>
      <c r="E6" s="9"/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10" t="s">
        <v>12</v>
      </c>
    </row>
    <row r="7" spans="1:12" ht="12.75" customHeight="1">
      <c r="A7" s="12"/>
      <c r="B7" s="13"/>
      <c r="C7" s="4"/>
      <c r="D7" s="4"/>
      <c r="E7" s="4"/>
      <c r="F7" s="4"/>
      <c r="G7" s="4"/>
      <c r="H7" s="4"/>
      <c r="I7" s="4"/>
      <c r="L7" s="14"/>
    </row>
    <row r="8" spans="1:12" ht="12.75" customHeight="1">
      <c r="A8" s="15" t="s">
        <v>13</v>
      </c>
      <c r="B8" s="16">
        <f aca="true" t="shared" si="0" ref="B8:L8">SUM(B10,B19,B29,B38,B47,B56,B65,B74,B85,B95,B105,B115,B125,B134,B143,B155,B164,B172,B177,B182,B193)</f>
        <v>134873</v>
      </c>
      <c r="C8" s="17">
        <f t="shared" si="0"/>
        <v>27760</v>
      </c>
      <c r="D8" s="17">
        <f t="shared" si="0"/>
        <v>107113</v>
      </c>
      <c r="E8" s="17">
        <f t="shared" si="0"/>
        <v>107113</v>
      </c>
      <c r="F8" s="17">
        <f t="shared" si="0"/>
        <v>8898</v>
      </c>
      <c r="G8" s="17">
        <f t="shared" si="0"/>
        <v>5074</v>
      </c>
      <c r="H8" s="17">
        <f t="shared" si="0"/>
        <v>1988</v>
      </c>
      <c r="I8" s="17">
        <f t="shared" si="0"/>
        <v>3327</v>
      </c>
      <c r="J8" s="17">
        <f t="shared" si="0"/>
        <v>3657</v>
      </c>
      <c r="K8" s="17">
        <f t="shared" si="0"/>
        <v>2765</v>
      </c>
      <c r="L8" s="18">
        <f t="shared" si="0"/>
        <v>2051</v>
      </c>
    </row>
    <row r="9" spans="1:12" ht="12.75" customHeight="1">
      <c r="A9" s="12"/>
      <c r="B9" s="13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2.75" customHeight="1">
      <c r="A10" s="21" t="s">
        <v>14</v>
      </c>
      <c r="B10" s="22">
        <f aca="true" t="shared" si="1" ref="B10:L10">SUM(B12:B17)</f>
        <v>6586</v>
      </c>
      <c r="C10" s="23">
        <f t="shared" si="1"/>
        <v>307</v>
      </c>
      <c r="D10" s="23">
        <f t="shared" si="1"/>
        <v>6279</v>
      </c>
      <c r="E10" s="23">
        <f t="shared" si="1"/>
        <v>6279</v>
      </c>
      <c r="F10" s="23">
        <f t="shared" si="1"/>
        <v>19</v>
      </c>
      <c r="G10" s="23">
        <f t="shared" si="1"/>
        <v>16</v>
      </c>
      <c r="H10" s="23">
        <f t="shared" si="1"/>
        <v>29</v>
      </c>
      <c r="I10" s="23">
        <f t="shared" si="1"/>
        <v>41</v>
      </c>
      <c r="J10" s="23">
        <f t="shared" si="1"/>
        <v>62</v>
      </c>
      <c r="K10" s="23">
        <f t="shared" si="1"/>
        <v>73</v>
      </c>
      <c r="L10" s="24">
        <f t="shared" si="1"/>
        <v>67</v>
      </c>
    </row>
    <row r="11" spans="1:12" ht="12.75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12.75" customHeight="1">
      <c r="A12" s="26" t="s">
        <v>15</v>
      </c>
      <c r="B12" s="22">
        <f aca="true" t="shared" si="2" ref="B12:B17">SUM(C12:D12)</f>
        <v>1083</v>
      </c>
      <c r="C12" s="27">
        <v>76</v>
      </c>
      <c r="D12" s="27">
        <v>1007</v>
      </c>
      <c r="E12" s="27">
        <v>1007</v>
      </c>
      <c r="F12" s="27">
        <v>3</v>
      </c>
      <c r="G12" s="27">
        <v>2</v>
      </c>
      <c r="H12" s="27">
        <v>5</v>
      </c>
      <c r="I12" s="27">
        <v>8</v>
      </c>
      <c r="J12" s="27">
        <v>14</v>
      </c>
      <c r="K12" s="27">
        <v>21</v>
      </c>
      <c r="L12" s="28">
        <v>23</v>
      </c>
    </row>
    <row r="13" spans="1:12" ht="12.75" customHeight="1">
      <c r="A13" s="26" t="s">
        <v>16</v>
      </c>
      <c r="B13" s="22">
        <f t="shared" si="2"/>
        <v>1766</v>
      </c>
      <c r="C13" s="27">
        <v>64</v>
      </c>
      <c r="D13" s="27">
        <v>1702</v>
      </c>
      <c r="E13" s="27">
        <v>1702</v>
      </c>
      <c r="F13" s="27">
        <v>2</v>
      </c>
      <c r="G13" s="27">
        <v>0</v>
      </c>
      <c r="H13" s="27">
        <v>10</v>
      </c>
      <c r="I13" s="27">
        <v>10</v>
      </c>
      <c r="J13" s="27">
        <v>16</v>
      </c>
      <c r="K13" s="27">
        <v>14</v>
      </c>
      <c r="L13" s="28">
        <v>12</v>
      </c>
    </row>
    <row r="14" spans="1:12" ht="12.75" customHeight="1">
      <c r="A14" s="26" t="s">
        <v>17</v>
      </c>
      <c r="B14" s="22">
        <f t="shared" si="2"/>
        <v>691</v>
      </c>
      <c r="C14" s="27">
        <v>30</v>
      </c>
      <c r="D14" s="27">
        <v>661</v>
      </c>
      <c r="E14" s="27">
        <v>661</v>
      </c>
      <c r="F14" s="27">
        <v>4</v>
      </c>
      <c r="G14" s="27">
        <v>2</v>
      </c>
      <c r="H14" s="27">
        <v>3</v>
      </c>
      <c r="I14" s="27">
        <v>6</v>
      </c>
      <c r="J14" s="27">
        <v>5</v>
      </c>
      <c r="K14" s="27">
        <v>5</v>
      </c>
      <c r="L14" s="28">
        <v>5</v>
      </c>
    </row>
    <row r="15" spans="1:12" ht="12.75" customHeight="1">
      <c r="A15" s="26" t="s">
        <v>18</v>
      </c>
      <c r="B15" s="22">
        <f t="shared" si="2"/>
        <v>964</v>
      </c>
      <c r="C15" s="27">
        <v>40</v>
      </c>
      <c r="D15" s="27">
        <v>924</v>
      </c>
      <c r="E15" s="27">
        <v>924</v>
      </c>
      <c r="F15" s="27">
        <v>4</v>
      </c>
      <c r="G15" s="27">
        <v>4</v>
      </c>
      <c r="H15" s="27">
        <v>5</v>
      </c>
      <c r="I15" s="27">
        <v>5</v>
      </c>
      <c r="J15" s="27">
        <v>7</v>
      </c>
      <c r="K15" s="27">
        <v>8</v>
      </c>
      <c r="L15" s="28">
        <v>7</v>
      </c>
    </row>
    <row r="16" spans="1:12" ht="12.75" customHeight="1">
      <c r="A16" s="26" t="s">
        <v>19</v>
      </c>
      <c r="B16" s="22">
        <f t="shared" si="2"/>
        <v>1620</v>
      </c>
      <c r="C16" s="27">
        <v>83</v>
      </c>
      <c r="D16" s="27">
        <v>1537</v>
      </c>
      <c r="E16" s="27">
        <v>1537</v>
      </c>
      <c r="F16" s="27">
        <v>6</v>
      </c>
      <c r="G16" s="27">
        <v>6</v>
      </c>
      <c r="H16" s="27">
        <v>6</v>
      </c>
      <c r="I16" s="27">
        <v>11</v>
      </c>
      <c r="J16" s="27">
        <v>16</v>
      </c>
      <c r="K16" s="27">
        <v>18</v>
      </c>
      <c r="L16" s="28">
        <v>20</v>
      </c>
    </row>
    <row r="17" spans="1:12" ht="12.75" customHeight="1">
      <c r="A17" s="26" t="s">
        <v>20</v>
      </c>
      <c r="B17" s="22">
        <f t="shared" si="2"/>
        <v>462</v>
      </c>
      <c r="C17" s="27">
        <v>14</v>
      </c>
      <c r="D17" s="27">
        <v>448</v>
      </c>
      <c r="E17" s="27">
        <v>448</v>
      </c>
      <c r="F17" s="27">
        <v>0</v>
      </c>
      <c r="G17" s="27">
        <v>2</v>
      </c>
      <c r="H17" s="27">
        <v>0</v>
      </c>
      <c r="I17" s="27">
        <v>1</v>
      </c>
      <c r="J17" s="27">
        <v>4</v>
      </c>
      <c r="K17" s="27">
        <v>7</v>
      </c>
      <c r="L17" s="28">
        <v>0</v>
      </c>
    </row>
    <row r="18" spans="1:12" ht="12.75" customHeight="1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2.75" customHeight="1">
      <c r="A19" s="33" t="s">
        <v>21</v>
      </c>
      <c r="B19" s="22">
        <f aca="true" t="shared" si="3" ref="B19:L19">SUM(B21:B27)</f>
        <v>2900</v>
      </c>
      <c r="C19" s="23">
        <f t="shared" si="3"/>
        <v>539</v>
      </c>
      <c r="D19" s="23">
        <f t="shared" si="3"/>
        <v>2361</v>
      </c>
      <c r="E19" s="23">
        <f t="shared" si="3"/>
        <v>2361</v>
      </c>
      <c r="F19" s="23">
        <f t="shared" si="3"/>
        <v>15</v>
      </c>
      <c r="G19" s="23">
        <f t="shared" si="3"/>
        <v>6</v>
      </c>
      <c r="H19" s="23">
        <f t="shared" si="3"/>
        <v>15</v>
      </c>
      <c r="I19" s="23">
        <f t="shared" si="3"/>
        <v>29</v>
      </c>
      <c r="J19" s="23">
        <f t="shared" si="3"/>
        <v>135</v>
      </c>
      <c r="K19" s="23">
        <f t="shared" si="3"/>
        <v>133</v>
      </c>
      <c r="L19" s="24">
        <f t="shared" si="3"/>
        <v>206</v>
      </c>
    </row>
    <row r="20" spans="1:12" ht="12.75" customHeight="1">
      <c r="A20" s="34"/>
      <c r="B20" s="2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12.75" customHeight="1">
      <c r="A21" s="26" t="s">
        <v>22</v>
      </c>
      <c r="B21" s="22">
        <f aca="true" t="shared" si="4" ref="B21:B27">SUM(C21:D21)</f>
        <v>438</v>
      </c>
      <c r="C21" s="27">
        <v>107</v>
      </c>
      <c r="D21" s="27">
        <v>331</v>
      </c>
      <c r="E21" s="27">
        <v>331</v>
      </c>
      <c r="F21" s="27">
        <v>3</v>
      </c>
      <c r="G21" s="27">
        <v>1</v>
      </c>
      <c r="H21" s="27">
        <v>5</v>
      </c>
      <c r="I21" s="27">
        <v>9</v>
      </c>
      <c r="J21" s="27">
        <v>11</v>
      </c>
      <c r="K21" s="27">
        <v>17</v>
      </c>
      <c r="L21" s="28">
        <v>61</v>
      </c>
    </row>
    <row r="22" spans="1:12" ht="12.75" customHeight="1">
      <c r="A22" s="26" t="s">
        <v>23</v>
      </c>
      <c r="B22" s="22">
        <f t="shared" si="4"/>
        <v>633</v>
      </c>
      <c r="C22" s="27">
        <v>171</v>
      </c>
      <c r="D22" s="27">
        <v>462</v>
      </c>
      <c r="E22" s="27">
        <v>462</v>
      </c>
      <c r="F22" s="27">
        <v>3</v>
      </c>
      <c r="G22" s="27">
        <v>0</v>
      </c>
      <c r="H22" s="27">
        <v>5</v>
      </c>
      <c r="I22" s="27">
        <v>9</v>
      </c>
      <c r="J22" s="27">
        <v>46</v>
      </c>
      <c r="K22" s="27">
        <v>42</v>
      </c>
      <c r="L22" s="28">
        <v>66</v>
      </c>
    </row>
    <row r="23" spans="1:12" ht="12.75" customHeight="1">
      <c r="A23" s="26" t="s">
        <v>24</v>
      </c>
      <c r="B23" s="22">
        <f t="shared" si="4"/>
        <v>391</v>
      </c>
      <c r="C23" s="27">
        <v>22</v>
      </c>
      <c r="D23" s="27">
        <v>369</v>
      </c>
      <c r="E23" s="27">
        <v>369</v>
      </c>
      <c r="F23" s="27">
        <v>1</v>
      </c>
      <c r="G23" s="27">
        <v>0</v>
      </c>
      <c r="H23" s="27">
        <v>0</v>
      </c>
      <c r="I23" s="27">
        <v>0</v>
      </c>
      <c r="J23" s="27">
        <v>4</v>
      </c>
      <c r="K23" s="27">
        <v>11</v>
      </c>
      <c r="L23" s="28">
        <v>6</v>
      </c>
    </row>
    <row r="24" spans="1:12" ht="12.75" customHeight="1">
      <c r="A24" s="26" t="s">
        <v>25</v>
      </c>
      <c r="B24" s="22">
        <f t="shared" si="4"/>
        <v>247</v>
      </c>
      <c r="C24" s="27">
        <v>60</v>
      </c>
      <c r="D24" s="27">
        <v>187</v>
      </c>
      <c r="E24" s="27">
        <v>187</v>
      </c>
      <c r="F24" s="27">
        <v>4</v>
      </c>
      <c r="G24" s="27">
        <v>1</v>
      </c>
      <c r="H24" s="27">
        <v>3</v>
      </c>
      <c r="I24" s="27">
        <v>1</v>
      </c>
      <c r="J24" s="27">
        <v>20</v>
      </c>
      <c r="K24" s="27">
        <v>12</v>
      </c>
      <c r="L24" s="28">
        <v>19</v>
      </c>
    </row>
    <row r="25" spans="1:12" ht="12.75" customHeight="1">
      <c r="A25" s="26" t="s">
        <v>26</v>
      </c>
      <c r="B25" s="22">
        <f t="shared" si="4"/>
        <v>504</v>
      </c>
      <c r="C25" s="27">
        <v>93</v>
      </c>
      <c r="D25" s="27">
        <v>411</v>
      </c>
      <c r="E25" s="27">
        <v>411</v>
      </c>
      <c r="F25" s="27">
        <v>2</v>
      </c>
      <c r="G25" s="27">
        <v>4</v>
      </c>
      <c r="H25" s="27">
        <v>1</v>
      </c>
      <c r="I25" s="27">
        <v>7</v>
      </c>
      <c r="J25" s="27">
        <v>22</v>
      </c>
      <c r="K25" s="27">
        <v>23</v>
      </c>
      <c r="L25" s="28">
        <v>34</v>
      </c>
    </row>
    <row r="26" spans="1:12" ht="12.75" customHeight="1">
      <c r="A26" s="26" t="s">
        <v>27</v>
      </c>
      <c r="B26" s="22">
        <f t="shared" si="4"/>
        <v>584</v>
      </c>
      <c r="C26" s="27">
        <v>86</v>
      </c>
      <c r="D26" s="27">
        <v>498</v>
      </c>
      <c r="E26" s="27">
        <v>498</v>
      </c>
      <c r="F26" s="27">
        <v>2</v>
      </c>
      <c r="G26" s="27">
        <v>0</v>
      </c>
      <c r="H26" s="27">
        <v>1</v>
      </c>
      <c r="I26" s="27">
        <v>3</v>
      </c>
      <c r="J26" s="27">
        <v>32</v>
      </c>
      <c r="K26" s="27">
        <v>28</v>
      </c>
      <c r="L26" s="28">
        <v>20</v>
      </c>
    </row>
    <row r="27" spans="1:12" ht="12.75" customHeight="1">
      <c r="A27" s="26" t="s">
        <v>28</v>
      </c>
      <c r="B27" s="22">
        <f t="shared" si="4"/>
        <v>103</v>
      </c>
      <c r="C27" s="27">
        <v>0</v>
      </c>
      <c r="D27" s="27">
        <v>103</v>
      </c>
      <c r="E27" s="27">
        <v>103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</row>
    <row r="28" spans="1:12" ht="12.7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1:12" ht="12.75" customHeight="1">
      <c r="A29" s="41" t="s">
        <v>29</v>
      </c>
      <c r="B29" s="22">
        <f aca="true" t="shared" si="5" ref="B29:L29">SUM(B31:B36)</f>
        <v>2250</v>
      </c>
      <c r="C29" s="23">
        <f t="shared" si="5"/>
        <v>411</v>
      </c>
      <c r="D29" s="23">
        <f t="shared" si="5"/>
        <v>1839</v>
      </c>
      <c r="E29" s="23">
        <f t="shared" si="5"/>
        <v>1839</v>
      </c>
      <c r="F29" s="23">
        <f t="shared" si="5"/>
        <v>73</v>
      </c>
      <c r="G29" s="23">
        <f t="shared" si="5"/>
        <v>47</v>
      </c>
      <c r="H29" s="23">
        <f t="shared" si="5"/>
        <v>16</v>
      </c>
      <c r="I29" s="23">
        <f t="shared" si="5"/>
        <v>47</v>
      </c>
      <c r="J29" s="23">
        <f t="shared" si="5"/>
        <v>64</v>
      </c>
      <c r="K29" s="23">
        <f t="shared" si="5"/>
        <v>104</v>
      </c>
      <c r="L29" s="24">
        <f t="shared" si="5"/>
        <v>60</v>
      </c>
    </row>
    <row r="30" spans="1:12" ht="12.7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ht="12.75" customHeight="1">
      <c r="A31" s="26" t="s">
        <v>30</v>
      </c>
      <c r="B31" s="22">
        <f aca="true" t="shared" si="6" ref="B31:B36">SUM(C31:D31)</f>
        <v>529</v>
      </c>
      <c r="C31" s="27">
        <v>45</v>
      </c>
      <c r="D31" s="27">
        <v>484</v>
      </c>
      <c r="E31" s="27">
        <v>484</v>
      </c>
      <c r="F31" s="27">
        <v>2</v>
      </c>
      <c r="G31" s="27">
        <v>1</v>
      </c>
      <c r="H31" s="27">
        <v>5</v>
      </c>
      <c r="I31" s="27">
        <v>8</v>
      </c>
      <c r="J31" s="27">
        <v>11</v>
      </c>
      <c r="K31" s="27">
        <v>9</v>
      </c>
      <c r="L31" s="28">
        <v>9</v>
      </c>
    </row>
    <row r="32" spans="1:12" ht="12.75" customHeight="1">
      <c r="A32" s="26" t="s">
        <v>31</v>
      </c>
      <c r="B32" s="22">
        <f t="shared" si="6"/>
        <v>372</v>
      </c>
      <c r="C32" s="27">
        <v>63</v>
      </c>
      <c r="D32" s="27">
        <v>309</v>
      </c>
      <c r="E32" s="27">
        <v>309</v>
      </c>
      <c r="F32" s="27">
        <v>5</v>
      </c>
      <c r="G32" s="27">
        <v>0</v>
      </c>
      <c r="H32" s="27">
        <v>3</v>
      </c>
      <c r="I32" s="27">
        <v>7</v>
      </c>
      <c r="J32" s="27">
        <v>16</v>
      </c>
      <c r="K32" s="27">
        <v>27</v>
      </c>
      <c r="L32" s="28">
        <v>5</v>
      </c>
    </row>
    <row r="33" spans="1:12" ht="12.75" customHeight="1">
      <c r="A33" s="26" t="s">
        <v>32</v>
      </c>
      <c r="B33" s="22">
        <f t="shared" si="6"/>
        <v>353</v>
      </c>
      <c r="C33" s="27">
        <v>77</v>
      </c>
      <c r="D33" s="27">
        <v>276</v>
      </c>
      <c r="E33" s="27">
        <v>276</v>
      </c>
      <c r="F33" s="27">
        <v>2</v>
      </c>
      <c r="G33" s="27">
        <v>1</v>
      </c>
      <c r="H33" s="27">
        <v>1</v>
      </c>
      <c r="I33" s="27">
        <v>11</v>
      </c>
      <c r="J33" s="27">
        <v>6</v>
      </c>
      <c r="K33" s="27">
        <v>32</v>
      </c>
      <c r="L33" s="28">
        <v>24</v>
      </c>
    </row>
    <row r="34" spans="1:12" ht="12.75" customHeight="1">
      <c r="A34" s="26" t="s">
        <v>33</v>
      </c>
      <c r="B34" s="22">
        <f t="shared" si="6"/>
        <v>389</v>
      </c>
      <c r="C34" s="27">
        <v>35</v>
      </c>
      <c r="D34" s="27">
        <v>354</v>
      </c>
      <c r="E34" s="27">
        <v>354</v>
      </c>
      <c r="F34" s="27">
        <v>0</v>
      </c>
      <c r="G34" s="27">
        <v>0</v>
      </c>
      <c r="H34" s="27">
        <v>0</v>
      </c>
      <c r="I34" s="27">
        <v>3</v>
      </c>
      <c r="J34" s="27">
        <v>7</v>
      </c>
      <c r="K34" s="27">
        <v>16</v>
      </c>
      <c r="L34" s="28">
        <v>9</v>
      </c>
    </row>
    <row r="35" spans="1:12" ht="12.75" customHeight="1">
      <c r="A35" s="26" t="s">
        <v>34</v>
      </c>
      <c r="B35" s="22">
        <f t="shared" si="6"/>
        <v>240</v>
      </c>
      <c r="C35" s="27">
        <v>40</v>
      </c>
      <c r="D35" s="27">
        <v>200</v>
      </c>
      <c r="E35" s="27">
        <v>200</v>
      </c>
      <c r="F35" s="27">
        <v>8</v>
      </c>
      <c r="G35" s="27">
        <v>7</v>
      </c>
      <c r="H35" s="27">
        <v>6</v>
      </c>
      <c r="I35" s="27">
        <v>4</v>
      </c>
      <c r="J35" s="27">
        <v>11</v>
      </c>
      <c r="K35" s="27">
        <v>4</v>
      </c>
      <c r="L35" s="28">
        <v>0</v>
      </c>
    </row>
    <row r="36" spans="1:12" ht="12.75" customHeight="1">
      <c r="A36" s="26" t="s">
        <v>35</v>
      </c>
      <c r="B36" s="22">
        <f t="shared" si="6"/>
        <v>367</v>
      </c>
      <c r="C36" s="27">
        <v>151</v>
      </c>
      <c r="D36" s="27">
        <v>216</v>
      </c>
      <c r="E36" s="27">
        <v>216</v>
      </c>
      <c r="F36" s="27">
        <v>56</v>
      </c>
      <c r="G36" s="27">
        <v>38</v>
      </c>
      <c r="H36" s="27">
        <v>1</v>
      </c>
      <c r="I36" s="27">
        <v>14</v>
      </c>
      <c r="J36" s="27">
        <v>13</v>
      </c>
      <c r="K36" s="27">
        <v>16</v>
      </c>
      <c r="L36" s="28">
        <v>13</v>
      </c>
    </row>
    <row r="37" spans="1:12" ht="12.75" customHeight="1">
      <c r="A37" s="26"/>
      <c r="B37" s="11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2" ht="12.75" customHeight="1">
      <c r="A38" s="33" t="s">
        <v>36</v>
      </c>
      <c r="B38" s="22">
        <f aca="true" t="shared" si="7" ref="B38:L38">SUM(B40:B45)</f>
        <v>4891</v>
      </c>
      <c r="C38" s="23">
        <f t="shared" si="7"/>
        <v>637</v>
      </c>
      <c r="D38" s="23">
        <f t="shared" si="7"/>
        <v>4254</v>
      </c>
      <c r="E38" s="23">
        <f t="shared" si="7"/>
        <v>4254</v>
      </c>
      <c r="F38" s="23">
        <f t="shared" si="7"/>
        <v>102</v>
      </c>
      <c r="G38" s="23">
        <f t="shared" si="7"/>
        <v>34</v>
      </c>
      <c r="H38" s="23">
        <f t="shared" si="7"/>
        <v>36</v>
      </c>
      <c r="I38" s="23">
        <f t="shared" si="7"/>
        <v>96</v>
      </c>
      <c r="J38" s="23">
        <f t="shared" si="7"/>
        <v>126</v>
      </c>
      <c r="K38" s="23">
        <f t="shared" si="7"/>
        <v>162</v>
      </c>
      <c r="L38" s="24">
        <f t="shared" si="7"/>
        <v>81</v>
      </c>
    </row>
    <row r="39" spans="1:12" ht="12.75" customHeight="1">
      <c r="A39" s="34"/>
      <c r="B39" s="2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2.75" customHeight="1">
      <c r="A40" s="26" t="s">
        <v>37</v>
      </c>
      <c r="B40" s="22">
        <f aca="true" t="shared" si="8" ref="B40:B45">SUM(C40:D40)</f>
        <v>541</v>
      </c>
      <c r="C40" s="27">
        <v>84</v>
      </c>
      <c r="D40" s="27">
        <v>457</v>
      </c>
      <c r="E40" s="27">
        <v>457</v>
      </c>
      <c r="F40" s="27">
        <v>5</v>
      </c>
      <c r="G40" s="27">
        <v>4</v>
      </c>
      <c r="H40" s="27">
        <v>7</v>
      </c>
      <c r="I40" s="27">
        <v>8</v>
      </c>
      <c r="J40" s="27">
        <v>23</v>
      </c>
      <c r="K40" s="27">
        <v>22</v>
      </c>
      <c r="L40" s="28">
        <v>15</v>
      </c>
    </row>
    <row r="41" spans="1:12" ht="12.75" customHeight="1">
      <c r="A41" s="26" t="s">
        <v>38</v>
      </c>
      <c r="B41" s="22">
        <f t="shared" si="8"/>
        <v>762</v>
      </c>
      <c r="C41" s="27">
        <v>56</v>
      </c>
      <c r="D41" s="27">
        <v>706</v>
      </c>
      <c r="E41" s="27">
        <v>706</v>
      </c>
      <c r="F41" s="27">
        <v>3</v>
      </c>
      <c r="G41" s="27">
        <v>0</v>
      </c>
      <c r="H41" s="27">
        <v>2</v>
      </c>
      <c r="I41" s="27">
        <v>13</v>
      </c>
      <c r="J41" s="27">
        <v>11</v>
      </c>
      <c r="K41" s="27">
        <v>17</v>
      </c>
      <c r="L41" s="28">
        <v>10</v>
      </c>
    </row>
    <row r="42" spans="1:12" ht="12.75" customHeight="1">
      <c r="A42" s="26" t="s">
        <v>39</v>
      </c>
      <c r="B42" s="22">
        <f t="shared" si="8"/>
        <v>1024</v>
      </c>
      <c r="C42" s="27">
        <v>151</v>
      </c>
      <c r="D42" s="27">
        <v>873</v>
      </c>
      <c r="E42" s="27">
        <v>873</v>
      </c>
      <c r="F42" s="27">
        <v>60</v>
      </c>
      <c r="G42" s="27">
        <v>16</v>
      </c>
      <c r="H42" s="27">
        <v>16</v>
      </c>
      <c r="I42" s="27">
        <v>17</v>
      </c>
      <c r="J42" s="27">
        <v>12</v>
      </c>
      <c r="K42" s="27">
        <v>19</v>
      </c>
      <c r="L42" s="28">
        <v>11</v>
      </c>
    </row>
    <row r="43" spans="1:12" ht="12.75" customHeight="1">
      <c r="A43" s="26" t="s">
        <v>40</v>
      </c>
      <c r="B43" s="22">
        <f t="shared" si="8"/>
        <v>1567</v>
      </c>
      <c r="C43" s="27">
        <v>186</v>
      </c>
      <c r="D43" s="27">
        <v>1381</v>
      </c>
      <c r="E43" s="27">
        <v>1381</v>
      </c>
      <c r="F43" s="27">
        <v>27</v>
      </c>
      <c r="G43" s="27">
        <v>6</v>
      </c>
      <c r="H43" s="27">
        <v>4</v>
      </c>
      <c r="I43" s="27">
        <v>37</v>
      </c>
      <c r="J43" s="27">
        <v>46</v>
      </c>
      <c r="K43" s="27">
        <v>46</v>
      </c>
      <c r="L43" s="28">
        <v>20</v>
      </c>
    </row>
    <row r="44" spans="1:12" ht="12.75" customHeight="1">
      <c r="A44" s="26" t="s">
        <v>41</v>
      </c>
      <c r="B44" s="22">
        <f t="shared" si="8"/>
        <v>490</v>
      </c>
      <c r="C44" s="27">
        <v>48</v>
      </c>
      <c r="D44" s="27">
        <v>442</v>
      </c>
      <c r="E44" s="27">
        <v>442</v>
      </c>
      <c r="F44" s="27">
        <v>2</v>
      </c>
      <c r="G44" s="27">
        <v>3</v>
      </c>
      <c r="H44" s="27">
        <v>0</v>
      </c>
      <c r="I44" s="27">
        <v>8</v>
      </c>
      <c r="J44" s="27">
        <v>10</v>
      </c>
      <c r="K44" s="27">
        <v>14</v>
      </c>
      <c r="L44" s="28">
        <v>11</v>
      </c>
    </row>
    <row r="45" spans="1:12" ht="12.75" customHeight="1">
      <c r="A45" s="26" t="s">
        <v>42</v>
      </c>
      <c r="B45" s="22">
        <f t="shared" si="8"/>
        <v>507</v>
      </c>
      <c r="C45" s="27">
        <v>112</v>
      </c>
      <c r="D45" s="27">
        <v>395</v>
      </c>
      <c r="E45" s="27">
        <v>395</v>
      </c>
      <c r="F45" s="27">
        <v>5</v>
      </c>
      <c r="G45" s="27">
        <v>5</v>
      </c>
      <c r="H45" s="27">
        <v>7</v>
      </c>
      <c r="I45" s="27">
        <v>13</v>
      </c>
      <c r="J45" s="27">
        <v>24</v>
      </c>
      <c r="K45" s="27">
        <v>44</v>
      </c>
      <c r="L45" s="28">
        <v>14</v>
      </c>
    </row>
    <row r="46" spans="1:12" ht="12.75" customHeight="1">
      <c r="A46" s="26"/>
      <c r="B46" s="11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ht="12.75" customHeight="1">
      <c r="A47" s="33" t="s">
        <v>43</v>
      </c>
      <c r="B47" s="22">
        <f aca="true" t="shared" si="9" ref="B47:L47">SUM(B49:B54)</f>
        <v>6410</v>
      </c>
      <c r="C47" s="23">
        <f t="shared" si="9"/>
        <v>1907</v>
      </c>
      <c r="D47" s="23">
        <f t="shared" si="9"/>
        <v>4503</v>
      </c>
      <c r="E47" s="23">
        <f t="shared" si="9"/>
        <v>4503</v>
      </c>
      <c r="F47" s="23">
        <f t="shared" si="9"/>
        <v>638</v>
      </c>
      <c r="G47" s="23">
        <f t="shared" si="9"/>
        <v>355</v>
      </c>
      <c r="H47" s="23">
        <f t="shared" si="9"/>
        <v>128</v>
      </c>
      <c r="I47" s="23">
        <f t="shared" si="9"/>
        <v>181</v>
      </c>
      <c r="J47" s="23">
        <f t="shared" si="9"/>
        <v>233</v>
      </c>
      <c r="K47" s="23">
        <f t="shared" si="9"/>
        <v>220</v>
      </c>
      <c r="L47" s="24">
        <f t="shared" si="9"/>
        <v>152</v>
      </c>
    </row>
    <row r="48" spans="1:12" ht="12.75" customHeight="1">
      <c r="A48" s="34"/>
      <c r="B48" s="2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1:12" ht="12.75" customHeight="1">
      <c r="A49" s="26" t="s">
        <v>44</v>
      </c>
      <c r="B49" s="22">
        <f aca="true" t="shared" si="10" ref="B49:B54">SUM(C49:D49)</f>
        <v>1409</v>
      </c>
      <c r="C49" s="27">
        <v>644</v>
      </c>
      <c r="D49" s="27">
        <v>765</v>
      </c>
      <c r="E49" s="27">
        <v>765</v>
      </c>
      <c r="F49" s="27">
        <v>217</v>
      </c>
      <c r="G49" s="27">
        <v>189</v>
      </c>
      <c r="H49" s="27">
        <v>77</v>
      </c>
      <c r="I49" s="27">
        <v>57</v>
      </c>
      <c r="J49" s="27">
        <v>63</v>
      </c>
      <c r="K49" s="27">
        <v>36</v>
      </c>
      <c r="L49" s="28">
        <v>5</v>
      </c>
    </row>
    <row r="50" spans="1:12" ht="12.75" customHeight="1">
      <c r="A50" s="26" t="s">
        <v>45</v>
      </c>
      <c r="B50" s="22">
        <f t="shared" si="10"/>
        <v>945</v>
      </c>
      <c r="C50" s="27">
        <v>183</v>
      </c>
      <c r="D50" s="27">
        <v>762</v>
      </c>
      <c r="E50" s="27">
        <v>762</v>
      </c>
      <c r="F50" s="27">
        <v>14</v>
      </c>
      <c r="G50" s="27">
        <v>7</v>
      </c>
      <c r="H50" s="27">
        <v>8</v>
      </c>
      <c r="I50" s="27">
        <v>23</v>
      </c>
      <c r="J50" s="27">
        <v>42</v>
      </c>
      <c r="K50" s="27">
        <v>45</v>
      </c>
      <c r="L50" s="28">
        <v>44</v>
      </c>
    </row>
    <row r="51" spans="1:12" ht="12.75" customHeight="1">
      <c r="A51" s="26" t="s">
        <v>46</v>
      </c>
      <c r="B51" s="22">
        <f t="shared" si="10"/>
        <v>1092</v>
      </c>
      <c r="C51" s="27">
        <v>147</v>
      </c>
      <c r="D51" s="27">
        <v>945</v>
      </c>
      <c r="E51" s="27">
        <v>945</v>
      </c>
      <c r="F51" s="27">
        <v>55</v>
      </c>
      <c r="G51" s="27">
        <v>15</v>
      </c>
      <c r="H51" s="27">
        <v>8</v>
      </c>
      <c r="I51" s="27">
        <v>18</v>
      </c>
      <c r="J51" s="27">
        <v>23</v>
      </c>
      <c r="K51" s="27">
        <v>18</v>
      </c>
      <c r="L51" s="28">
        <v>10</v>
      </c>
    </row>
    <row r="52" spans="1:12" ht="12.75" customHeight="1">
      <c r="A52" s="26" t="s">
        <v>47</v>
      </c>
      <c r="B52" s="22">
        <f t="shared" si="10"/>
        <v>1389</v>
      </c>
      <c r="C52" s="27">
        <v>378</v>
      </c>
      <c r="D52" s="27">
        <v>1011</v>
      </c>
      <c r="E52" s="27">
        <v>1011</v>
      </c>
      <c r="F52" s="27">
        <v>172</v>
      </c>
      <c r="G52" s="27">
        <v>51</v>
      </c>
      <c r="H52" s="27">
        <v>17</v>
      </c>
      <c r="I52" s="27">
        <v>34</v>
      </c>
      <c r="J52" s="27">
        <v>27</v>
      </c>
      <c r="K52" s="27">
        <v>43</v>
      </c>
      <c r="L52" s="28">
        <v>34</v>
      </c>
    </row>
    <row r="53" spans="1:12" ht="12.75" customHeight="1">
      <c r="A53" s="26" t="s">
        <v>48</v>
      </c>
      <c r="B53" s="22">
        <f t="shared" si="10"/>
        <v>1175</v>
      </c>
      <c r="C53" s="27">
        <v>448</v>
      </c>
      <c r="D53" s="27">
        <v>727</v>
      </c>
      <c r="E53" s="27">
        <v>727</v>
      </c>
      <c r="F53" s="27">
        <v>151</v>
      </c>
      <c r="G53" s="27">
        <v>91</v>
      </c>
      <c r="H53" s="27">
        <v>15</v>
      </c>
      <c r="I53" s="27">
        <v>46</v>
      </c>
      <c r="J53" s="27">
        <v>64</v>
      </c>
      <c r="K53" s="27">
        <v>59</v>
      </c>
      <c r="L53" s="28">
        <v>22</v>
      </c>
    </row>
    <row r="54" spans="1:12" ht="12.75" customHeight="1">
      <c r="A54" s="26" t="s">
        <v>49</v>
      </c>
      <c r="B54" s="22">
        <f t="shared" si="10"/>
        <v>400</v>
      </c>
      <c r="C54" s="27">
        <v>107</v>
      </c>
      <c r="D54" s="27">
        <v>293</v>
      </c>
      <c r="E54" s="27">
        <v>293</v>
      </c>
      <c r="F54" s="27">
        <v>29</v>
      </c>
      <c r="G54" s="27">
        <v>2</v>
      </c>
      <c r="H54" s="27">
        <v>3</v>
      </c>
      <c r="I54" s="27">
        <v>3</v>
      </c>
      <c r="J54" s="27">
        <v>14</v>
      </c>
      <c r="K54" s="27">
        <v>19</v>
      </c>
      <c r="L54" s="28">
        <v>37</v>
      </c>
    </row>
    <row r="55" spans="1:12" ht="12.7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40"/>
    </row>
    <row r="56" spans="1:12" ht="12.75" customHeight="1">
      <c r="A56" s="33" t="s">
        <v>50</v>
      </c>
      <c r="B56" s="22">
        <f aca="true" t="shared" si="11" ref="B56:L56">SUM(B58:B63)</f>
        <v>7645</v>
      </c>
      <c r="C56" s="23">
        <f t="shared" si="11"/>
        <v>951</v>
      </c>
      <c r="D56" s="23">
        <f t="shared" si="11"/>
        <v>6694</v>
      </c>
      <c r="E56" s="23">
        <f t="shared" si="11"/>
        <v>6694</v>
      </c>
      <c r="F56" s="23">
        <f t="shared" si="11"/>
        <v>93</v>
      </c>
      <c r="G56" s="23">
        <f t="shared" si="11"/>
        <v>47</v>
      </c>
      <c r="H56" s="23">
        <f t="shared" si="11"/>
        <v>134</v>
      </c>
      <c r="I56" s="23">
        <f t="shared" si="11"/>
        <v>228</v>
      </c>
      <c r="J56" s="23">
        <f t="shared" si="11"/>
        <v>218</v>
      </c>
      <c r="K56" s="23">
        <f t="shared" si="11"/>
        <v>149</v>
      </c>
      <c r="L56" s="24">
        <f t="shared" si="11"/>
        <v>82</v>
      </c>
    </row>
    <row r="57" spans="1:12" ht="12.75" customHeight="1">
      <c r="A57" s="34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6"/>
    </row>
    <row r="58" spans="1:12" ht="12.75" customHeight="1">
      <c r="A58" s="26" t="s">
        <v>51</v>
      </c>
      <c r="B58" s="22">
        <f aca="true" t="shared" si="12" ref="B58:B63">SUM(C58:D58)</f>
        <v>1383</v>
      </c>
      <c r="C58" s="27">
        <v>160</v>
      </c>
      <c r="D58" s="27">
        <v>1223</v>
      </c>
      <c r="E58" s="27">
        <v>1223</v>
      </c>
      <c r="F58" s="27">
        <v>25</v>
      </c>
      <c r="G58" s="27">
        <v>9</v>
      </c>
      <c r="H58" s="27">
        <v>20</v>
      </c>
      <c r="I58" s="27">
        <v>33</v>
      </c>
      <c r="J58" s="27">
        <v>47</v>
      </c>
      <c r="K58" s="27">
        <v>18</v>
      </c>
      <c r="L58" s="28">
        <v>8</v>
      </c>
    </row>
    <row r="59" spans="1:12" ht="12.75" customHeight="1">
      <c r="A59" s="26" t="s">
        <v>52</v>
      </c>
      <c r="B59" s="22">
        <f t="shared" si="12"/>
        <v>926</v>
      </c>
      <c r="C59" s="27">
        <v>149</v>
      </c>
      <c r="D59" s="27">
        <v>777</v>
      </c>
      <c r="E59" s="27">
        <v>777</v>
      </c>
      <c r="F59" s="27">
        <v>2</v>
      </c>
      <c r="G59" s="27">
        <v>0</v>
      </c>
      <c r="H59" s="27">
        <v>5</v>
      </c>
      <c r="I59" s="27">
        <v>23</v>
      </c>
      <c r="J59" s="27">
        <v>48</v>
      </c>
      <c r="K59" s="27">
        <v>47</v>
      </c>
      <c r="L59" s="28">
        <v>24</v>
      </c>
    </row>
    <row r="60" spans="1:12" ht="12.75" customHeight="1">
      <c r="A60" s="26" t="s">
        <v>53</v>
      </c>
      <c r="B60" s="22">
        <f t="shared" si="12"/>
        <v>560</v>
      </c>
      <c r="C60" s="27">
        <v>99</v>
      </c>
      <c r="D60" s="27">
        <v>461</v>
      </c>
      <c r="E60" s="27">
        <v>461</v>
      </c>
      <c r="F60" s="27">
        <v>2</v>
      </c>
      <c r="G60" s="27">
        <v>1</v>
      </c>
      <c r="H60" s="27">
        <v>2</v>
      </c>
      <c r="I60" s="27">
        <v>15</v>
      </c>
      <c r="J60" s="27">
        <v>12</v>
      </c>
      <c r="K60" s="27">
        <v>33</v>
      </c>
      <c r="L60" s="28">
        <v>34</v>
      </c>
    </row>
    <row r="61" spans="1:12" ht="12.75" customHeight="1">
      <c r="A61" s="26" t="s">
        <v>54</v>
      </c>
      <c r="B61" s="22">
        <f t="shared" si="12"/>
        <v>1251</v>
      </c>
      <c r="C61" s="27">
        <v>124</v>
      </c>
      <c r="D61" s="27">
        <v>1127</v>
      </c>
      <c r="E61" s="27">
        <v>1127</v>
      </c>
      <c r="F61" s="27">
        <v>16</v>
      </c>
      <c r="G61" s="27">
        <v>6</v>
      </c>
      <c r="H61" s="27">
        <v>17</v>
      </c>
      <c r="I61" s="27">
        <v>35</v>
      </c>
      <c r="J61" s="27">
        <v>34</v>
      </c>
      <c r="K61" s="27">
        <v>11</v>
      </c>
      <c r="L61" s="28">
        <v>5</v>
      </c>
    </row>
    <row r="62" spans="1:12" ht="12.75" customHeight="1">
      <c r="A62" s="26" t="s">
        <v>55</v>
      </c>
      <c r="B62" s="22">
        <f t="shared" si="12"/>
        <v>2098</v>
      </c>
      <c r="C62" s="27">
        <v>250</v>
      </c>
      <c r="D62" s="27">
        <v>1848</v>
      </c>
      <c r="E62" s="27">
        <v>1848</v>
      </c>
      <c r="F62" s="27">
        <v>35</v>
      </c>
      <c r="G62" s="27">
        <v>21</v>
      </c>
      <c r="H62" s="27">
        <v>58</v>
      </c>
      <c r="I62" s="27">
        <v>77</v>
      </c>
      <c r="J62" s="27">
        <v>36</v>
      </c>
      <c r="K62" s="27">
        <v>20</v>
      </c>
      <c r="L62" s="28">
        <v>3</v>
      </c>
    </row>
    <row r="63" spans="1:12" ht="12.75" customHeight="1">
      <c r="A63" s="26" t="s">
        <v>56</v>
      </c>
      <c r="B63" s="22">
        <f t="shared" si="12"/>
        <v>1427</v>
      </c>
      <c r="C63" s="27">
        <v>169</v>
      </c>
      <c r="D63" s="27">
        <v>1258</v>
      </c>
      <c r="E63" s="27">
        <v>1258</v>
      </c>
      <c r="F63" s="27">
        <v>13</v>
      </c>
      <c r="G63" s="27">
        <v>10</v>
      </c>
      <c r="H63" s="27">
        <v>32</v>
      </c>
      <c r="I63" s="27">
        <v>45</v>
      </c>
      <c r="J63" s="27">
        <v>41</v>
      </c>
      <c r="K63" s="27">
        <v>20</v>
      </c>
      <c r="L63" s="28">
        <v>8</v>
      </c>
    </row>
    <row r="64" spans="1:12" ht="12.75" customHeight="1">
      <c r="A64" s="29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1:12" ht="12.75" customHeight="1">
      <c r="A65" s="21" t="s">
        <v>57</v>
      </c>
      <c r="B65" s="22">
        <f aca="true" t="shared" si="13" ref="B65:L65">SUM(B67:B72)</f>
        <v>3740</v>
      </c>
      <c r="C65" s="23">
        <f t="shared" si="13"/>
        <v>400</v>
      </c>
      <c r="D65" s="23">
        <f t="shared" si="13"/>
        <v>3340</v>
      </c>
      <c r="E65" s="23">
        <f t="shared" si="13"/>
        <v>3340</v>
      </c>
      <c r="F65" s="23">
        <f t="shared" si="13"/>
        <v>27</v>
      </c>
      <c r="G65" s="23">
        <f t="shared" si="13"/>
        <v>20</v>
      </c>
      <c r="H65" s="23">
        <f t="shared" si="13"/>
        <v>15</v>
      </c>
      <c r="I65" s="23">
        <f t="shared" si="13"/>
        <v>41</v>
      </c>
      <c r="J65" s="23">
        <f t="shared" si="13"/>
        <v>80</v>
      </c>
      <c r="K65" s="23">
        <f t="shared" si="13"/>
        <v>117</v>
      </c>
      <c r="L65" s="24">
        <f t="shared" si="13"/>
        <v>100</v>
      </c>
    </row>
    <row r="66" spans="1:12" ht="12.75" customHeight="1">
      <c r="A66" s="25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4"/>
    </row>
    <row r="67" spans="1:12" ht="12.75" customHeight="1">
      <c r="A67" s="26" t="s">
        <v>58</v>
      </c>
      <c r="B67" s="22">
        <f aca="true" t="shared" si="14" ref="B67:B72">SUM(C67:D67)</f>
        <v>600</v>
      </c>
      <c r="C67" s="27">
        <v>53</v>
      </c>
      <c r="D67" s="27">
        <v>547</v>
      </c>
      <c r="E67" s="27">
        <v>547</v>
      </c>
      <c r="F67" s="27">
        <v>2</v>
      </c>
      <c r="G67" s="27">
        <v>0</v>
      </c>
      <c r="H67" s="27">
        <v>2</v>
      </c>
      <c r="I67" s="27">
        <v>1</v>
      </c>
      <c r="J67" s="27">
        <v>8</v>
      </c>
      <c r="K67" s="27">
        <v>18</v>
      </c>
      <c r="L67" s="28">
        <v>22</v>
      </c>
    </row>
    <row r="68" spans="1:12" ht="12.75" customHeight="1">
      <c r="A68" s="26" t="s">
        <v>59</v>
      </c>
      <c r="B68" s="22">
        <f t="shared" si="14"/>
        <v>573</v>
      </c>
      <c r="C68" s="27">
        <v>34</v>
      </c>
      <c r="D68" s="27">
        <v>539</v>
      </c>
      <c r="E68" s="27">
        <v>539</v>
      </c>
      <c r="F68" s="27">
        <v>2</v>
      </c>
      <c r="G68" s="27">
        <v>2</v>
      </c>
      <c r="H68" s="27">
        <v>0</v>
      </c>
      <c r="I68" s="27">
        <v>2</v>
      </c>
      <c r="J68" s="27">
        <v>6</v>
      </c>
      <c r="K68" s="27">
        <v>13</v>
      </c>
      <c r="L68" s="28">
        <v>9</v>
      </c>
    </row>
    <row r="69" spans="1:12" ht="12.75" customHeight="1">
      <c r="A69" s="26" t="s">
        <v>60</v>
      </c>
      <c r="B69" s="22">
        <f t="shared" si="14"/>
        <v>805</v>
      </c>
      <c r="C69" s="27">
        <v>53</v>
      </c>
      <c r="D69" s="27">
        <v>752</v>
      </c>
      <c r="E69" s="27">
        <v>752</v>
      </c>
      <c r="F69" s="27">
        <v>4</v>
      </c>
      <c r="G69" s="27">
        <v>4</v>
      </c>
      <c r="H69" s="27">
        <v>1</v>
      </c>
      <c r="I69" s="27">
        <v>8</v>
      </c>
      <c r="J69" s="27">
        <v>12</v>
      </c>
      <c r="K69" s="27">
        <v>18</v>
      </c>
      <c r="L69" s="28">
        <v>6</v>
      </c>
    </row>
    <row r="70" spans="1:12" ht="12.75" customHeight="1">
      <c r="A70" s="26" t="s">
        <v>61</v>
      </c>
      <c r="B70" s="22">
        <f t="shared" si="14"/>
        <v>626</v>
      </c>
      <c r="C70" s="27">
        <v>113</v>
      </c>
      <c r="D70" s="27">
        <v>513</v>
      </c>
      <c r="E70" s="27">
        <v>513</v>
      </c>
      <c r="F70" s="27">
        <v>5</v>
      </c>
      <c r="G70" s="27">
        <v>4</v>
      </c>
      <c r="H70" s="27">
        <v>9</v>
      </c>
      <c r="I70" s="27">
        <v>18</v>
      </c>
      <c r="J70" s="27">
        <v>33</v>
      </c>
      <c r="K70" s="27">
        <v>27</v>
      </c>
      <c r="L70" s="28">
        <v>17</v>
      </c>
    </row>
    <row r="71" spans="1:12" ht="12.75" customHeight="1">
      <c r="A71" s="26" t="s">
        <v>62</v>
      </c>
      <c r="B71" s="22">
        <f t="shared" si="14"/>
        <v>591</v>
      </c>
      <c r="C71" s="27">
        <v>67</v>
      </c>
      <c r="D71" s="27">
        <v>524</v>
      </c>
      <c r="E71" s="27">
        <v>524</v>
      </c>
      <c r="F71" s="27">
        <v>2</v>
      </c>
      <c r="G71" s="27">
        <v>2</v>
      </c>
      <c r="H71" s="27">
        <v>0</v>
      </c>
      <c r="I71" s="27">
        <v>6</v>
      </c>
      <c r="J71" s="27">
        <v>16</v>
      </c>
      <c r="K71" s="27">
        <v>22</v>
      </c>
      <c r="L71" s="28">
        <v>19</v>
      </c>
    </row>
    <row r="72" spans="1:12" ht="12.75" customHeight="1">
      <c r="A72" s="26" t="s">
        <v>63</v>
      </c>
      <c r="B72" s="22">
        <f t="shared" si="14"/>
        <v>545</v>
      </c>
      <c r="C72" s="27">
        <v>80</v>
      </c>
      <c r="D72" s="27">
        <v>465</v>
      </c>
      <c r="E72" s="27">
        <v>465</v>
      </c>
      <c r="F72" s="27">
        <v>12</v>
      </c>
      <c r="G72" s="27">
        <v>8</v>
      </c>
      <c r="H72" s="27">
        <v>3</v>
      </c>
      <c r="I72" s="27">
        <v>6</v>
      </c>
      <c r="J72" s="27">
        <v>5</v>
      </c>
      <c r="K72" s="27">
        <v>19</v>
      </c>
      <c r="L72" s="28">
        <v>27</v>
      </c>
    </row>
    <row r="73" spans="1:12" ht="12.75" customHeight="1">
      <c r="A73" s="29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2"/>
    </row>
    <row r="74" spans="1:12" ht="12.75" customHeight="1">
      <c r="A74" s="33" t="s">
        <v>64</v>
      </c>
      <c r="B74" s="22">
        <f aca="true" t="shared" si="15" ref="B74:L74">SUM(B76:B83)</f>
        <v>9995</v>
      </c>
      <c r="C74" s="23">
        <f t="shared" si="15"/>
        <v>3866</v>
      </c>
      <c r="D74" s="23">
        <f t="shared" si="15"/>
        <v>6129</v>
      </c>
      <c r="E74" s="23">
        <f t="shared" si="15"/>
        <v>6129</v>
      </c>
      <c r="F74" s="23">
        <f t="shared" si="15"/>
        <v>2106</v>
      </c>
      <c r="G74" s="23">
        <f t="shared" si="15"/>
        <v>883</v>
      </c>
      <c r="H74" s="23">
        <f t="shared" si="15"/>
        <v>177</v>
      </c>
      <c r="I74" s="23">
        <f t="shared" si="15"/>
        <v>83</v>
      </c>
      <c r="J74" s="23">
        <f t="shared" si="15"/>
        <v>192</v>
      </c>
      <c r="K74" s="23">
        <f t="shared" si="15"/>
        <v>234</v>
      </c>
      <c r="L74" s="24">
        <f t="shared" si="15"/>
        <v>191</v>
      </c>
    </row>
    <row r="75" spans="1:12" ht="12.75" customHeight="1">
      <c r="A75" s="34"/>
      <c r="B75" s="2"/>
      <c r="C75" s="35"/>
      <c r="D75" s="35"/>
      <c r="E75" s="35"/>
      <c r="F75" s="35"/>
      <c r="G75" s="35"/>
      <c r="H75" s="35"/>
      <c r="I75" s="35"/>
      <c r="J75" s="35"/>
      <c r="K75" s="35"/>
      <c r="L75" s="36"/>
    </row>
    <row r="76" spans="1:12" ht="12.75" customHeight="1">
      <c r="A76" s="26" t="s">
        <v>65</v>
      </c>
      <c r="B76" s="22">
        <f aca="true" t="shared" si="16" ref="B76:B83">SUM(C76:D76)</f>
        <v>670</v>
      </c>
      <c r="C76" s="27">
        <v>11</v>
      </c>
      <c r="D76" s="27">
        <v>659</v>
      </c>
      <c r="E76" s="27">
        <v>659</v>
      </c>
      <c r="F76" s="27">
        <v>6</v>
      </c>
      <c r="G76" s="27">
        <v>1</v>
      </c>
      <c r="H76" s="27">
        <v>0</v>
      </c>
      <c r="I76" s="27">
        <v>2</v>
      </c>
      <c r="J76" s="27">
        <v>0</v>
      </c>
      <c r="K76" s="27">
        <v>1</v>
      </c>
      <c r="L76" s="28">
        <v>1</v>
      </c>
    </row>
    <row r="77" spans="1:12" ht="12.75" customHeight="1">
      <c r="A77" s="26" t="s">
        <v>66</v>
      </c>
      <c r="B77" s="22">
        <f t="shared" si="16"/>
        <v>232</v>
      </c>
      <c r="C77" s="27">
        <v>128</v>
      </c>
      <c r="D77" s="27">
        <v>104</v>
      </c>
      <c r="E77" s="27">
        <v>104</v>
      </c>
      <c r="F77" s="27">
        <v>18</v>
      </c>
      <c r="G77" s="27">
        <v>50</v>
      </c>
      <c r="H77" s="27">
        <v>30</v>
      </c>
      <c r="I77" s="27">
        <v>3</v>
      </c>
      <c r="J77" s="27">
        <v>10</v>
      </c>
      <c r="K77" s="27">
        <v>12</v>
      </c>
      <c r="L77" s="28">
        <v>5</v>
      </c>
    </row>
    <row r="78" spans="1:12" ht="12.75" customHeight="1">
      <c r="A78" s="26" t="s">
        <v>67</v>
      </c>
      <c r="B78" s="22">
        <f t="shared" si="16"/>
        <v>2345</v>
      </c>
      <c r="C78" s="27">
        <v>1259</v>
      </c>
      <c r="D78" s="27">
        <v>1086</v>
      </c>
      <c r="E78" s="27">
        <v>1086</v>
      </c>
      <c r="F78" s="27">
        <v>712</v>
      </c>
      <c r="G78" s="27">
        <v>309</v>
      </c>
      <c r="H78" s="27">
        <v>81</v>
      </c>
      <c r="I78" s="27">
        <v>21</v>
      </c>
      <c r="J78" s="27">
        <v>15</v>
      </c>
      <c r="K78" s="27">
        <v>66</v>
      </c>
      <c r="L78" s="28">
        <v>55</v>
      </c>
    </row>
    <row r="79" spans="1:12" ht="12.75" customHeight="1">
      <c r="A79" s="26" t="s">
        <v>68</v>
      </c>
      <c r="B79" s="22">
        <f t="shared" si="16"/>
        <v>636</v>
      </c>
      <c r="C79" s="27">
        <v>19</v>
      </c>
      <c r="D79" s="27">
        <v>617</v>
      </c>
      <c r="E79" s="27">
        <v>617</v>
      </c>
      <c r="F79" s="27">
        <v>2</v>
      </c>
      <c r="G79" s="27">
        <v>0</v>
      </c>
      <c r="H79" s="27">
        <v>0</v>
      </c>
      <c r="I79" s="27">
        <v>0</v>
      </c>
      <c r="J79" s="27">
        <v>0</v>
      </c>
      <c r="K79" s="27">
        <v>7</v>
      </c>
      <c r="L79" s="28">
        <v>10</v>
      </c>
    </row>
    <row r="80" spans="1:12" ht="12.75" customHeight="1">
      <c r="A80" s="26" t="s">
        <v>69</v>
      </c>
      <c r="B80" s="22">
        <f t="shared" si="16"/>
        <v>656</v>
      </c>
      <c r="C80" s="27">
        <v>178</v>
      </c>
      <c r="D80" s="27">
        <v>478</v>
      </c>
      <c r="E80" s="27">
        <v>478</v>
      </c>
      <c r="F80" s="27">
        <v>3</v>
      </c>
      <c r="G80" s="27">
        <v>0</v>
      </c>
      <c r="H80" s="27">
        <v>0</v>
      </c>
      <c r="I80" s="27">
        <v>0</v>
      </c>
      <c r="J80" s="27">
        <v>4</v>
      </c>
      <c r="K80" s="27">
        <v>95</v>
      </c>
      <c r="L80" s="28">
        <v>76</v>
      </c>
    </row>
    <row r="81" spans="1:12" ht="12.75" customHeight="1">
      <c r="A81" s="26" t="s">
        <v>70</v>
      </c>
      <c r="B81" s="22">
        <f t="shared" si="16"/>
        <v>2938</v>
      </c>
      <c r="C81" s="27">
        <v>618</v>
      </c>
      <c r="D81" s="27">
        <v>2320</v>
      </c>
      <c r="E81" s="27">
        <v>2320</v>
      </c>
      <c r="F81" s="27">
        <v>330</v>
      </c>
      <c r="G81" s="27">
        <v>153</v>
      </c>
      <c r="H81" s="27">
        <v>14</v>
      </c>
      <c r="I81" s="27">
        <v>27</v>
      </c>
      <c r="J81" s="27">
        <v>49</v>
      </c>
      <c r="K81" s="27">
        <v>35</v>
      </c>
      <c r="L81" s="28">
        <v>10</v>
      </c>
    </row>
    <row r="82" spans="1:12" ht="12.75" customHeight="1">
      <c r="A82" s="26" t="s">
        <v>71</v>
      </c>
      <c r="B82" s="22">
        <f t="shared" si="16"/>
        <v>2428</v>
      </c>
      <c r="C82" s="27">
        <v>1615</v>
      </c>
      <c r="D82" s="27">
        <v>813</v>
      </c>
      <c r="E82" s="27">
        <v>813</v>
      </c>
      <c r="F82" s="27">
        <v>999</v>
      </c>
      <c r="G82" s="27">
        <v>369</v>
      </c>
      <c r="H82" s="27">
        <v>51</v>
      </c>
      <c r="I82" s="27">
        <v>30</v>
      </c>
      <c r="J82" s="27">
        <v>114</v>
      </c>
      <c r="K82" s="27">
        <v>18</v>
      </c>
      <c r="L82" s="28">
        <v>34</v>
      </c>
    </row>
    <row r="83" spans="1:12" ht="12.75" customHeight="1">
      <c r="A83" s="26" t="s">
        <v>72</v>
      </c>
      <c r="B83" s="22">
        <f t="shared" si="16"/>
        <v>90</v>
      </c>
      <c r="C83" s="27">
        <v>38</v>
      </c>
      <c r="D83" s="27">
        <v>52</v>
      </c>
      <c r="E83" s="27">
        <v>52</v>
      </c>
      <c r="F83" s="27">
        <v>36</v>
      </c>
      <c r="G83" s="27">
        <v>1</v>
      </c>
      <c r="H83" s="27">
        <v>1</v>
      </c>
      <c r="I83" s="27">
        <v>0</v>
      </c>
      <c r="J83" s="27">
        <v>0</v>
      </c>
      <c r="K83" s="27">
        <v>0</v>
      </c>
      <c r="L83" s="28">
        <v>0</v>
      </c>
    </row>
    <row r="84" spans="1:12" ht="12.7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40"/>
    </row>
    <row r="85" spans="1:12" ht="12.75" customHeight="1">
      <c r="A85" s="21" t="s">
        <v>73</v>
      </c>
      <c r="B85" s="22">
        <f aca="true" t="shared" si="17" ref="B85:L85">SUM(B87:B93)</f>
        <v>10096</v>
      </c>
      <c r="C85" s="23">
        <f t="shared" si="17"/>
        <v>3623</v>
      </c>
      <c r="D85" s="23">
        <f t="shared" si="17"/>
        <v>6473</v>
      </c>
      <c r="E85" s="23">
        <f t="shared" si="17"/>
        <v>6473</v>
      </c>
      <c r="F85" s="23">
        <f t="shared" si="17"/>
        <v>1990</v>
      </c>
      <c r="G85" s="23">
        <f t="shared" si="17"/>
        <v>925</v>
      </c>
      <c r="H85" s="23">
        <f t="shared" si="17"/>
        <v>303</v>
      </c>
      <c r="I85" s="23">
        <f t="shared" si="17"/>
        <v>125</v>
      </c>
      <c r="J85" s="23">
        <f t="shared" si="17"/>
        <v>98</v>
      </c>
      <c r="K85" s="23">
        <f t="shared" si="17"/>
        <v>116</v>
      </c>
      <c r="L85" s="24">
        <f t="shared" si="17"/>
        <v>66</v>
      </c>
    </row>
    <row r="86" spans="1:12" ht="12.75" customHeight="1">
      <c r="A86" s="25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4"/>
    </row>
    <row r="87" spans="1:12" ht="12.75" customHeight="1">
      <c r="A87" s="26" t="s">
        <v>74</v>
      </c>
      <c r="B87" s="22">
        <f aca="true" t="shared" si="18" ref="B87:B93">SUM(C87:D87)</f>
        <v>629</v>
      </c>
      <c r="C87" s="27">
        <v>46</v>
      </c>
      <c r="D87" s="27">
        <v>583</v>
      </c>
      <c r="E87" s="27">
        <v>583</v>
      </c>
      <c r="F87" s="27">
        <v>32</v>
      </c>
      <c r="G87" s="27">
        <v>0</v>
      </c>
      <c r="H87" s="27">
        <v>1</v>
      </c>
      <c r="I87" s="27">
        <v>4</v>
      </c>
      <c r="J87" s="27">
        <v>1</v>
      </c>
      <c r="K87" s="27">
        <v>4</v>
      </c>
      <c r="L87" s="28">
        <v>4</v>
      </c>
    </row>
    <row r="88" spans="1:12" ht="12.75" customHeight="1">
      <c r="A88" s="26" t="s">
        <v>75</v>
      </c>
      <c r="B88" s="22">
        <f t="shared" si="18"/>
        <v>722</v>
      </c>
      <c r="C88" s="27">
        <v>100</v>
      </c>
      <c r="D88" s="27">
        <v>622</v>
      </c>
      <c r="E88" s="27">
        <v>622</v>
      </c>
      <c r="F88" s="27">
        <v>7</v>
      </c>
      <c r="G88" s="27">
        <v>2</v>
      </c>
      <c r="H88" s="27">
        <v>11</v>
      </c>
      <c r="I88" s="27">
        <v>13</v>
      </c>
      <c r="J88" s="27">
        <v>13</v>
      </c>
      <c r="K88" s="27">
        <v>28</v>
      </c>
      <c r="L88" s="28">
        <v>26</v>
      </c>
    </row>
    <row r="89" spans="1:12" ht="12.75" customHeight="1">
      <c r="A89" s="26" t="s">
        <v>76</v>
      </c>
      <c r="B89" s="22">
        <f t="shared" si="18"/>
        <v>1263</v>
      </c>
      <c r="C89" s="27">
        <v>529</v>
      </c>
      <c r="D89" s="27">
        <v>734</v>
      </c>
      <c r="E89" s="27">
        <v>734</v>
      </c>
      <c r="F89" s="27">
        <v>208</v>
      </c>
      <c r="G89" s="27">
        <v>153</v>
      </c>
      <c r="H89" s="27">
        <v>81</v>
      </c>
      <c r="I89" s="27">
        <v>11</v>
      </c>
      <c r="J89" s="27">
        <v>32</v>
      </c>
      <c r="K89" s="27">
        <v>34</v>
      </c>
      <c r="L89" s="28">
        <v>10</v>
      </c>
    </row>
    <row r="90" spans="1:12" ht="12.75" customHeight="1">
      <c r="A90" s="26" t="s">
        <v>77</v>
      </c>
      <c r="B90" s="22">
        <f t="shared" si="18"/>
        <v>1375</v>
      </c>
      <c r="C90" s="27">
        <v>289</v>
      </c>
      <c r="D90" s="27">
        <v>1086</v>
      </c>
      <c r="E90" s="27">
        <v>1086</v>
      </c>
      <c r="F90" s="27">
        <v>106</v>
      </c>
      <c r="G90" s="27">
        <v>79</v>
      </c>
      <c r="H90" s="27">
        <v>14</v>
      </c>
      <c r="I90" s="27">
        <v>23</v>
      </c>
      <c r="J90" s="27">
        <v>19</v>
      </c>
      <c r="K90" s="27">
        <v>30</v>
      </c>
      <c r="L90" s="28">
        <v>18</v>
      </c>
    </row>
    <row r="91" spans="1:12" ht="12.75" customHeight="1">
      <c r="A91" s="26" t="s">
        <v>78</v>
      </c>
      <c r="B91" s="22">
        <f t="shared" si="18"/>
        <v>633</v>
      </c>
      <c r="C91" s="27">
        <v>12</v>
      </c>
      <c r="D91" s="27">
        <v>621</v>
      </c>
      <c r="E91" s="27">
        <v>621</v>
      </c>
      <c r="F91" s="27">
        <v>1</v>
      </c>
      <c r="G91" s="27">
        <v>5</v>
      </c>
      <c r="H91" s="27">
        <v>3</v>
      </c>
      <c r="I91" s="27">
        <v>0</v>
      </c>
      <c r="J91" s="27">
        <v>3</v>
      </c>
      <c r="K91" s="27">
        <v>0</v>
      </c>
      <c r="L91" s="28">
        <v>0</v>
      </c>
    </row>
    <row r="92" spans="1:12" ht="12.75" customHeight="1">
      <c r="A92" s="26" t="s">
        <v>79</v>
      </c>
      <c r="B92" s="22">
        <f t="shared" si="18"/>
        <v>1185</v>
      </c>
      <c r="C92" s="27">
        <v>190</v>
      </c>
      <c r="D92" s="27">
        <v>995</v>
      </c>
      <c r="E92" s="27">
        <v>995</v>
      </c>
      <c r="F92" s="27">
        <v>17</v>
      </c>
      <c r="G92" s="27">
        <v>86</v>
      </c>
      <c r="H92" s="27">
        <v>82</v>
      </c>
      <c r="I92" s="27">
        <v>5</v>
      </c>
      <c r="J92" s="27">
        <v>0</v>
      </c>
      <c r="K92" s="27">
        <v>0</v>
      </c>
      <c r="L92" s="28">
        <v>0</v>
      </c>
    </row>
    <row r="93" spans="1:12" ht="12.75" customHeight="1">
      <c r="A93" s="26" t="s">
        <v>80</v>
      </c>
      <c r="B93" s="22">
        <f t="shared" si="18"/>
        <v>4289</v>
      </c>
      <c r="C93" s="27">
        <v>2457</v>
      </c>
      <c r="D93" s="27">
        <v>1832</v>
      </c>
      <c r="E93" s="27">
        <v>1832</v>
      </c>
      <c r="F93" s="27">
        <v>1619</v>
      </c>
      <c r="G93" s="27">
        <v>600</v>
      </c>
      <c r="H93" s="27">
        <v>111</v>
      </c>
      <c r="I93" s="27">
        <v>69</v>
      </c>
      <c r="J93" s="27">
        <v>30</v>
      </c>
      <c r="K93" s="27">
        <v>20</v>
      </c>
      <c r="L93" s="28">
        <v>8</v>
      </c>
    </row>
    <row r="94" spans="1:12" ht="12.75" customHeight="1">
      <c r="A94" s="29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2"/>
    </row>
    <row r="95" spans="1:12" ht="12.75" customHeight="1">
      <c r="A95" s="15" t="s">
        <v>81</v>
      </c>
      <c r="B95" s="22">
        <f aca="true" t="shared" si="19" ref="B95:L95">SUM(B97:B103)</f>
        <v>9116</v>
      </c>
      <c r="C95" s="23">
        <f t="shared" si="19"/>
        <v>996</v>
      </c>
      <c r="D95" s="23">
        <f t="shared" si="19"/>
        <v>8120</v>
      </c>
      <c r="E95" s="23">
        <f t="shared" si="19"/>
        <v>8120</v>
      </c>
      <c r="F95" s="23">
        <f t="shared" si="19"/>
        <v>172</v>
      </c>
      <c r="G95" s="23">
        <f t="shared" si="19"/>
        <v>65</v>
      </c>
      <c r="H95" s="23">
        <f t="shared" si="19"/>
        <v>80</v>
      </c>
      <c r="I95" s="23">
        <f t="shared" si="19"/>
        <v>191</v>
      </c>
      <c r="J95" s="23">
        <f t="shared" si="19"/>
        <v>224</v>
      </c>
      <c r="K95" s="23">
        <f t="shared" si="19"/>
        <v>186</v>
      </c>
      <c r="L95" s="24">
        <f t="shared" si="19"/>
        <v>78</v>
      </c>
    </row>
    <row r="96" spans="1:12" ht="12.75" customHeight="1">
      <c r="A96" s="15"/>
      <c r="B96" s="3"/>
      <c r="C96" s="45"/>
      <c r="D96" s="45"/>
      <c r="E96" s="45"/>
      <c r="F96" s="45"/>
      <c r="G96" s="45"/>
      <c r="H96" s="45"/>
      <c r="I96" s="45"/>
      <c r="J96" s="45"/>
      <c r="K96" s="45"/>
      <c r="L96" s="46"/>
    </row>
    <row r="97" spans="1:12" ht="12.75" customHeight="1">
      <c r="A97" s="26" t="s">
        <v>82</v>
      </c>
      <c r="B97" s="22">
        <f aca="true" t="shared" si="20" ref="B97:B103">SUM(C97:D97)</f>
        <v>1094</v>
      </c>
      <c r="C97" s="27">
        <v>138</v>
      </c>
      <c r="D97" s="27">
        <v>956</v>
      </c>
      <c r="E97" s="27">
        <v>956</v>
      </c>
      <c r="F97" s="27">
        <v>15</v>
      </c>
      <c r="G97" s="27">
        <v>6</v>
      </c>
      <c r="H97" s="27">
        <v>15</v>
      </c>
      <c r="I97" s="27">
        <v>25</v>
      </c>
      <c r="J97" s="27">
        <v>40</v>
      </c>
      <c r="K97" s="27">
        <v>34</v>
      </c>
      <c r="L97" s="28">
        <v>3</v>
      </c>
    </row>
    <row r="98" spans="1:12" ht="12.75" customHeight="1">
      <c r="A98" s="26" t="s">
        <v>83</v>
      </c>
      <c r="B98" s="22">
        <f t="shared" si="20"/>
        <v>2575</v>
      </c>
      <c r="C98" s="27">
        <v>219</v>
      </c>
      <c r="D98" s="27">
        <v>2356</v>
      </c>
      <c r="E98" s="27">
        <v>2356</v>
      </c>
      <c r="F98" s="27">
        <v>52</v>
      </c>
      <c r="G98" s="27">
        <v>19</v>
      </c>
      <c r="H98" s="27">
        <v>25</v>
      </c>
      <c r="I98" s="27">
        <v>32</v>
      </c>
      <c r="J98" s="27">
        <v>41</v>
      </c>
      <c r="K98" s="27">
        <v>43</v>
      </c>
      <c r="L98" s="28">
        <v>7</v>
      </c>
    </row>
    <row r="99" spans="1:12" ht="12.75" customHeight="1">
      <c r="A99" s="26" t="s">
        <v>84</v>
      </c>
      <c r="B99" s="22">
        <f t="shared" si="20"/>
        <v>1222</v>
      </c>
      <c r="C99" s="27">
        <v>174</v>
      </c>
      <c r="D99" s="27">
        <v>1048</v>
      </c>
      <c r="E99" s="27">
        <v>1048</v>
      </c>
      <c r="F99" s="27">
        <v>13</v>
      </c>
      <c r="G99" s="27">
        <v>26</v>
      </c>
      <c r="H99" s="27">
        <v>15</v>
      </c>
      <c r="I99" s="27">
        <v>41</v>
      </c>
      <c r="J99" s="27">
        <v>35</v>
      </c>
      <c r="K99" s="27">
        <v>16</v>
      </c>
      <c r="L99" s="28">
        <v>28</v>
      </c>
    </row>
    <row r="100" spans="1:12" ht="12.75" customHeight="1">
      <c r="A100" s="26" t="s">
        <v>85</v>
      </c>
      <c r="B100" s="22">
        <f t="shared" si="20"/>
        <v>1613</v>
      </c>
      <c r="C100" s="27">
        <v>162</v>
      </c>
      <c r="D100" s="27">
        <v>1451</v>
      </c>
      <c r="E100" s="27">
        <v>1451</v>
      </c>
      <c r="F100" s="27">
        <v>3</v>
      </c>
      <c r="G100" s="27">
        <v>5</v>
      </c>
      <c r="H100" s="27">
        <v>6</v>
      </c>
      <c r="I100" s="27">
        <v>6</v>
      </c>
      <c r="J100" s="27">
        <v>43</v>
      </c>
      <c r="K100" s="27">
        <v>76</v>
      </c>
      <c r="L100" s="28">
        <v>23</v>
      </c>
    </row>
    <row r="101" spans="1:12" ht="12.75" customHeight="1">
      <c r="A101" s="26" t="s">
        <v>86</v>
      </c>
      <c r="B101" s="22">
        <f t="shared" si="20"/>
        <v>864</v>
      </c>
      <c r="C101" s="27">
        <v>58</v>
      </c>
      <c r="D101" s="27">
        <v>806</v>
      </c>
      <c r="E101" s="27">
        <v>806</v>
      </c>
      <c r="F101" s="27">
        <v>6</v>
      </c>
      <c r="G101" s="27">
        <v>6</v>
      </c>
      <c r="H101" s="27">
        <v>9</v>
      </c>
      <c r="I101" s="27">
        <v>10</v>
      </c>
      <c r="J101" s="27">
        <v>18</v>
      </c>
      <c r="K101" s="27">
        <v>8</v>
      </c>
      <c r="L101" s="28">
        <v>1</v>
      </c>
    </row>
    <row r="102" spans="1:12" ht="12.75" customHeight="1">
      <c r="A102" s="26" t="s">
        <v>87</v>
      </c>
      <c r="B102" s="22">
        <f t="shared" si="20"/>
        <v>224</v>
      </c>
      <c r="C102" s="27">
        <v>1</v>
      </c>
      <c r="D102" s="27">
        <v>223</v>
      </c>
      <c r="E102" s="27">
        <v>223</v>
      </c>
      <c r="F102" s="27">
        <v>0</v>
      </c>
      <c r="G102" s="27">
        <v>1</v>
      </c>
      <c r="H102" s="27">
        <v>0</v>
      </c>
      <c r="I102" s="27">
        <v>0</v>
      </c>
      <c r="J102" s="27">
        <v>0</v>
      </c>
      <c r="K102" s="27">
        <v>0</v>
      </c>
      <c r="L102" s="28">
        <v>0</v>
      </c>
    </row>
    <row r="103" spans="1:12" ht="12.75" customHeight="1">
      <c r="A103" s="26" t="s">
        <v>88</v>
      </c>
      <c r="B103" s="22">
        <f t="shared" si="20"/>
        <v>1524</v>
      </c>
      <c r="C103" s="27">
        <v>244</v>
      </c>
      <c r="D103" s="27">
        <v>1280</v>
      </c>
      <c r="E103" s="27">
        <v>1280</v>
      </c>
      <c r="F103" s="27">
        <v>83</v>
      </c>
      <c r="G103" s="27">
        <v>2</v>
      </c>
      <c r="H103" s="27">
        <v>10</v>
      </c>
      <c r="I103" s="27">
        <v>77</v>
      </c>
      <c r="J103" s="27">
        <v>47</v>
      </c>
      <c r="K103" s="27">
        <v>9</v>
      </c>
      <c r="L103" s="28">
        <v>16</v>
      </c>
    </row>
    <row r="104" spans="1:12" ht="12.75" customHeight="1">
      <c r="A104" s="29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2"/>
    </row>
    <row r="105" spans="1:12" ht="12.75" customHeight="1">
      <c r="A105" s="25" t="s">
        <v>89</v>
      </c>
      <c r="B105" s="22">
        <f aca="true" t="shared" si="21" ref="B105:L105">SUM(B107:B113)</f>
        <v>10073</v>
      </c>
      <c r="C105" s="23">
        <f t="shared" si="21"/>
        <v>1312</v>
      </c>
      <c r="D105" s="23">
        <f t="shared" si="21"/>
        <v>8761</v>
      </c>
      <c r="E105" s="23">
        <f t="shared" si="21"/>
        <v>8761</v>
      </c>
      <c r="F105" s="23">
        <f t="shared" si="21"/>
        <v>214</v>
      </c>
      <c r="G105" s="23">
        <f t="shared" si="21"/>
        <v>144</v>
      </c>
      <c r="H105" s="23">
        <f t="shared" si="21"/>
        <v>189</v>
      </c>
      <c r="I105" s="23">
        <f t="shared" si="21"/>
        <v>378</v>
      </c>
      <c r="J105" s="23">
        <f t="shared" si="21"/>
        <v>221</v>
      </c>
      <c r="K105" s="23">
        <f t="shared" si="21"/>
        <v>108</v>
      </c>
      <c r="L105" s="24">
        <f t="shared" si="21"/>
        <v>58</v>
      </c>
    </row>
    <row r="106" spans="1:12" ht="12.75" customHeight="1">
      <c r="A106" s="25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4"/>
    </row>
    <row r="107" spans="1:12" ht="12.75" customHeight="1">
      <c r="A107" s="26" t="s">
        <v>90</v>
      </c>
      <c r="B107" s="22">
        <f aca="true" t="shared" si="22" ref="B107:B113">SUM(C107:D107)</f>
        <v>812</v>
      </c>
      <c r="C107" s="27">
        <v>78</v>
      </c>
      <c r="D107" s="27">
        <v>734</v>
      </c>
      <c r="E107" s="27">
        <v>734</v>
      </c>
      <c r="F107" s="27">
        <v>7</v>
      </c>
      <c r="G107" s="27">
        <v>12</v>
      </c>
      <c r="H107" s="27">
        <v>12</v>
      </c>
      <c r="I107" s="27">
        <v>19</v>
      </c>
      <c r="J107" s="27">
        <v>14</v>
      </c>
      <c r="K107" s="27">
        <v>7</v>
      </c>
      <c r="L107" s="28">
        <v>7</v>
      </c>
    </row>
    <row r="108" spans="1:12" ht="12.75" customHeight="1">
      <c r="A108" s="26" t="s">
        <v>91</v>
      </c>
      <c r="B108" s="22">
        <f t="shared" si="22"/>
        <v>1466</v>
      </c>
      <c r="C108" s="27">
        <v>269</v>
      </c>
      <c r="D108" s="27">
        <v>1197</v>
      </c>
      <c r="E108" s="27">
        <v>1197</v>
      </c>
      <c r="F108" s="27">
        <v>47</v>
      </c>
      <c r="G108" s="27">
        <v>14</v>
      </c>
      <c r="H108" s="27">
        <v>32</v>
      </c>
      <c r="I108" s="27">
        <v>78</v>
      </c>
      <c r="J108" s="27">
        <v>50</v>
      </c>
      <c r="K108" s="27">
        <v>25</v>
      </c>
      <c r="L108" s="28">
        <v>23</v>
      </c>
    </row>
    <row r="109" spans="1:12" ht="12.75" customHeight="1">
      <c r="A109" s="26" t="s">
        <v>92</v>
      </c>
      <c r="B109" s="22">
        <f t="shared" si="22"/>
        <v>2367</v>
      </c>
      <c r="C109" s="27">
        <v>295</v>
      </c>
      <c r="D109" s="27">
        <v>2072</v>
      </c>
      <c r="E109" s="27">
        <v>2072</v>
      </c>
      <c r="F109" s="27">
        <v>27</v>
      </c>
      <c r="G109" s="27">
        <v>22</v>
      </c>
      <c r="H109" s="27">
        <v>57</v>
      </c>
      <c r="I109" s="27">
        <v>99</v>
      </c>
      <c r="J109" s="27">
        <v>50</v>
      </c>
      <c r="K109" s="27">
        <v>34</v>
      </c>
      <c r="L109" s="28">
        <v>6</v>
      </c>
    </row>
    <row r="110" spans="1:12" ht="12.75" customHeight="1">
      <c r="A110" s="26" t="s">
        <v>93</v>
      </c>
      <c r="B110" s="22">
        <f t="shared" si="22"/>
        <v>1751</v>
      </c>
      <c r="C110" s="27">
        <v>114</v>
      </c>
      <c r="D110" s="27">
        <v>1637</v>
      </c>
      <c r="E110" s="27">
        <v>1637</v>
      </c>
      <c r="F110" s="27">
        <v>17</v>
      </c>
      <c r="G110" s="27">
        <v>5</v>
      </c>
      <c r="H110" s="27">
        <v>15</v>
      </c>
      <c r="I110" s="27">
        <v>37</v>
      </c>
      <c r="J110" s="27">
        <v>19</v>
      </c>
      <c r="K110" s="27">
        <v>13</v>
      </c>
      <c r="L110" s="28">
        <v>8</v>
      </c>
    </row>
    <row r="111" spans="1:12" ht="12.75" customHeight="1">
      <c r="A111" s="26" t="s">
        <v>94</v>
      </c>
      <c r="B111" s="22">
        <f t="shared" si="22"/>
        <v>1588</v>
      </c>
      <c r="C111" s="27">
        <v>240</v>
      </c>
      <c r="D111" s="27">
        <v>1348</v>
      </c>
      <c r="E111" s="27">
        <v>1348</v>
      </c>
      <c r="F111" s="27">
        <v>41</v>
      </c>
      <c r="G111" s="27">
        <v>39</v>
      </c>
      <c r="H111" s="27">
        <v>30</v>
      </c>
      <c r="I111" s="27">
        <v>65</v>
      </c>
      <c r="J111" s="27">
        <v>47</v>
      </c>
      <c r="K111" s="27">
        <v>15</v>
      </c>
      <c r="L111" s="28">
        <v>3</v>
      </c>
    </row>
    <row r="112" spans="1:12" ht="12.75" customHeight="1">
      <c r="A112" s="26" t="s">
        <v>95</v>
      </c>
      <c r="B112" s="22">
        <f t="shared" si="22"/>
        <v>1258</v>
      </c>
      <c r="C112" s="27">
        <v>273</v>
      </c>
      <c r="D112" s="27">
        <v>985</v>
      </c>
      <c r="E112" s="27">
        <v>985</v>
      </c>
      <c r="F112" s="27">
        <v>71</v>
      </c>
      <c r="G112" s="27">
        <v>50</v>
      </c>
      <c r="H112" s="27">
        <v>37</v>
      </c>
      <c r="I112" s="27">
        <v>72</v>
      </c>
      <c r="J112" s="27">
        <v>33</v>
      </c>
      <c r="K112" s="27">
        <v>9</v>
      </c>
      <c r="L112" s="28">
        <v>1</v>
      </c>
    </row>
    <row r="113" spans="1:12" ht="12.75" customHeight="1">
      <c r="A113" s="26" t="s">
        <v>96</v>
      </c>
      <c r="B113" s="22">
        <f t="shared" si="22"/>
        <v>831</v>
      </c>
      <c r="C113" s="27">
        <v>43</v>
      </c>
      <c r="D113" s="27">
        <v>788</v>
      </c>
      <c r="E113" s="27">
        <v>788</v>
      </c>
      <c r="F113" s="27">
        <v>4</v>
      </c>
      <c r="G113" s="27">
        <v>2</v>
      </c>
      <c r="H113" s="27">
        <v>6</v>
      </c>
      <c r="I113" s="27">
        <v>8</v>
      </c>
      <c r="J113" s="27">
        <v>8</v>
      </c>
      <c r="K113" s="27">
        <v>5</v>
      </c>
      <c r="L113" s="28">
        <v>10</v>
      </c>
    </row>
    <row r="114" spans="1:12" ht="12.7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40"/>
    </row>
    <row r="115" spans="1:12" ht="12.75" customHeight="1">
      <c r="A115" s="34" t="s">
        <v>97</v>
      </c>
      <c r="B115" s="22">
        <f aca="true" t="shared" si="23" ref="B115:L115">SUM(B117:B123)</f>
        <v>6635</v>
      </c>
      <c r="C115" s="23">
        <f t="shared" si="23"/>
        <v>769</v>
      </c>
      <c r="D115" s="23">
        <f t="shared" si="23"/>
        <v>5866</v>
      </c>
      <c r="E115" s="23">
        <f t="shared" si="23"/>
        <v>5866</v>
      </c>
      <c r="F115" s="23">
        <f t="shared" si="23"/>
        <v>65</v>
      </c>
      <c r="G115" s="23">
        <f t="shared" si="23"/>
        <v>46</v>
      </c>
      <c r="H115" s="23">
        <f t="shared" si="23"/>
        <v>157</v>
      </c>
      <c r="I115" s="23">
        <f t="shared" si="23"/>
        <v>233</v>
      </c>
      <c r="J115" s="23">
        <f t="shared" si="23"/>
        <v>82</v>
      </c>
      <c r="K115" s="23">
        <f t="shared" si="23"/>
        <v>68</v>
      </c>
      <c r="L115" s="24">
        <f t="shared" si="23"/>
        <v>118</v>
      </c>
    </row>
    <row r="116" spans="1:12" ht="12.75" customHeight="1">
      <c r="A116" s="34"/>
      <c r="B116" s="2"/>
      <c r="C116" s="35"/>
      <c r="D116" s="35"/>
      <c r="E116" s="35"/>
      <c r="F116" s="35"/>
      <c r="G116" s="35"/>
      <c r="H116" s="35"/>
      <c r="I116" s="35"/>
      <c r="J116" s="35"/>
      <c r="K116" s="35"/>
      <c r="L116" s="36"/>
    </row>
    <row r="117" spans="1:12" ht="12.75" customHeight="1">
      <c r="A117" s="26" t="s">
        <v>98</v>
      </c>
      <c r="B117" s="22">
        <f aca="true" t="shared" si="24" ref="B117:B123">SUM(C117:D117)</f>
        <v>1428</v>
      </c>
      <c r="C117" s="27">
        <v>68</v>
      </c>
      <c r="D117" s="27">
        <v>1360</v>
      </c>
      <c r="E117" s="27">
        <v>1360</v>
      </c>
      <c r="F117" s="27">
        <v>4</v>
      </c>
      <c r="G117" s="27">
        <v>0</v>
      </c>
      <c r="H117" s="27">
        <v>0</v>
      </c>
      <c r="I117" s="27">
        <v>0</v>
      </c>
      <c r="J117" s="27">
        <v>0</v>
      </c>
      <c r="K117" s="27">
        <v>1</v>
      </c>
      <c r="L117" s="28">
        <v>63</v>
      </c>
    </row>
    <row r="118" spans="1:12" ht="12.75" customHeight="1">
      <c r="A118" s="26" t="s">
        <v>99</v>
      </c>
      <c r="B118" s="22">
        <f t="shared" si="24"/>
        <v>437</v>
      </c>
      <c r="C118" s="27">
        <v>86</v>
      </c>
      <c r="D118" s="27">
        <v>351</v>
      </c>
      <c r="E118" s="27">
        <v>351</v>
      </c>
      <c r="F118" s="27">
        <v>1</v>
      </c>
      <c r="G118" s="27">
        <v>2</v>
      </c>
      <c r="H118" s="27">
        <v>1</v>
      </c>
      <c r="I118" s="27">
        <v>63</v>
      </c>
      <c r="J118" s="27">
        <v>10</v>
      </c>
      <c r="K118" s="27">
        <v>6</v>
      </c>
      <c r="L118" s="28">
        <v>3</v>
      </c>
    </row>
    <row r="119" spans="1:12" ht="12.75" customHeight="1">
      <c r="A119" s="26" t="s">
        <v>100</v>
      </c>
      <c r="B119" s="22">
        <f t="shared" si="24"/>
        <v>855</v>
      </c>
      <c r="C119" s="27">
        <v>103</v>
      </c>
      <c r="D119" s="27">
        <v>752</v>
      </c>
      <c r="E119" s="27">
        <v>752</v>
      </c>
      <c r="F119" s="27">
        <v>5</v>
      </c>
      <c r="G119" s="27">
        <v>0</v>
      </c>
      <c r="H119" s="27">
        <v>3</v>
      </c>
      <c r="I119" s="27">
        <v>20</v>
      </c>
      <c r="J119" s="27">
        <v>17</v>
      </c>
      <c r="K119" s="27">
        <v>43</v>
      </c>
      <c r="L119" s="28">
        <v>15</v>
      </c>
    </row>
    <row r="120" spans="1:12" ht="12.75" customHeight="1">
      <c r="A120" s="26" t="s">
        <v>101</v>
      </c>
      <c r="B120" s="22">
        <f t="shared" si="24"/>
        <v>945</v>
      </c>
      <c r="C120" s="27">
        <v>111</v>
      </c>
      <c r="D120" s="27">
        <v>834</v>
      </c>
      <c r="E120" s="27">
        <v>834</v>
      </c>
      <c r="F120" s="27">
        <v>8</v>
      </c>
      <c r="G120" s="27">
        <v>12</v>
      </c>
      <c r="H120" s="27">
        <v>20</v>
      </c>
      <c r="I120" s="27">
        <v>45</v>
      </c>
      <c r="J120" s="27">
        <v>18</v>
      </c>
      <c r="K120" s="27">
        <v>6</v>
      </c>
      <c r="L120" s="28">
        <v>2</v>
      </c>
    </row>
    <row r="121" spans="1:12" ht="12.75" customHeight="1">
      <c r="A121" s="26" t="s">
        <v>102</v>
      </c>
      <c r="B121" s="22">
        <f t="shared" si="24"/>
        <v>1268</v>
      </c>
      <c r="C121" s="27">
        <v>72</v>
      </c>
      <c r="D121" s="27">
        <v>1196</v>
      </c>
      <c r="E121" s="27">
        <v>1196</v>
      </c>
      <c r="F121" s="27">
        <v>23</v>
      </c>
      <c r="G121" s="27">
        <v>10</v>
      </c>
      <c r="H121" s="27">
        <v>10</v>
      </c>
      <c r="I121" s="27">
        <v>12</v>
      </c>
      <c r="J121" s="27">
        <v>8</v>
      </c>
      <c r="K121" s="27">
        <v>3</v>
      </c>
      <c r="L121" s="28">
        <v>6</v>
      </c>
    </row>
    <row r="122" spans="1:12" ht="12.75" customHeight="1">
      <c r="A122" s="26" t="s">
        <v>103</v>
      </c>
      <c r="B122" s="22">
        <f t="shared" si="24"/>
        <v>663</v>
      </c>
      <c r="C122" s="27">
        <v>125</v>
      </c>
      <c r="D122" s="27">
        <v>538</v>
      </c>
      <c r="E122" s="27">
        <v>538</v>
      </c>
      <c r="F122" s="27">
        <v>11</v>
      </c>
      <c r="G122" s="27">
        <v>10</v>
      </c>
      <c r="H122" s="27">
        <v>26</v>
      </c>
      <c r="I122" s="27">
        <v>29</v>
      </c>
      <c r="J122" s="27">
        <v>17</v>
      </c>
      <c r="K122" s="27">
        <v>7</v>
      </c>
      <c r="L122" s="28">
        <v>25</v>
      </c>
    </row>
    <row r="123" spans="1:12" ht="12.75" customHeight="1">
      <c r="A123" s="26" t="s">
        <v>104</v>
      </c>
      <c r="B123" s="22">
        <f t="shared" si="24"/>
        <v>1039</v>
      </c>
      <c r="C123" s="27">
        <v>204</v>
      </c>
      <c r="D123" s="27">
        <v>835</v>
      </c>
      <c r="E123" s="27">
        <v>835</v>
      </c>
      <c r="F123" s="27">
        <v>13</v>
      </c>
      <c r="G123" s="27">
        <v>12</v>
      </c>
      <c r="H123" s="27">
        <v>97</v>
      </c>
      <c r="I123" s="27">
        <v>64</v>
      </c>
      <c r="J123" s="27">
        <v>12</v>
      </c>
      <c r="K123" s="27">
        <v>2</v>
      </c>
      <c r="L123" s="28">
        <v>4</v>
      </c>
    </row>
    <row r="124" spans="1:12" ht="12.75" customHeight="1">
      <c r="A124" s="29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2"/>
    </row>
    <row r="125" spans="1:12" ht="12.75" customHeight="1">
      <c r="A125" s="25" t="s">
        <v>105</v>
      </c>
      <c r="B125" s="22">
        <f aca="true" t="shared" si="25" ref="B125:L125">SUM(B127:B132)</f>
        <v>12547</v>
      </c>
      <c r="C125" s="23">
        <f t="shared" si="25"/>
        <v>1361</v>
      </c>
      <c r="D125" s="23">
        <f t="shared" si="25"/>
        <v>11186</v>
      </c>
      <c r="E125" s="23">
        <f t="shared" si="25"/>
        <v>11186</v>
      </c>
      <c r="F125" s="23">
        <f t="shared" si="25"/>
        <v>95</v>
      </c>
      <c r="G125" s="23">
        <f t="shared" si="25"/>
        <v>69</v>
      </c>
      <c r="H125" s="23">
        <f t="shared" si="25"/>
        <v>193</v>
      </c>
      <c r="I125" s="23">
        <f t="shared" si="25"/>
        <v>339</v>
      </c>
      <c r="J125" s="23">
        <f t="shared" si="25"/>
        <v>353</v>
      </c>
      <c r="K125" s="23">
        <f t="shared" si="25"/>
        <v>156</v>
      </c>
      <c r="L125" s="24">
        <f t="shared" si="25"/>
        <v>156</v>
      </c>
    </row>
    <row r="126" spans="1:12" ht="12.75" customHeight="1">
      <c r="A126" s="25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  <row r="127" spans="1:12" ht="12.75" customHeight="1">
      <c r="A127" s="26" t="s">
        <v>106</v>
      </c>
      <c r="B127" s="22">
        <f aca="true" t="shared" si="26" ref="B127:B132">SUM(C127:D127)</f>
        <v>3796</v>
      </c>
      <c r="C127" s="27">
        <v>29</v>
      </c>
      <c r="D127" s="27">
        <v>3767</v>
      </c>
      <c r="E127" s="27">
        <v>3767</v>
      </c>
      <c r="F127" s="27">
        <v>7</v>
      </c>
      <c r="G127" s="27">
        <v>0</v>
      </c>
      <c r="H127" s="27">
        <v>6</v>
      </c>
      <c r="I127" s="27">
        <v>0</v>
      </c>
      <c r="J127" s="27">
        <v>8</v>
      </c>
      <c r="K127" s="27">
        <v>3</v>
      </c>
      <c r="L127" s="28">
        <v>5</v>
      </c>
    </row>
    <row r="128" spans="1:12" ht="12.75" customHeight="1">
      <c r="A128" s="26" t="s">
        <v>107</v>
      </c>
      <c r="B128" s="22">
        <f t="shared" si="26"/>
        <v>2875</v>
      </c>
      <c r="C128" s="27">
        <v>215</v>
      </c>
      <c r="D128" s="27">
        <v>2660</v>
      </c>
      <c r="E128" s="27">
        <v>2660</v>
      </c>
      <c r="F128" s="27">
        <v>34</v>
      </c>
      <c r="G128" s="27">
        <v>37</v>
      </c>
      <c r="H128" s="27">
        <v>44</v>
      </c>
      <c r="I128" s="27">
        <v>54</v>
      </c>
      <c r="J128" s="27">
        <v>32</v>
      </c>
      <c r="K128" s="27">
        <v>9</v>
      </c>
      <c r="L128" s="28">
        <v>5</v>
      </c>
    </row>
    <row r="129" spans="1:12" ht="12.75" customHeight="1">
      <c r="A129" s="26" t="s">
        <v>108</v>
      </c>
      <c r="B129" s="22">
        <f t="shared" si="26"/>
        <v>1707</v>
      </c>
      <c r="C129" s="27">
        <v>384</v>
      </c>
      <c r="D129" s="27">
        <v>1323</v>
      </c>
      <c r="E129" s="27">
        <v>1323</v>
      </c>
      <c r="F129" s="27">
        <v>15</v>
      </c>
      <c r="G129" s="27">
        <v>4</v>
      </c>
      <c r="H129" s="27">
        <v>21</v>
      </c>
      <c r="I129" s="27">
        <v>129</v>
      </c>
      <c r="J129" s="27">
        <v>101</v>
      </c>
      <c r="K129" s="27">
        <v>24</v>
      </c>
      <c r="L129" s="28">
        <v>90</v>
      </c>
    </row>
    <row r="130" spans="1:12" ht="12.75" customHeight="1">
      <c r="A130" s="26" t="s">
        <v>109</v>
      </c>
      <c r="B130" s="22">
        <f t="shared" si="26"/>
        <v>666</v>
      </c>
      <c r="C130" s="27">
        <v>152</v>
      </c>
      <c r="D130" s="27">
        <v>514</v>
      </c>
      <c r="E130" s="27">
        <v>514</v>
      </c>
      <c r="F130" s="27">
        <v>1</v>
      </c>
      <c r="G130" s="27">
        <v>0</v>
      </c>
      <c r="H130" s="27">
        <v>0</v>
      </c>
      <c r="I130" s="27">
        <v>7</v>
      </c>
      <c r="J130" s="27">
        <v>33</v>
      </c>
      <c r="K130" s="27">
        <v>69</v>
      </c>
      <c r="L130" s="28">
        <v>42</v>
      </c>
    </row>
    <row r="131" spans="1:12" ht="12.75" customHeight="1">
      <c r="A131" s="26" t="s">
        <v>110</v>
      </c>
      <c r="B131" s="22">
        <f t="shared" si="26"/>
        <v>1209</v>
      </c>
      <c r="C131" s="27">
        <v>220</v>
      </c>
      <c r="D131" s="27">
        <v>989</v>
      </c>
      <c r="E131" s="27">
        <v>989</v>
      </c>
      <c r="F131" s="27">
        <v>17</v>
      </c>
      <c r="G131" s="27">
        <v>15</v>
      </c>
      <c r="H131" s="27">
        <v>70</v>
      </c>
      <c r="I131" s="27">
        <v>57</v>
      </c>
      <c r="J131" s="27">
        <v>38</v>
      </c>
      <c r="K131" s="27">
        <v>19</v>
      </c>
      <c r="L131" s="28">
        <v>4</v>
      </c>
    </row>
    <row r="132" spans="1:12" ht="12.75" customHeight="1">
      <c r="A132" s="26" t="s">
        <v>111</v>
      </c>
      <c r="B132" s="22">
        <f t="shared" si="26"/>
        <v>2294</v>
      </c>
      <c r="C132" s="27">
        <v>361</v>
      </c>
      <c r="D132" s="27">
        <v>1933</v>
      </c>
      <c r="E132" s="27">
        <v>1933</v>
      </c>
      <c r="F132" s="27">
        <v>21</v>
      </c>
      <c r="G132" s="27">
        <v>13</v>
      </c>
      <c r="H132" s="27">
        <v>52</v>
      </c>
      <c r="I132" s="27">
        <v>92</v>
      </c>
      <c r="J132" s="27">
        <v>141</v>
      </c>
      <c r="K132" s="27">
        <v>32</v>
      </c>
      <c r="L132" s="28">
        <v>10</v>
      </c>
    </row>
    <row r="133" spans="1:12" ht="12.75" customHeight="1">
      <c r="A133" s="29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2"/>
    </row>
    <row r="134" spans="1:12" ht="12.75" customHeight="1">
      <c r="A134" s="34" t="s">
        <v>112</v>
      </c>
      <c r="B134" s="22">
        <f aca="true" t="shared" si="27" ref="B134:L134">SUM(B136:B141)</f>
        <v>2560</v>
      </c>
      <c r="C134" s="23">
        <f t="shared" si="27"/>
        <v>312</v>
      </c>
      <c r="D134" s="23">
        <f t="shared" si="27"/>
        <v>2248</v>
      </c>
      <c r="E134" s="23">
        <f t="shared" si="27"/>
        <v>2248</v>
      </c>
      <c r="F134" s="23">
        <f t="shared" si="27"/>
        <v>2</v>
      </c>
      <c r="G134" s="23">
        <f t="shared" si="27"/>
        <v>0</v>
      </c>
      <c r="H134" s="23">
        <f t="shared" si="27"/>
        <v>0</v>
      </c>
      <c r="I134" s="23">
        <f t="shared" si="27"/>
        <v>57</v>
      </c>
      <c r="J134" s="23">
        <f t="shared" si="27"/>
        <v>104</v>
      </c>
      <c r="K134" s="23">
        <f t="shared" si="27"/>
        <v>99</v>
      </c>
      <c r="L134" s="24">
        <f t="shared" si="27"/>
        <v>50</v>
      </c>
    </row>
    <row r="135" spans="1:12" ht="12.75" customHeight="1">
      <c r="A135" s="34"/>
      <c r="B135" s="2"/>
      <c r="C135" s="35"/>
      <c r="D135" s="35"/>
      <c r="E135" s="35"/>
      <c r="F135" s="35"/>
      <c r="G135" s="35"/>
      <c r="H135" s="35"/>
      <c r="I135" s="35"/>
      <c r="J135" s="35"/>
      <c r="K135" s="35"/>
      <c r="L135" s="36"/>
    </row>
    <row r="136" spans="1:12" ht="12.75" customHeight="1">
      <c r="A136" s="26" t="s">
        <v>113</v>
      </c>
      <c r="B136" s="22">
        <f aca="true" t="shared" si="28" ref="B136:B141">SUM(C136:D136)</f>
        <v>239</v>
      </c>
      <c r="C136" s="27">
        <v>43</v>
      </c>
      <c r="D136" s="27">
        <v>196</v>
      </c>
      <c r="E136" s="27">
        <v>196</v>
      </c>
      <c r="F136" s="27">
        <v>0</v>
      </c>
      <c r="G136" s="27">
        <v>0</v>
      </c>
      <c r="H136" s="27">
        <v>0</v>
      </c>
      <c r="I136" s="27">
        <v>14</v>
      </c>
      <c r="J136" s="27">
        <v>8</v>
      </c>
      <c r="K136" s="27">
        <v>15</v>
      </c>
      <c r="L136" s="28">
        <v>6</v>
      </c>
    </row>
    <row r="137" spans="1:12" ht="12.75" customHeight="1">
      <c r="A137" s="26" t="s">
        <v>114</v>
      </c>
      <c r="B137" s="22">
        <f t="shared" si="28"/>
        <v>216</v>
      </c>
      <c r="C137" s="27">
        <v>72</v>
      </c>
      <c r="D137" s="27">
        <v>144</v>
      </c>
      <c r="E137" s="27">
        <v>144</v>
      </c>
      <c r="F137" s="27">
        <v>0</v>
      </c>
      <c r="G137" s="27">
        <v>0</v>
      </c>
      <c r="H137" s="27">
        <v>0</v>
      </c>
      <c r="I137" s="27">
        <v>30</v>
      </c>
      <c r="J137" s="27">
        <v>29</v>
      </c>
      <c r="K137" s="27">
        <v>1</v>
      </c>
      <c r="L137" s="28">
        <v>12</v>
      </c>
    </row>
    <row r="138" spans="1:12" ht="12.75" customHeight="1">
      <c r="A138" s="26" t="s">
        <v>115</v>
      </c>
      <c r="B138" s="22">
        <f t="shared" si="28"/>
        <v>487</v>
      </c>
      <c r="C138" s="27">
        <v>134</v>
      </c>
      <c r="D138" s="27">
        <v>353</v>
      </c>
      <c r="E138" s="27">
        <v>353</v>
      </c>
      <c r="F138" s="27">
        <v>1</v>
      </c>
      <c r="G138" s="27">
        <v>0</v>
      </c>
      <c r="H138" s="27">
        <v>0</v>
      </c>
      <c r="I138" s="27">
        <v>5</v>
      </c>
      <c r="J138" s="27">
        <v>61</v>
      </c>
      <c r="K138" s="27">
        <v>54</v>
      </c>
      <c r="L138" s="28">
        <v>13</v>
      </c>
    </row>
    <row r="139" spans="1:12" ht="12.75" customHeight="1">
      <c r="A139" s="26" t="s">
        <v>116</v>
      </c>
      <c r="B139" s="22">
        <f t="shared" si="28"/>
        <v>420</v>
      </c>
      <c r="C139" s="27">
        <v>55</v>
      </c>
      <c r="D139" s="27">
        <v>365</v>
      </c>
      <c r="E139" s="27">
        <v>365</v>
      </c>
      <c r="F139" s="27">
        <v>1</v>
      </c>
      <c r="G139" s="27">
        <v>0</v>
      </c>
      <c r="H139" s="27">
        <v>0</v>
      </c>
      <c r="I139" s="27">
        <v>2</v>
      </c>
      <c r="J139" s="27">
        <v>4</v>
      </c>
      <c r="K139" s="27">
        <v>29</v>
      </c>
      <c r="L139" s="28">
        <v>19</v>
      </c>
    </row>
    <row r="140" spans="1:12" ht="12.75" customHeight="1">
      <c r="A140" s="26" t="s">
        <v>117</v>
      </c>
      <c r="B140" s="22">
        <f t="shared" si="28"/>
        <v>752</v>
      </c>
      <c r="C140" s="27">
        <v>5</v>
      </c>
      <c r="D140" s="27">
        <v>747</v>
      </c>
      <c r="E140" s="27">
        <v>747</v>
      </c>
      <c r="F140" s="27">
        <v>0</v>
      </c>
      <c r="G140" s="27">
        <v>0</v>
      </c>
      <c r="H140" s="27">
        <v>0</v>
      </c>
      <c r="I140" s="27">
        <v>3</v>
      </c>
      <c r="J140" s="27">
        <v>2</v>
      </c>
      <c r="K140" s="27">
        <v>0</v>
      </c>
      <c r="L140" s="28">
        <v>0</v>
      </c>
    </row>
    <row r="141" spans="1:12" ht="12.75" customHeight="1">
      <c r="A141" s="26" t="s">
        <v>118</v>
      </c>
      <c r="B141" s="22">
        <f t="shared" si="28"/>
        <v>446</v>
      </c>
      <c r="C141" s="27">
        <v>3</v>
      </c>
      <c r="D141" s="27">
        <v>443</v>
      </c>
      <c r="E141" s="27">
        <v>443</v>
      </c>
      <c r="F141" s="27">
        <v>0</v>
      </c>
      <c r="G141" s="27">
        <v>0</v>
      </c>
      <c r="H141" s="27">
        <v>0</v>
      </c>
      <c r="I141" s="27">
        <v>3</v>
      </c>
      <c r="J141" s="27">
        <v>0</v>
      </c>
      <c r="K141" s="27">
        <v>0</v>
      </c>
      <c r="L141" s="28">
        <v>0</v>
      </c>
    </row>
    <row r="142" spans="1:12" ht="12.75" customHeight="1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40"/>
    </row>
    <row r="143" spans="1:12" ht="12.75" customHeight="1">
      <c r="A143" s="25" t="s">
        <v>119</v>
      </c>
      <c r="B143" s="22">
        <f aca="true" t="shared" si="29" ref="B143:L143">SUM(B145:B153)</f>
        <v>7728</v>
      </c>
      <c r="C143" s="23">
        <f t="shared" si="29"/>
        <v>1639</v>
      </c>
      <c r="D143" s="23">
        <f t="shared" si="29"/>
        <v>6089</v>
      </c>
      <c r="E143" s="23">
        <f t="shared" si="29"/>
        <v>6089</v>
      </c>
      <c r="F143" s="23">
        <f t="shared" si="29"/>
        <v>467</v>
      </c>
      <c r="G143" s="23">
        <f t="shared" si="29"/>
        <v>91</v>
      </c>
      <c r="H143" s="23">
        <f t="shared" si="29"/>
        <v>94</v>
      </c>
      <c r="I143" s="23">
        <f t="shared" si="29"/>
        <v>285</v>
      </c>
      <c r="J143" s="23">
        <f t="shared" si="29"/>
        <v>325</v>
      </c>
      <c r="K143" s="23">
        <f t="shared" si="29"/>
        <v>237</v>
      </c>
      <c r="L143" s="24">
        <f t="shared" si="29"/>
        <v>140</v>
      </c>
    </row>
    <row r="144" spans="1:12" ht="12.75" customHeight="1">
      <c r="A144" s="25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4"/>
    </row>
    <row r="145" spans="1:12" ht="12.75" customHeight="1">
      <c r="A145" s="26" t="s">
        <v>120</v>
      </c>
      <c r="B145" s="22">
        <f aca="true" t="shared" si="30" ref="B145:B153">SUM(C145:D145)</f>
        <v>1564</v>
      </c>
      <c r="C145" s="27">
        <v>168</v>
      </c>
      <c r="D145" s="27">
        <v>1396</v>
      </c>
      <c r="E145" s="27">
        <v>1396</v>
      </c>
      <c r="F145" s="27">
        <v>7</v>
      </c>
      <c r="G145" s="27">
        <v>7</v>
      </c>
      <c r="H145" s="27">
        <v>17</v>
      </c>
      <c r="I145" s="27">
        <v>49</v>
      </c>
      <c r="J145" s="27">
        <v>46</v>
      </c>
      <c r="K145" s="27">
        <v>31</v>
      </c>
      <c r="L145" s="28">
        <v>11</v>
      </c>
    </row>
    <row r="146" spans="1:12" ht="12.75" customHeight="1">
      <c r="A146" s="26" t="s">
        <v>121</v>
      </c>
      <c r="B146" s="22">
        <f t="shared" si="30"/>
        <v>2040</v>
      </c>
      <c r="C146" s="27">
        <v>207</v>
      </c>
      <c r="D146" s="27">
        <v>1833</v>
      </c>
      <c r="E146" s="27">
        <v>1833</v>
      </c>
      <c r="F146" s="27">
        <v>7</v>
      </c>
      <c r="G146" s="27">
        <v>4</v>
      </c>
      <c r="H146" s="27">
        <v>21</v>
      </c>
      <c r="I146" s="27">
        <v>42</v>
      </c>
      <c r="J146" s="27">
        <v>66</v>
      </c>
      <c r="K146" s="27">
        <v>49</v>
      </c>
      <c r="L146" s="28">
        <v>18</v>
      </c>
    </row>
    <row r="147" spans="1:12" ht="12.75" customHeight="1">
      <c r="A147" s="26" t="s">
        <v>122</v>
      </c>
      <c r="B147" s="22">
        <f t="shared" si="30"/>
        <v>1255</v>
      </c>
      <c r="C147" s="27">
        <v>125</v>
      </c>
      <c r="D147" s="27">
        <v>1130</v>
      </c>
      <c r="E147" s="27">
        <v>1130</v>
      </c>
      <c r="F147" s="27">
        <v>15</v>
      </c>
      <c r="G147" s="27">
        <v>8</v>
      </c>
      <c r="H147" s="27">
        <v>14</v>
      </c>
      <c r="I147" s="27">
        <v>35</v>
      </c>
      <c r="J147" s="27">
        <v>29</v>
      </c>
      <c r="K147" s="27">
        <v>15</v>
      </c>
      <c r="L147" s="28">
        <v>9</v>
      </c>
    </row>
    <row r="148" spans="1:12" ht="12.75" customHeight="1">
      <c r="A148" s="26" t="s">
        <v>123</v>
      </c>
      <c r="B148" s="22">
        <f t="shared" si="30"/>
        <v>1061</v>
      </c>
      <c r="C148" s="27">
        <v>425</v>
      </c>
      <c r="D148" s="27">
        <v>636</v>
      </c>
      <c r="E148" s="27">
        <v>636</v>
      </c>
      <c r="F148" s="27">
        <v>337</v>
      </c>
      <c r="G148" s="27">
        <v>8</v>
      </c>
      <c r="H148" s="27">
        <v>2</v>
      </c>
      <c r="I148" s="27">
        <v>26</v>
      </c>
      <c r="J148" s="27">
        <v>33</v>
      </c>
      <c r="K148" s="27">
        <v>18</v>
      </c>
      <c r="L148" s="28">
        <v>1</v>
      </c>
    </row>
    <row r="149" spans="1:12" ht="12.75" customHeight="1">
      <c r="A149" s="26" t="s">
        <v>124</v>
      </c>
      <c r="B149" s="22">
        <f t="shared" si="30"/>
        <v>481</v>
      </c>
      <c r="C149" s="27">
        <v>193</v>
      </c>
      <c r="D149" s="27">
        <v>288</v>
      </c>
      <c r="E149" s="27">
        <v>288</v>
      </c>
      <c r="F149" s="27">
        <v>17</v>
      </c>
      <c r="G149" s="27">
        <v>18</v>
      </c>
      <c r="H149" s="27">
        <v>12</v>
      </c>
      <c r="I149" s="27">
        <v>42</v>
      </c>
      <c r="J149" s="27">
        <v>33</v>
      </c>
      <c r="K149" s="27">
        <v>27</v>
      </c>
      <c r="L149" s="28">
        <v>44</v>
      </c>
    </row>
    <row r="150" spans="1:12" ht="12.75" customHeight="1">
      <c r="A150" s="26" t="s">
        <v>125</v>
      </c>
      <c r="B150" s="22">
        <f t="shared" si="30"/>
        <v>404</v>
      </c>
      <c r="C150" s="27">
        <v>147</v>
      </c>
      <c r="D150" s="27">
        <v>257</v>
      </c>
      <c r="E150" s="27">
        <v>257</v>
      </c>
      <c r="F150" s="27">
        <v>11</v>
      </c>
      <c r="G150" s="27">
        <v>23</v>
      </c>
      <c r="H150" s="27">
        <v>8</v>
      </c>
      <c r="I150" s="27">
        <v>21</v>
      </c>
      <c r="J150" s="27">
        <v>47</v>
      </c>
      <c r="K150" s="27">
        <v>24</v>
      </c>
      <c r="L150" s="28">
        <v>13</v>
      </c>
    </row>
    <row r="151" spans="1:12" ht="12.75" customHeight="1">
      <c r="A151" s="26" t="s">
        <v>126</v>
      </c>
      <c r="B151" s="22">
        <f t="shared" si="30"/>
        <v>407</v>
      </c>
      <c r="C151" s="27">
        <v>184</v>
      </c>
      <c r="D151" s="27">
        <v>223</v>
      </c>
      <c r="E151" s="27">
        <v>223</v>
      </c>
      <c r="F151" s="27">
        <v>63</v>
      </c>
      <c r="G151" s="27">
        <v>23</v>
      </c>
      <c r="H151" s="27">
        <v>15</v>
      </c>
      <c r="I151" s="27">
        <v>32</v>
      </c>
      <c r="J151" s="27">
        <v>27</v>
      </c>
      <c r="K151" s="27">
        <v>20</v>
      </c>
      <c r="L151" s="28">
        <v>4</v>
      </c>
    </row>
    <row r="152" spans="1:12" ht="12.75" customHeight="1">
      <c r="A152" s="26" t="s">
        <v>127</v>
      </c>
      <c r="B152" s="22">
        <f t="shared" si="30"/>
        <v>158</v>
      </c>
      <c r="C152" s="27">
        <v>31</v>
      </c>
      <c r="D152" s="27">
        <v>127</v>
      </c>
      <c r="E152" s="27">
        <v>127</v>
      </c>
      <c r="F152" s="27">
        <v>3</v>
      </c>
      <c r="G152" s="27">
        <v>0</v>
      </c>
      <c r="H152" s="27">
        <v>1</v>
      </c>
      <c r="I152" s="27">
        <v>14</v>
      </c>
      <c r="J152" s="27">
        <v>9</v>
      </c>
      <c r="K152" s="27">
        <v>4</v>
      </c>
      <c r="L152" s="28">
        <v>0</v>
      </c>
    </row>
    <row r="153" spans="1:12" ht="12.75" customHeight="1">
      <c r="A153" s="26" t="s">
        <v>128</v>
      </c>
      <c r="B153" s="22">
        <f t="shared" si="30"/>
        <v>358</v>
      </c>
      <c r="C153" s="27">
        <v>159</v>
      </c>
      <c r="D153" s="27">
        <v>199</v>
      </c>
      <c r="E153" s="27">
        <v>199</v>
      </c>
      <c r="F153" s="27">
        <v>7</v>
      </c>
      <c r="G153" s="27">
        <v>0</v>
      </c>
      <c r="H153" s="27">
        <v>4</v>
      </c>
      <c r="I153" s="27">
        <v>24</v>
      </c>
      <c r="J153" s="27">
        <v>35</v>
      </c>
      <c r="K153" s="27">
        <v>49</v>
      </c>
      <c r="L153" s="28">
        <v>40</v>
      </c>
    </row>
    <row r="154" spans="1:12" ht="12.75" customHeight="1">
      <c r="A154" s="29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2"/>
    </row>
    <row r="155" spans="1:12" ht="12.75" customHeight="1">
      <c r="A155" s="34" t="s">
        <v>129</v>
      </c>
      <c r="B155" s="22">
        <f aca="true" t="shared" si="31" ref="B155:L155">SUM(B157:B162)</f>
        <v>10050</v>
      </c>
      <c r="C155" s="23">
        <f t="shared" si="31"/>
        <v>2912</v>
      </c>
      <c r="D155" s="23">
        <f t="shared" si="31"/>
        <v>7138</v>
      </c>
      <c r="E155" s="23">
        <f t="shared" si="31"/>
        <v>7138</v>
      </c>
      <c r="F155" s="23">
        <f t="shared" si="31"/>
        <v>992</v>
      </c>
      <c r="G155" s="23">
        <f t="shared" si="31"/>
        <v>1158</v>
      </c>
      <c r="H155" s="23">
        <f t="shared" si="31"/>
        <v>196</v>
      </c>
      <c r="I155" s="23">
        <f t="shared" si="31"/>
        <v>147</v>
      </c>
      <c r="J155" s="23">
        <f t="shared" si="31"/>
        <v>177</v>
      </c>
      <c r="K155" s="23">
        <f t="shared" si="31"/>
        <v>150</v>
      </c>
      <c r="L155" s="24">
        <f t="shared" si="31"/>
        <v>92</v>
      </c>
    </row>
    <row r="156" spans="1:12" ht="12.75" customHeight="1">
      <c r="A156" s="34"/>
      <c r="B156" s="2"/>
      <c r="C156" s="35"/>
      <c r="D156" s="35"/>
      <c r="E156" s="35"/>
      <c r="F156" s="35"/>
      <c r="G156" s="35"/>
      <c r="H156" s="35"/>
      <c r="I156" s="35"/>
      <c r="J156" s="35"/>
      <c r="K156" s="35"/>
      <c r="L156" s="36"/>
    </row>
    <row r="157" spans="1:12" ht="12.75" customHeight="1">
      <c r="A157" s="26" t="s">
        <v>130</v>
      </c>
      <c r="B157" s="22">
        <f aca="true" t="shared" si="32" ref="B157:B162">SUM(C157:D157)</f>
        <v>653</v>
      </c>
      <c r="C157" s="27">
        <v>441</v>
      </c>
      <c r="D157" s="27">
        <v>212</v>
      </c>
      <c r="E157" s="27">
        <v>212</v>
      </c>
      <c r="F157" s="27">
        <v>161</v>
      </c>
      <c r="G157" s="27">
        <v>233</v>
      </c>
      <c r="H157" s="27">
        <v>2</v>
      </c>
      <c r="I157" s="27">
        <v>5</v>
      </c>
      <c r="J157" s="27">
        <v>27</v>
      </c>
      <c r="K157" s="27">
        <v>11</v>
      </c>
      <c r="L157" s="28">
        <v>2</v>
      </c>
    </row>
    <row r="158" spans="1:12" ht="12.75" customHeight="1">
      <c r="A158" s="26" t="s">
        <v>131</v>
      </c>
      <c r="B158" s="22">
        <f t="shared" si="32"/>
        <v>1920</v>
      </c>
      <c r="C158" s="27">
        <v>1248</v>
      </c>
      <c r="D158" s="27">
        <v>672</v>
      </c>
      <c r="E158" s="27">
        <v>672</v>
      </c>
      <c r="F158" s="27">
        <v>308</v>
      </c>
      <c r="G158" s="27">
        <v>645</v>
      </c>
      <c r="H158" s="27">
        <v>142</v>
      </c>
      <c r="I158" s="27">
        <v>59</v>
      </c>
      <c r="J158" s="27">
        <v>44</v>
      </c>
      <c r="K158" s="27">
        <v>20</v>
      </c>
      <c r="L158" s="28">
        <v>30</v>
      </c>
    </row>
    <row r="159" spans="1:12" ht="12.75" customHeight="1">
      <c r="A159" s="26" t="s">
        <v>132</v>
      </c>
      <c r="B159" s="22">
        <f t="shared" si="32"/>
        <v>2333</v>
      </c>
      <c r="C159" s="27">
        <v>414</v>
      </c>
      <c r="D159" s="27">
        <v>1919</v>
      </c>
      <c r="E159" s="27">
        <v>1919</v>
      </c>
      <c r="F159" s="27">
        <v>192</v>
      </c>
      <c r="G159" s="27">
        <v>59</v>
      </c>
      <c r="H159" s="27">
        <v>15</v>
      </c>
      <c r="I159" s="27">
        <v>26</v>
      </c>
      <c r="J159" s="27">
        <v>36</v>
      </c>
      <c r="K159" s="27">
        <v>71</v>
      </c>
      <c r="L159" s="28">
        <v>15</v>
      </c>
    </row>
    <row r="160" spans="1:12" ht="12.75" customHeight="1">
      <c r="A160" s="26" t="s">
        <v>133</v>
      </c>
      <c r="B160" s="22">
        <f t="shared" si="32"/>
        <v>2980</v>
      </c>
      <c r="C160" s="27">
        <v>313</v>
      </c>
      <c r="D160" s="27">
        <v>2667</v>
      </c>
      <c r="E160" s="27">
        <v>2667</v>
      </c>
      <c r="F160" s="27">
        <v>37</v>
      </c>
      <c r="G160" s="27">
        <v>108</v>
      </c>
      <c r="H160" s="27">
        <v>25</v>
      </c>
      <c r="I160" s="27">
        <v>34</v>
      </c>
      <c r="J160" s="27">
        <v>44</v>
      </c>
      <c r="K160" s="27">
        <v>30</v>
      </c>
      <c r="L160" s="28">
        <v>35</v>
      </c>
    </row>
    <row r="161" spans="1:12" ht="12.75" customHeight="1">
      <c r="A161" s="26" t="s">
        <v>134</v>
      </c>
      <c r="B161" s="22">
        <f t="shared" si="32"/>
        <v>996</v>
      </c>
      <c r="C161" s="27">
        <v>295</v>
      </c>
      <c r="D161" s="27">
        <v>701</v>
      </c>
      <c r="E161" s="27">
        <v>701</v>
      </c>
      <c r="F161" s="27">
        <v>167</v>
      </c>
      <c r="G161" s="27">
        <v>67</v>
      </c>
      <c r="H161" s="27">
        <v>2</v>
      </c>
      <c r="I161" s="27">
        <v>10</v>
      </c>
      <c r="J161" s="27">
        <v>21</v>
      </c>
      <c r="K161" s="27">
        <v>18</v>
      </c>
      <c r="L161" s="28">
        <v>10</v>
      </c>
    </row>
    <row r="162" spans="1:12" ht="12.75" customHeight="1">
      <c r="A162" s="26" t="s">
        <v>135</v>
      </c>
      <c r="B162" s="22">
        <f t="shared" si="32"/>
        <v>1168</v>
      </c>
      <c r="C162" s="27">
        <v>201</v>
      </c>
      <c r="D162" s="27">
        <v>967</v>
      </c>
      <c r="E162" s="27">
        <v>967</v>
      </c>
      <c r="F162" s="27">
        <v>127</v>
      </c>
      <c r="G162" s="27">
        <v>46</v>
      </c>
      <c r="H162" s="27">
        <v>10</v>
      </c>
      <c r="I162" s="27">
        <v>13</v>
      </c>
      <c r="J162" s="27">
        <v>5</v>
      </c>
      <c r="K162" s="27">
        <v>0</v>
      </c>
      <c r="L162" s="28">
        <v>0</v>
      </c>
    </row>
    <row r="163" spans="1:12" ht="12.75" customHeight="1">
      <c r="A163" s="29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2"/>
    </row>
    <row r="164" spans="1:12" ht="12.75" customHeight="1">
      <c r="A164" s="25" t="s">
        <v>136</v>
      </c>
      <c r="B164" s="22">
        <f aca="true" t="shared" si="33" ref="B164:L164">SUM(B166:B170)</f>
        <v>5537</v>
      </c>
      <c r="C164" s="23">
        <f t="shared" si="33"/>
        <v>1116</v>
      </c>
      <c r="D164" s="23">
        <f t="shared" si="33"/>
        <v>4421</v>
      </c>
      <c r="E164" s="23">
        <f t="shared" si="33"/>
        <v>4421</v>
      </c>
      <c r="F164" s="23">
        <f t="shared" si="33"/>
        <v>348</v>
      </c>
      <c r="G164" s="23">
        <f t="shared" si="33"/>
        <v>40</v>
      </c>
      <c r="H164" s="23">
        <f t="shared" si="33"/>
        <v>99</v>
      </c>
      <c r="I164" s="23">
        <f t="shared" si="33"/>
        <v>207</v>
      </c>
      <c r="J164" s="23">
        <f t="shared" si="33"/>
        <v>176</v>
      </c>
      <c r="K164" s="23">
        <f t="shared" si="33"/>
        <v>139</v>
      </c>
      <c r="L164" s="24">
        <f t="shared" si="33"/>
        <v>107</v>
      </c>
    </row>
    <row r="165" spans="1:12" ht="12.75" customHeight="1">
      <c r="A165" s="25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4"/>
    </row>
    <row r="166" spans="1:12" ht="12.75" customHeight="1">
      <c r="A166" s="26" t="s">
        <v>137</v>
      </c>
      <c r="B166" s="22">
        <f>SUM(C166:D166)</f>
        <v>2494</v>
      </c>
      <c r="C166" s="27">
        <v>598</v>
      </c>
      <c r="D166" s="27">
        <v>1896</v>
      </c>
      <c r="E166" s="27">
        <v>1896</v>
      </c>
      <c r="F166" s="27">
        <v>321</v>
      </c>
      <c r="G166" s="27">
        <v>23</v>
      </c>
      <c r="H166" s="27">
        <v>57</v>
      </c>
      <c r="I166" s="27">
        <v>79</v>
      </c>
      <c r="J166" s="27">
        <v>39</v>
      </c>
      <c r="K166" s="27">
        <v>52</v>
      </c>
      <c r="L166" s="28">
        <v>27</v>
      </c>
    </row>
    <row r="167" spans="1:12" ht="12.75" customHeight="1">
      <c r="A167" s="26" t="s">
        <v>138</v>
      </c>
      <c r="B167" s="22">
        <f>SUM(C167:D167)</f>
        <v>481</v>
      </c>
      <c r="C167" s="27">
        <v>1</v>
      </c>
      <c r="D167" s="27">
        <v>480</v>
      </c>
      <c r="E167" s="27">
        <v>480</v>
      </c>
      <c r="F167" s="27">
        <v>0</v>
      </c>
      <c r="G167" s="27">
        <v>0</v>
      </c>
      <c r="H167" s="27">
        <v>0</v>
      </c>
      <c r="I167" s="27">
        <v>0</v>
      </c>
      <c r="J167" s="27">
        <v>1</v>
      </c>
      <c r="K167" s="27">
        <v>0</v>
      </c>
      <c r="L167" s="28">
        <v>0</v>
      </c>
    </row>
    <row r="168" spans="1:12" ht="12.75" customHeight="1">
      <c r="A168" s="26" t="s">
        <v>139</v>
      </c>
      <c r="B168" s="22">
        <f>SUM(C168:D168)</f>
        <v>472</v>
      </c>
      <c r="C168" s="27">
        <v>24</v>
      </c>
      <c r="D168" s="27">
        <v>448</v>
      </c>
      <c r="E168" s="27">
        <v>448</v>
      </c>
      <c r="F168" s="27">
        <v>1</v>
      </c>
      <c r="G168" s="27">
        <v>0</v>
      </c>
      <c r="H168" s="27">
        <v>4</v>
      </c>
      <c r="I168" s="27">
        <v>2</v>
      </c>
      <c r="J168" s="27">
        <v>11</v>
      </c>
      <c r="K168" s="27">
        <v>6</v>
      </c>
      <c r="L168" s="28">
        <v>0</v>
      </c>
    </row>
    <row r="169" spans="1:12" ht="12.75" customHeight="1">
      <c r="A169" s="26" t="s">
        <v>140</v>
      </c>
      <c r="B169" s="22">
        <f>SUM(C169:D169)</f>
        <v>1366</v>
      </c>
      <c r="C169" s="27">
        <v>423</v>
      </c>
      <c r="D169" s="27">
        <v>943</v>
      </c>
      <c r="E169" s="27">
        <v>943</v>
      </c>
      <c r="F169" s="27">
        <v>25</v>
      </c>
      <c r="G169" s="27">
        <v>16</v>
      </c>
      <c r="H169" s="27">
        <v>37</v>
      </c>
      <c r="I169" s="27">
        <v>116</v>
      </c>
      <c r="J169" s="27">
        <v>103</v>
      </c>
      <c r="K169" s="27">
        <v>50</v>
      </c>
      <c r="L169" s="28">
        <v>76</v>
      </c>
    </row>
    <row r="170" spans="1:12" ht="12.75" customHeight="1">
      <c r="A170" s="26" t="s">
        <v>141</v>
      </c>
      <c r="B170" s="22">
        <f>SUM(C170:D170)</f>
        <v>724</v>
      </c>
      <c r="C170" s="27">
        <v>70</v>
      </c>
      <c r="D170" s="27">
        <v>654</v>
      </c>
      <c r="E170" s="27">
        <v>654</v>
      </c>
      <c r="F170" s="27">
        <v>1</v>
      </c>
      <c r="G170" s="27">
        <v>1</v>
      </c>
      <c r="H170" s="27">
        <v>1</v>
      </c>
      <c r="I170" s="27">
        <v>10</v>
      </c>
      <c r="J170" s="27">
        <v>22</v>
      </c>
      <c r="K170" s="27">
        <v>31</v>
      </c>
      <c r="L170" s="28">
        <v>4</v>
      </c>
    </row>
    <row r="171" spans="1:12" ht="12.75" customHeight="1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40"/>
    </row>
    <row r="172" spans="1:12" ht="12.75" customHeight="1">
      <c r="A172" s="34" t="s">
        <v>142</v>
      </c>
      <c r="B172" s="22">
        <f aca="true" t="shared" si="34" ref="B172:L172">SUM(B174:B175)</f>
        <v>2434</v>
      </c>
      <c r="C172" s="23">
        <f t="shared" si="34"/>
        <v>291</v>
      </c>
      <c r="D172" s="23">
        <f t="shared" si="34"/>
        <v>2143</v>
      </c>
      <c r="E172" s="23">
        <f t="shared" si="34"/>
        <v>2143</v>
      </c>
      <c r="F172" s="23">
        <f t="shared" si="34"/>
        <v>12</v>
      </c>
      <c r="G172" s="23">
        <f t="shared" si="34"/>
        <v>13</v>
      </c>
      <c r="H172" s="23">
        <f t="shared" si="34"/>
        <v>16</v>
      </c>
      <c r="I172" s="23">
        <f t="shared" si="34"/>
        <v>70</v>
      </c>
      <c r="J172" s="23">
        <f t="shared" si="34"/>
        <v>94</v>
      </c>
      <c r="K172" s="23">
        <f t="shared" si="34"/>
        <v>65</v>
      </c>
      <c r="L172" s="24">
        <f t="shared" si="34"/>
        <v>21</v>
      </c>
    </row>
    <row r="173" spans="1:12" ht="12.75" customHeight="1">
      <c r="A173" s="34"/>
      <c r="B173" s="2"/>
      <c r="C173" s="35"/>
      <c r="D173" s="35"/>
      <c r="E173" s="35"/>
      <c r="F173" s="35"/>
      <c r="G173" s="35"/>
      <c r="H173" s="35"/>
      <c r="I173" s="35"/>
      <c r="J173" s="35"/>
      <c r="K173" s="35"/>
      <c r="L173" s="36"/>
    </row>
    <row r="174" spans="1:12" ht="12.75" customHeight="1">
      <c r="A174" s="26" t="s">
        <v>143</v>
      </c>
      <c r="B174" s="22">
        <f>SUM(C174:D174)</f>
        <v>2161</v>
      </c>
      <c r="C174" s="27">
        <v>186</v>
      </c>
      <c r="D174" s="27">
        <v>1975</v>
      </c>
      <c r="E174" s="27">
        <v>1975</v>
      </c>
      <c r="F174" s="27">
        <v>12</v>
      </c>
      <c r="G174" s="27">
        <v>13</v>
      </c>
      <c r="H174" s="27">
        <v>15</v>
      </c>
      <c r="I174" s="27">
        <v>66</v>
      </c>
      <c r="J174" s="27">
        <v>50</v>
      </c>
      <c r="K174" s="27">
        <v>23</v>
      </c>
      <c r="L174" s="28">
        <v>7</v>
      </c>
    </row>
    <row r="175" spans="1:12" ht="12.75" customHeight="1">
      <c r="A175" s="26" t="s">
        <v>144</v>
      </c>
      <c r="B175" s="22">
        <f>SUM(C175:D175)</f>
        <v>273</v>
      </c>
      <c r="C175" s="27">
        <v>105</v>
      </c>
      <c r="D175" s="27">
        <v>168</v>
      </c>
      <c r="E175" s="27">
        <v>168</v>
      </c>
      <c r="F175" s="27">
        <v>0</v>
      </c>
      <c r="G175" s="27">
        <v>0</v>
      </c>
      <c r="H175" s="27">
        <v>1</v>
      </c>
      <c r="I175" s="27">
        <v>4</v>
      </c>
      <c r="J175" s="27">
        <v>44</v>
      </c>
      <c r="K175" s="27">
        <v>42</v>
      </c>
      <c r="L175" s="28">
        <v>14</v>
      </c>
    </row>
    <row r="176" spans="1:12" ht="12.75" customHeight="1">
      <c r="A176" s="29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2"/>
    </row>
    <row r="177" spans="1:12" ht="12.75" customHeight="1">
      <c r="A177" s="25" t="s">
        <v>145</v>
      </c>
      <c r="B177" s="22">
        <f aca="true" t="shared" si="35" ref="B177:L177">SUM(B179:B180)</f>
        <v>2832</v>
      </c>
      <c r="C177" s="23">
        <f t="shared" si="35"/>
        <v>776</v>
      </c>
      <c r="D177" s="23">
        <f t="shared" si="35"/>
        <v>2056</v>
      </c>
      <c r="E177" s="23">
        <f t="shared" si="35"/>
        <v>2056</v>
      </c>
      <c r="F177" s="23">
        <f t="shared" si="35"/>
        <v>193</v>
      </c>
      <c r="G177" s="23">
        <f t="shared" si="35"/>
        <v>24</v>
      </c>
      <c r="H177" s="23">
        <f t="shared" si="35"/>
        <v>22</v>
      </c>
      <c r="I177" s="23">
        <f t="shared" si="35"/>
        <v>251</v>
      </c>
      <c r="J177" s="23">
        <f t="shared" si="35"/>
        <v>220</v>
      </c>
      <c r="K177" s="23">
        <f t="shared" si="35"/>
        <v>56</v>
      </c>
      <c r="L177" s="24">
        <f t="shared" si="35"/>
        <v>10</v>
      </c>
    </row>
    <row r="178" spans="1:12" ht="12.75" customHeight="1">
      <c r="A178" s="25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4"/>
    </row>
    <row r="179" spans="1:12" ht="12.75" customHeight="1">
      <c r="A179" s="26" t="s">
        <v>146</v>
      </c>
      <c r="B179" s="22">
        <f>SUM(C179:D179)</f>
        <v>2006</v>
      </c>
      <c r="C179" s="27">
        <v>606</v>
      </c>
      <c r="D179" s="27">
        <v>1400</v>
      </c>
      <c r="E179" s="27">
        <v>1400</v>
      </c>
      <c r="F179" s="27">
        <v>47</v>
      </c>
      <c r="G179" s="27">
        <v>21</v>
      </c>
      <c r="H179" s="27">
        <v>19</v>
      </c>
      <c r="I179" s="27">
        <v>239</v>
      </c>
      <c r="J179" s="27">
        <v>214</v>
      </c>
      <c r="K179" s="27">
        <v>56</v>
      </c>
      <c r="L179" s="28">
        <v>10</v>
      </c>
    </row>
    <row r="180" spans="1:12" ht="12.75" customHeight="1">
      <c r="A180" s="26" t="s">
        <v>147</v>
      </c>
      <c r="B180" s="22">
        <f>SUM(C180:D180)</f>
        <v>826</v>
      </c>
      <c r="C180" s="27">
        <v>170</v>
      </c>
      <c r="D180" s="27">
        <v>656</v>
      </c>
      <c r="E180" s="27">
        <v>656</v>
      </c>
      <c r="F180" s="27">
        <v>146</v>
      </c>
      <c r="G180" s="27">
        <v>3</v>
      </c>
      <c r="H180" s="27">
        <v>3</v>
      </c>
      <c r="I180" s="27">
        <v>12</v>
      </c>
      <c r="J180" s="27">
        <v>6</v>
      </c>
      <c r="K180" s="27">
        <v>0</v>
      </c>
      <c r="L180" s="28">
        <v>0</v>
      </c>
    </row>
    <row r="181" spans="1:12" ht="12.75" customHeight="1">
      <c r="A181" s="29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2"/>
    </row>
    <row r="182" spans="1:12" ht="12.75" customHeight="1">
      <c r="A182" s="34" t="s">
        <v>148</v>
      </c>
      <c r="B182" s="22">
        <f aca="true" t="shared" si="36" ref="B182:L182">SUM(B184:B191)</f>
        <v>7876</v>
      </c>
      <c r="C182" s="23">
        <f t="shared" si="36"/>
        <v>2424</v>
      </c>
      <c r="D182" s="23">
        <f t="shared" si="36"/>
        <v>5452</v>
      </c>
      <c r="E182" s="23">
        <f t="shared" si="36"/>
        <v>5452</v>
      </c>
      <c r="F182" s="23">
        <f t="shared" si="36"/>
        <v>832</v>
      </c>
      <c r="G182" s="23">
        <f t="shared" si="36"/>
        <v>654</v>
      </c>
      <c r="H182" s="23">
        <f t="shared" si="36"/>
        <v>72</v>
      </c>
      <c r="I182" s="23">
        <f t="shared" si="36"/>
        <v>196</v>
      </c>
      <c r="J182" s="23">
        <f t="shared" si="36"/>
        <v>337</v>
      </c>
      <c r="K182" s="23">
        <f t="shared" si="36"/>
        <v>128</v>
      </c>
      <c r="L182" s="24">
        <f t="shared" si="36"/>
        <v>205</v>
      </c>
    </row>
    <row r="183" spans="1:12" ht="12.75" customHeight="1">
      <c r="A183" s="34"/>
      <c r="B183" s="2"/>
      <c r="C183" s="35"/>
      <c r="D183" s="35"/>
      <c r="E183" s="35"/>
      <c r="F183" s="35"/>
      <c r="G183" s="35"/>
      <c r="H183" s="35"/>
      <c r="I183" s="35"/>
      <c r="J183" s="35"/>
      <c r="K183" s="35"/>
      <c r="L183" s="36"/>
    </row>
    <row r="184" spans="1:12" ht="12.75" customHeight="1">
      <c r="A184" s="26" t="s">
        <v>149</v>
      </c>
      <c r="B184" s="22">
        <f aca="true" t="shared" si="37" ref="B184:B191">SUM(C184:D184)</f>
        <v>1175</v>
      </c>
      <c r="C184" s="27">
        <v>167</v>
      </c>
      <c r="D184" s="27">
        <v>1008</v>
      </c>
      <c r="E184" s="27">
        <v>1008</v>
      </c>
      <c r="F184" s="27">
        <v>127</v>
      </c>
      <c r="G184" s="27">
        <v>3</v>
      </c>
      <c r="H184" s="27">
        <v>7</v>
      </c>
      <c r="I184" s="27">
        <v>5</v>
      </c>
      <c r="J184" s="27">
        <v>2</v>
      </c>
      <c r="K184" s="27">
        <v>7</v>
      </c>
      <c r="L184" s="28">
        <v>16</v>
      </c>
    </row>
    <row r="185" spans="1:12" ht="12.75" customHeight="1">
      <c r="A185" s="26" t="s">
        <v>150</v>
      </c>
      <c r="B185" s="22">
        <f t="shared" si="37"/>
        <v>255</v>
      </c>
      <c r="C185" s="27">
        <v>0</v>
      </c>
      <c r="D185" s="27">
        <v>255</v>
      </c>
      <c r="E185" s="27">
        <v>255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8">
        <v>0</v>
      </c>
    </row>
    <row r="186" spans="1:12" ht="12.75" customHeight="1">
      <c r="A186" s="26" t="s">
        <v>151</v>
      </c>
      <c r="B186" s="22">
        <f t="shared" si="37"/>
        <v>402</v>
      </c>
      <c r="C186" s="27">
        <v>1</v>
      </c>
      <c r="D186" s="27">
        <v>401</v>
      </c>
      <c r="E186" s="27">
        <v>401</v>
      </c>
      <c r="F186" s="27">
        <v>0</v>
      </c>
      <c r="G186" s="27">
        <v>0</v>
      </c>
      <c r="H186" s="27">
        <v>1</v>
      </c>
      <c r="I186" s="27">
        <v>0</v>
      </c>
      <c r="J186" s="27">
        <v>0</v>
      </c>
      <c r="K186" s="27">
        <v>0</v>
      </c>
      <c r="L186" s="28">
        <v>0</v>
      </c>
    </row>
    <row r="187" spans="1:12" ht="12.75" customHeight="1">
      <c r="A187" s="26" t="s">
        <v>152</v>
      </c>
      <c r="B187" s="22">
        <f t="shared" si="37"/>
        <v>876</v>
      </c>
      <c r="C187" s="27">
        <v>212</v>
      </c>
      <c r="D187" s="27">
        <v>664</v>
      </c>
      <c r="E187" s="27">
        <v>664</v>
      </c>
      <c r="F187" s="27">
        <v>4</v>
      </c>
      <c r="G187" s="27">
        <v>59</v>
      </c>
      <c r="H187" s="27">
        <v>2</v>
      </c>
      <c r="I187" s="27">
        <v>41</v>
      </c>
      <c r="J187" s="27">
        <v>57</v>
      </c>
      <c r="K187" s="27">
        <v>4</v>
      </c>
      <c r="L187" s="28">
        <v>45</v>
      </c>
    </row>
    <row r="188" spans="1:12" ht="12.75" customHeight="1">
      <c r="A188" s="26" t="s">
        <v>153</v>
      </c>
      <c r="B188" s="22">
        <f t="shared" si="37"/>
        <v>891</v>
      </c>
      <c r="C188" s="27">
        <v>580</v>
      </c>
      <c r="D188" s="27">
        <v>311</v>
      </c>
      <c r="E188" s="27">
        <v>311</v>
      </c>
      <c r="F188" s="27">
        <v>125</v>
      </c>
      <c r="G188" s="27">
        <v>4</v>
      </c>
      <c r="H188" s="27">
        <v>3</v>
      </c>
      <c r="I188" s="27">
        <v>104</v>
      </c>
      <c r="J188" s="27">
        <v>210</v>
      </c>
      <c r="K188" s="27">
        <v>78</v>
      </c>
      <c r="L188" s="28">
        <v>56</v>
      </c>
    </row>
    <row r="189" spans="1:12" ht="12.75" customHeight="1">
      <c r="A189" s="26" t="s">
        <v>154</v>
      </c>
      <c r="B189" s="22">
        <f t="shared" si="37"/>
        <v>1556</v>
      </c>
      <c r="C189" s="27">
        <v>61</v>
      </c>
      <c r="D189" s="27">
        <v>1495</v>
      </c>
      <c r="E189" s="27">
        <v>1495</v>
      </c>
      <c r="F189" s="27">
        <v>35</v>
      </c>
      <c r="G189" s="27">
        <v>7</v>
      </c>
      <c r="H189" s="27">
        <v>1</v>
      </c>
      <c r="I189" s="27">
        <v>3</v>
      </c>
      <c r="J189" s="27">
        <v>8</v>
      </c>
      <c r="K189" s="27">
        <v>5</v>
      </c>
      <c r="L189" s="28">
        <v>2</v>
      </c>
    </row>
    <row r="190" spans="1:12" ht="12.75" customHeight="1">
      <c r="A190" s="26" t="s">
        <v>155</v>
      </c>
      <c r="B190" s="22">
        <f t="shared" si="37"/>
        <v>1657</v>
      </c>
      <c r="C190" s="27">
        <v>524</v>
      </c>
      <c r="D190" s="27">
        <v>1133</v>
      </c>
      <c r="E190" s="27">
        <v>1133</v>
      </c>
      <c r="F190" s="27">
        <v>284</v>
      </c>
      <c r="G190" s="27">
        <v>99</v>
      </c>
      <c r="H190" s="27">
        <v>26</v>
      </c>
      <c r="I190" s="27">
        <v>36</v>
      </c>
      <c r="J190" s="27">
        <v>23</v>
      </c>
      <c r="K190" s="27">
        <v>7</v>
      </c>
      <c r="L190" s="28">
        <v>49</v>
      </c>
    </row>
    <row r="191" spans="1:12" ht="12.75" customHeight="1">
      <c r="A191" s="26" t="s">
        <v>156</v>
      </c>
      <c r="B191" s="22">
        <f t="shared" si="37"/>
        <v>1064</v>
      </c>
      <c r="C191" s="27">
        <v>879</v>
      </c>
      <c r="D191" s="27">
        <v>185</v>
      </c>
      <c r="E191" s="27">
        <v>185</v>
      </c>
      <c r="F191" s="27">
        <v>257</v>
      </c>
      <c r="G191" s="27">
        <v>482</v>
      </c>
      <c r="H191" s="27">
        <v>32</v>
      </c>
      <c r="I191" s="27">
        <v>7</v>
      </c>
      <c r="J191" s="27">
        <v>37</v>
      </c>
      <c r="K191" s="27">
        <v>27</v>
      </c>
      <c r="L191" s="28">
        <v>37</v>
      </c>
    </row>
    <row r="192" spans="1:12" ht="12.75" customHeight="1">
      <c r="A192" s="29"/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2"/>
    </row>
    <row r="193" spans="1:12" ht="12.75" customHeight="1">
      <c r="A193" s="25" t="s">
        <v>157</v>
      </c>
      <c r="B193" s="22">
        <f aca="true" t="shared" si="38" ref="B193:L193">SUM(B195:B199)</f>
        <v>2972</v>
      </c>
      <c r="C193" s="23">
        <f t="shared" si="38"/>
        <v>1211</v>
      </c>
      <c r="D193" s="23">
        <f t="shared" si="38"/>
        <v>1761</v>
      </c>
      <c r="E193" s="23">
        <f t="shared" si="38"/>
        <v>1761</v>
      </c>
      <c r="F193" s="23">
        <f t="shared" si="38"/>
        <v>443</v>
      </c>
      <c r="G193" s="23">
        <f t="shared" si="38"/>
        <v>437</v>
      </c>
      <c r="H193" s="23">
        <f t="shared" si="38"/>
        <v>17</v>
      </c>
      <c r="I193" s="23">
        <f t="shared" si="38"/>
        <v>102</v>
      </c>
      <c r="J193" s="23">
        <f t="shared" si="38"/>
        <v>136</v>
      </c>
      <c r="K193" s="23">
        <f t="shared" si="38"/>
        <v>65</v>
      </c>
      <c r="L193" s="24">
        <f t="shared" si="38"/>
        <v>11</v>
      </c>
    </row>
    <row r="194" spans="1:12" ht="12.75" customHeight="1">
      <c r="A194" s="25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4"/>
    </row>
    <row r="195" spans="1:12" ht="12.75" customHeight="1">
      <c r="A195" s="26" t="s">
        <v>158</v>
      </c>
      <c r="B195" s="22">
        <f>SUM(C195:D195)</f>
        <v>704</v>
      </c>
      <c r="C195" s="27">
        <v>483</v>
      </c>
      <c r="D195" s="27">
        <v>221</v>
      </c>
      <c r="E195" s="27">
        <v>221</v>
      </c>
      <c r="F195" s="27">
        <v>116</v>
      </c>
      <c r="G195" s="27">
        <v>233</v>
      </c>
      <c r="H195" s="27">
        <v>0</v>
      </c>
      <c r="I195" s="27">
        <v>15</v>
      </c>
      <c r="J195" s="27">
        <v>74</v>
      </c>
      <c r="K195" s="27">
        <v>40</v>
      </c>
      <c r="L195" s="28">
        <v>5</v>
      </c>
    </row>
    <row r="196" spans="1:12" ht="12.75" customHeight="1">
      <c r="A196" s="26" t="s">
        <v>159</v>
      </c>
      <c r="B196" s="22">
        <f>SUM(C196:D196)</f>
        <v>135</v>
      </c>
      <c r="C196" s="27">
        <v>16</v>
      </c>
      <c r="D196" s="27">
        <v>119</v>
      </c>
      <c r="E196" s="27">
        <v>119</v>
      </c>
      <c r="F196" s="27">
        <v>1</v>
      </c>
      <c r="G196" s="27">
        <v>0</v>
      </c>
      <c r="H196" s="27">
        <v>2</v>
      </c>
      <c r="I196" s="27">
        <v>13</v>
      </c>
      <c r="J196" s="27">
        <v>0</v>
      </c>
      <c r="K196" s="27">
        <v>0</v>
      </c>
      <c r="L196" s="28">
        <v>0</v>
      </c>
    </row>
    <row r="197" spans="1:12" ht="12.75" customHeight="1">
      <c r="A197" s="26" t="s">
        <v>160</v>
      </c>
      <c r="B197" s="22">
        <f>SUM(C197:D197)</f>
        <v>846</v>
      </c>
      <c r="C197" s="27">
        <v>142</v>
      </c>
      <c r="D197" s="27">
        <v>704</v>
      </c>
      <c r="E197" s="27">
        <v>704</v>
      </c>
      <c r="F197" s="27">
        <v>72</v>
      </c>
      <c r="G197" s="27">
        <v>12</v>
      </c>
      <c r="H197" s="27">
        <v>10</v>
      </c>
      <c r="I197" s="27">
        <v>11</v>
      </c>
      <c r="J197" s="27">
        <v>29</v>
      </c>
      <c r="K197" s="27">
        <v>8</v>
      </c>
      <c r="L197" s="28">
        <v>0</v>
      </c>
    </row>
    <row r="198" spans="1:12" ht="12.75" customHeight="1">
      <c r="A198" s="26" t="s">
        <v>161</v>
      </c>
      <c r="B198" s="22">
        <f>SUM(C198:D198)</f>
        <v>561</v>
      </c>
      <c r="C198" s="27">
        <v>243</v>
      </c>
      <c r="D198" s="27">
        <v>318</v>
      </c>
      <c r="E198" s="27">
        <v>318</v>
      </c>
      <c r="F198" s="27">
        <v>108</v>
      </c>
      <c r="G198" s="27">
        <v>84</v>
      </c>
      <c r="H198" s="27">
        <v>2</v>
      </c>
      <c r="I198" s="27">
        <v>10</v>
      </c>
      <c r="J198" s="27">
        <v>20</v>
      </c>
      <c r="K198" s="27">
        <v>15</v>
      </c>
      <c r="L198" s="28">
        <v>4</v>
      </c>
    </row>
    <row r="199" spans="1:12" ht="12.75" customHeight="1">
      <c r="A199" s="26" t="s">
        <v>162</v>
      </c>
      <c r="B199" s="22">
        <f>SUM(C199:D199)</f>
        <v>726</v>
      </c>
      <c r="C199" s="27">
        <v>327</v>
      </c>
      <c r="D199" s="27">
        <v>399</v>
      </c>
      <c r="E199" s="27">
        <v>399</v>
      </c>
      <c r="F199" s="27">
        <v>146</v>
      </c>
      <c r="G199" s="27">
        <v>108</v>
      </c>
      <c r="H199" s="27">
        <v>3</v>
      </c>
      <c r="I199" s="27">
        <v>53</v>
      </c>
      <c r="J199" s="27">
        <v>13</v>
      </c>
      <c r="K199" s="27">
        <v>2</v>
      </c>
      <c r="L199" s="28">
        <v>2</v>
      </c>
    </row>
    <row r="200" spans="1:12" ht="13.5" customHeight="1" thickBot="1">
      <c r="A200" s="47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50"/>
    </row>
    <row r="201" spans="1:3" ht="12.75" customHeight="1">
      <c r="A201" s="52" t="s">
        <v>163</v>
      </c>
      <c r="B201" s="52"/>
      <c r="C201" s="52"/>
    </row>
  </sheetData>
  <mergeCells count="5">
    <mergeCell ref="A2:G2"/>
    <mergeCell ref="A201:C201"/>
    <mergeCell ref="B5:B6"/>
    <mergeCell ref="C5:D5"/>
    <mergeCell ref="F5:L5"/>
  </mergeCells>
  <printOptions/>
  <pageMargins left="0.75" right="0.75" top="1" bottom="1" header="0" footer="0"/>
  <pageSetup orientation="portrait" paperSize="9"/>
  <ignoredErrors>
    <ignoredError sqref="B12:B27 B31:B1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2007-02-19T16:52:25Z</dcterms:created>
  <dcterms:modified xsi:type="dcterms:W3CDTF">2014-10-01T07:32:32Z</dcterms:modified>
  <cp:category/>
  <cp:version/>
  <cp:contentType/>
  <cp:contentStatus/>
</cp:coreProperties>
</file>