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6.F.Educación\2. Enseñanza universitaria\3. Politécnica\"/>
    </mc:Choice>
  </mc:AlternateContent>
  <xr:revisionPtr revIDLastSave="0" documentId="13_ncr:1_{305E1F1E-82A4-4DEB-8A27-C49A4F47E9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23003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7" i="3" l="1"/>
  <c r="AF35" i="3"/>
  <c r="AF33" i="3"/>
  <c r="AF31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2" i="3"/>
  <c r="AF10" i="3"/>
  <c r="AB37" i="3"/>
  <c r="AB35" i="3"/>
  <c r="AB33" i="3"/>
  <c r="AB31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2" i="3"/>
  <c r="AB10" i="3"/>
  <c r="X37" i="3"/>
  <c r="X35" i="3"/>
  <c r="X33" i="3"/>
  <c r="X31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2" i="3"/>
  <c r="X10" i="3"/>
  <c r="T37" i="3"/>
  <c r="T35" i="3"/>
  <c r="T33" i="3"/>
  <c r="T31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2" i="3"/>
  <c r="T10" i="3"/>
  <c r="P37" i="3"/>
  <c r="P35" i="3"/>
  <c r="P33" i="3"/>
  <c r="P31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2" i="3"/>
  <c r="P10" i="3"/>
  <c r="L37" i="3"/>
  <c r="L35" i="3"/>
  <c r="L33" i="3"/>
  <c r="L31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2" i="3"/>
  <c r="L10" i="3"/>
  <c r="H37" i="3"/>
  <c r="H35" i="3"/>
  <c r="H33" i="3"/>
  <c r="H31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2" i="3"/>
  <c r="H10" i="3"/>
  <c r="E12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1" i="3"/>
  <c r="E33" i="3"/>
  <c r="E35" i="3"/>
  <c r="E37" i="3"/>
  <c r="E10" i="3"/>
</calcChain>
</file>

<file path=xl/sharedStrings.xml><?xml version="1.0" encoding="utf-8"?>
<sst xmlns="http://schemas.openxmlformats.org/spreadsheetml/2006/main" count="63" uniqueCount="40">
  <si>
    <t>Total</t>
  </si>
  <si>
    <t>Mujeres</t>
  </si>
  <si>
    <t>2º Curso</t>
  </si>
  <si>
    <t>4º Curso</t>
  </si>
  <si>
    <t>5º Curso</t>
  </si>
  <si>
    <t>E.T.S.I. Caminos, Canales y Puertos</t>
  </si>
  <si>
    <t>E.T.S.I. Industriales</t>
  </si>
  <si>
    <t>E.T.S.I. Navales</t>
  </si>
  <si>
    <t>E.T.S.I. Telecomunicación</t>
  </si>
  <si>
    <t>Escuelas y Facultades</t>
  </si>
  <si>
    <r>
      <t>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Curso</t>
    </r>
  </si>
  <si>
    <r>
      <t>3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Curso</t>
    </r>
  </si>
  <si>
    <t>E.T.S. Arquitectura</t>
  </si>
  <si>
    <t>Facultad de Ciencias de la Actividad Física y del Deporte</t>
  </si>
  <si>
    <t>Sin determinar</t>
  </si>
  <si>
    <t>Índice</t>
  </si>
  <si>
    <t>Datos</t>
  </si>
  <si>
    <t>Acceso a 
Banco Datos</t>
  </si>
  <si>
    <t>E.T.S.I. Topografía, Geodesia y Cartografía</t>
  </si>
  <si>
    <t>E.T.S.I. Minas y Energía</t>
  </si>
  <si>
    <t>E.T.S.I. Informáticos</t>
  </si>
  <si>
    <t>E.T.S. de Edificación</t>
  </si>
  <si>
    <t>E.T.S.I. y Sistemas de Telecomunicación</t>
  </si>
  <si>
    <t>E.T.S.I. de Sistemas Informáticos</t>
  </si>
  <si>
    <t>Escuela Politécnica de Enseñanza Superior</t>
  </si>
  <si>
    <t>E.T.S.I. Diseño Industrial</t>
  </si>
  <si>
    <t>E.T.S.I. Aeronáutica y del Espacio</t>
  </si>
  <si>
    <t>Centro Superior de Diseño de Moda</t>
  </si>
  <si>
    <t>E.T.S.I. Montes, Forestal y del Medio Natural</t>
  </si>
  <si>
    <t>E.T.S.I. Agronómica, Alimentaria y de Biosistemas</t>
  </si>
  <si>
    <t>Escuelas Técnicas Superiores</t>
  </si>
  <si>
    <t>Facultades</t>
  </si>
  <si>
    <t>Centros adscritos</t>
  </si>
  <si>
    <t>3. Escuelas y Facultades universitarias. Alumnado matriculado en titulaciones de Grado, Máster oficial o planes antiguos por Curso y Sexo</t>
  </si>
  <si>
    <t>EDUCACIÓN. EDUCACIÓN UNIVERSITARIA. UNIVERSIDAD POLITÉCNICA DE MADRID</t>
  </si>
  <si>
    <t>6º Curso</t>
  </si>
  <si>
    <t>Si desea participar en nuestra encuesta de satisfacción, pinche aquí</t>
  </si>
  <si>
    <t>Hombres</t>
  </si>
  <si>
    <t>Año académico 2024-2025</t>
  </si>
  <si>
    <t>FUENTE: Universidad Politécnica de Madrid. Vicerrectorado de Estudiantes, Empleabilidad y Extensión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</si>
</sst>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3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  <font>
      <u/>
      <sz val="10"/>
      <color indexed="12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82">
    <xf numFmtId="164" fontId="0" fillId="0" borderId="0" xfId="0"/>
    <xf numFmtId="164" fontId="1" fillId="0" borderId="0" xfId="0" applyFont="1"/>
    <xf numFmtId="3" fontId="1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Continuous"/>
    </xf>
    <xf numFmtId="164" fontId="6" fillId="2" borderId="5" xfId="0" applyFont="1" applyFill="1" applyBorder="1" applyAlignment="1">
      <alignment horizontal="center" wrapText="1"/>
    </xf>
    <xf numFmtId="0" fontId="4" fillId="3" borderId="6" xfId="1" applyFont="1" applyFill="1" applyBorder="1" applyAlignment="1" applyProtection="1">
      <alignment horizontal="center"/>
    </xf>
    <xf numFmtId="164" fontId="2" fillId="0" borderId="0" xfId="0" applyFont="1" applyAlignment="1" applyProtection="1">
      <alignment horizontal="left"/>
    </xf>
    <xf numFmtId="164" fontId="8" fillId="0" borderId="0" xfId="0" applyFont="1"/>
    <xf numFmtId="164" fontId="1" fillId="0" borderId="0" xfId="0" applyFont="1"/>
    <xf numFmtId="164" fontId="0" fillId="0" borderId="0" xfId="0"/>
    <xf numFmtId="3" fontId="1" fillId="0" borderId="0" xfId="0" applyNumberFormat="1" applyFont="1" applyAlignment="1">
      <alignment horizontal="centerContinuous"/>
    </xf>
    <xf numFmtId="3" fontId="2" fillId="2" borderId="1" xfId="0" applyNumberFormat="1" applyFont="1" applyFill="1" applyBorder="1"/>
    <xf numFmtId="3" fontId="2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Continuous" vertical="center"/>
    </xf>
    <xf numFmtId="37" fontId="2" fillId="2" borderId="2" xfId="0" applyNumberFormat="1" applyFont="1" applyFill="1" applyBorder="1" applyAlignment="1">
      <alignment vertical="center"/>
    </xf>
    <xf numFmtId="164" fontId="1" fillId="0" borderId="0" xfId="0" applyFont="1" applyAlignment="1">
      <alignment horizontal="center"/>
    </xf>
    <xf numFmtId="37" fontId="2" fillId="2" borderId="2" xfId="0" applyNumberFormat="1" applyFont="1" applyFill="1" applyBorder="1" applyAlignment="1">
      <alignment horizontal="center" vertical="center"/>
    </xf>
    <xf numFmtId="164" fontId="2" fillId="0" borderId="1" xfId="0" applyFont="1" applyBorder="1" applyAlignment="1">
      <alignment horizontal="left"/>
    </xf>
    <xf numFmtId="164" fontId="1" fillId="0" borderId="2" xfId="0" applyFont="1" applyBorder="1"/>
    <xf numFmtId="164" fontId="1" fillId="0" borderId="4" xfId="0" applyFont="1" applyBorder="1"/>
    <xf numFmtId="3" fontId="2" fillId="0" borderId="0" xfId="0" applyNumberFormat="1" applyFont="1" applyAlignment="1">
      <alignment horizontal="right"/>
    </xf>
    <xf numFmtId="164" fontId="1" fillId="0" borderId="4" xfId="0" applyFont="1" applyBorder="1" applyAlignment="1">
      <alignment horizontal="center"/>
    </xf>
    <xf numFmtId="164" fontId="1" fillId="0" borderId="7" xfId="0" applyFont="1" applyBorder="1" applyAlignment="1">
      <alignment horizontal="center"/>
    </xf>
    <xf numFmtId="164" fontId="2" fillId="0" borderId="0" xfId="0" applyFont="1" applyAlignment="1">
      <alignment horizontal="center"/>
    </xf>
    <xf numFmtId="164" fontId="2" fillId="0" borderId="9" xfId="0" applyFont="1" applyBorder="1" applyAlignment="1">
      <alignment horizontal="left"/>
    </xf>
    <xf numFmtId="164" fontId="1" fillId="0" borderId="8" xfId="0" applyFont="1" applyBorder="1"/>
    <xf numFmtId="3" fontId="9" fillId="0" borderId="0" xfId="0" applyNumberFormat="1" applyFont="1" applyBorder="1" applyAlignment="1">
      <alignment horizontal="left"/>
    </xf>
    <xf numFmtId="3" fontId="8" fillId="0" borderId="0" xfId="0" applyNumberFormat="1" applyFont="1"/>
    <xf numFmtId="164" fontId="8" fillId="0" borderId="9" xfId="0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164" fontId="1" fillId="0" borderId="9" xfId="0" applyFont="1" applyBorder="1" applyAlignment="1">
      <alignment horizontal="left"/>
    </xf>
    <xf numFmtId="164" fontId="2" fillId="0" borderId="9" xfId="0" applyFont="1" applyBorder="1" applyAlignment="1">
      <alignment horizontal="left"/>
    </xf>
    <xf numFmtId="164" fontId="2" fillId="0" borderId="9" xfId="2" applyFont="1" applyBorder="1" applyAlignment="1">
      <alignment horizontal="left"/>
    </xf>
    <xf numFmtId="164" fontId="0" fillId="0" borderId="0" xfId="0"/>
    <xf numFmtId="164" fontId="1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164" fontId="2" fillId="0" borderId="0" xfId="0" applyFont="1" applyAlignment="1">
      <alignment horizontal="center"/>
    </xf>
    <xf numFmtId="164" fontId="1" fillId="0" borderId="8" xfId="0" applyFont="1" applyBorder="1" applyAlignment="1">
      <alignment horizontal="center"/>
    </xf>
    <xf numFmtId="164" fontId="1" fillId="0" borderId="9" xfId="0" applyFont="1" applyBorder="1" applyAlignment="1">
      <alignment horizontal="left"/>
    </xf>
    <xf numFmtId="164" fontId="2" fillId="0" borderId="9" xfId="0" applyFont="1" applyBorder="1" applyAlignment="1">
      <alignment horizontal="left"/>
    </xf>
    <xf numFmtId="3" fontId="1" fillId="0" borderId="0" xfId="0" quotePrefix="1" applyNumberFormat="1" applyFont="1" applyAlignment="1">
      <alignment horizontal="right"/>
    </xf>
    <xf numFmtId="164" fontId="2" fillId="0" borderId="9" xfId="2" applyFont="1" applyBorder="1" applyAlignment="1">
      <alignment horizontal="left"/>
    </xf>
    <xf numFmtId="3" fontId="2" fillId="0" borderId="0" xfId="0" quotePrefix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164" fontId="0" fillId="0" borderId="8" xfId="0" applyBorder="1"/>
    <xf numFmtId="164" fontId="2" fillId="0" borderId="9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164" fontId="1" fillId="0" borderId="0" xfId="0" applyFont="1" applyBorder="1"/>
    <xf numFmtId="164" fontId="1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164" fontId="0" fillId="0" borderId="0" xfId="0" applyBorder="1"/>
    <xf numFmtId="164" fontId="0" fillId="0" borderId="0" xfId="0"/>
    <xf numFmtId="164" fontId="1" fillId="0" borderId="0" xfId="0" applyFont="1"/>
    <xf numFmtId="3" fontId="1" fillId="0" borderId="0" xfId="0" applyNumberFormat="1" applyFont="1" applyAlignment="1">
      <alignment horizontal="centerContinuous"/>
    </xf>
    <xf numFmtId="3" fontId="2" fillId="2" borderId="3" xfId="0" applyNumberFormat="1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right"/>
    </xf>
    <xf numFmtId="37" fontId="2" fillId="2" borderId="4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64" fontId="1" fillId="0" borderId="4" xfId="0" applyFont="1" applyBorder="1"/>
    <xf numFmtId="3" fontId="2" fillId="0" borderId="0" xfId="0" applyNumberFormat="1" applyFont="1" applyAlignment="1">
      <alignment horizontal="right"/>
    </xf>
    <xf numFmtId="164" fontId="2" fillId="0" borderId="3" xfId="0" applyFont="1" applyBorder="1" applyAlignment="1">
      <alignment horizontal="left"/>
    </xf>
    <xf numFmtId="164" fontId="2" fillId="0" borderId="4" xfId="0" applyFont="1" applyBorder="1" applyAlignment="1">
      <alignment horizontal="center"/>
    </xf>
    <xf numFmtId="164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1" fillId="0" borderId="0" xfId="0" quotePrefix="1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7" fontId="2" fillId="2" borderId="8" xfId="0" applyNumberFormat="1" applyFont="1" applyFill="1" applyBorder="1" applyAlignment="1">
      <alignment horizontal="right"/>
    </xf>
    <xf numFmtId="37" fontId="2" fillId="2" borderId="10" xfId="0" applyNumberFormat="1" applyFont="1" applyFill="1" applyBorder="1" applyAlignment="1">
      <alignment horizontal="center" vertical="center"/>
    </xf>
    <xf numFmtId="37" fontId="2" fillId="2" borderId="11" xfId="0" applyNumberFormat="1" applyFont="1" applyFill="1" applyBorder="1" applyAlignment="1">
      <alignment horizontal="center" vertical="center"/>
    </xf>
    <xf numFmtId="0" fontId="11" fillId="3" borderId="12" xfId="3" applyFont="1" applyFill="1" applyBorder="1" applyAlignment="1" applyProtection="1">
      <alignment horizontal="center" vertical="center"/>
    </xf>
    <xf numFmtId="0" fontId="11" fillId="3" borderId="13" xfId="3" applyFont="1" applyFill="1" applyBorder="1" applyAlignment="1" applyProtection="1">
      <alignment horizontal="center" vertical="center"/>
    </xf>
    <xf numFmtId="0" fontId="11" fillId="3" borderId="14" xfId="3" applyFont="1" applyFill="1" applyBorder="1" applyAlignment="1" applyProtection="1">
      <alignment horizontal="center" vertical="center"/>
    </xf>
    <xf numFmtId="3" fontId="2" fillId="2" borderId="2" xfId="0" applyNumberFormat="1" applyFont="1" applyFill="1" applyBorder="1" applyAlignment="1">
      <alignment horizontal="right" wrapText="1"/>
    </xf>
    <xf numFmtId="164" fontId="0" fillId="0" borderId="4" xfId="0" applyBorder="1" applyAlignment="1">
      <alignment wrapText="1"/>
    </xf>
    <xf numFmtId="3" fontId="2" fillId="2" borderId="10" xfId="0" applyNumberFormat="1" applyFont="1" applyFill="1" applyBorder="1" applyAlignment="1">
      <alignment horizontal="center" vertical="center"/>
    </xf>
  </cellXfs>
  <cellStyles count="5">
    <cellStyle name="Hipervínculo" xfId="1" builtinId="8"/>
    <cellStyle name="Hipervínculo 2" xfId="3" xr:uid="{7151139A-1A4F-4E89-A0CB-13878AD95C5F}"/>
    <cellStyle name="Hipervínculo 2 2" xfId="4" xr:uid="{95809EB2-E620-4CC4-9F25-305A5580105B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cuesta.com/survey/gOrRgSLLQv/" TargetMode="External"/><Relationship Id="rId3" Type="http://schemas.openxmlformats.org/officeDocument/2006/relationships/hyperlink" Target="https://encuesta.com/survey/gOrRgSLLQv/servicio-de-estadistica-municipal-de-madrid" TargetMode="External"/><Relationship Id="rId7" Type="http://schemas.openxmlformats.org/officeDocument/2006/relationships/hyperlink" Target="https://encuesta.com/survey/gOrRgSLLQv/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603030000033" TargetMode="External"/><Relationship Id="rId6" Type="http://schemas.openxmlformats.org/officeDocument/2006/relationships/hyperlink" Target="https://encuesta.com/survey/gOrRgSLLQv/" TargetMode="External"/><Relationship Id="rId5" Type="http://schemas.openxmlformats.org/officeDocument/2006/relationships/hyperlink" Target="https://encuesta.com/survey/gOrRgSLLQv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encuesta.com/survey/gOrRgSLLQv/" TargetMode="External"/><Relationship Id="rId9" Type="http://schemas.openxmlformats.org/officeDocument/2006/relationships/hyperlink" Target="https://encuesta.com/survey/gOrRgSLLQ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9"/>
  <sheetViews>
    <sheetView showGridLines="0" tabSelected="1" workbookViewId="0">
      <selection activeCell="C3" sqref="C3"/>
    </sheetView>
  </sheetViews>
  <sheetFormatPr baseColWidth="10" defaultColWidth="11" defaultRowHeight="10.199999999999999" x14ac:dyDescent="0.2"/>
  <cols>
    <col min="1" max="1" width="11.21875" style="9" customWidth="1"/>
    <col min="2" max="2" width="40.5546875" style="1" customWidth="1"/>
    <col min="3" max="3" width="7.44140625" style="1" customWidth="1"/>
    <col min="4" max="4" width="8.77734375" style="1" bestFit="1" customWidth="1"/>
    <col min="5" max="5" width="9.6640625" style="9" customWidth="1"/>
    <col min="6" max="6" width="9.77734375" style="1" customWidth="1"/>
    <col min="7" max="7" width="7.33203125" style="1" bestFit="1" customWidth="1"/>
    <col min="8" max="8" width="8" style="9" bestFit="1" customWidth="1"/>
    <col min="9" max="9" width="2.21875" style="1" customWidth="1"/>
    <col min="10" max="10" width="4.6640625" style="1" bestFit="1" customWidth="1"/>
    <col min="11" max="11" width="7.33203125" style="1" bestFit="1" customWidth="1"/>
    <col min="12" max="12" width="8" style="9" bestFit="1" customWidth="1"/>
    <col min="13" max="13" width="1.5546875" style="1" customWidth="1"/>
    <col min="14" max="14" width="4.6640625" style="1" bestFit="1" customWidth="1"/>
    <col min="15" max="15" width="7.33203125" style="1" bestFit="1" customWidth="1"/>
    <col min="16" max="16" width="8" style="9" bestFit="1" customWidth="1"/>
    <col min="17" max="17" width="1.44140625" style="1" customWidth="1"/>
    <col min="18" max="18" width="4.6640625" style="1" bestFit="1" customWidth="1"/>
    <col min="19" max="19" width="7.33203125" style="1" bestFit="1" customWidth="1"/>
    <col min="20" max="20" width="8" style="9" bestFit="1" customWidth="1"/>
    <col min="21" max="21" width="1.44140625" style="1" customWidth="1"/>
    <col min="22" max="22" width="4.6640625" style="1" customWidth="1"/>
    <col min="23" max="23" width="8.44140625" style="1" customWidth="1"/>
    <col min="24" max="24" width="8" style="9" bestFit="1" customWidth="1"/>
    <col min="25" max="25" width="1.5546875" style="9" customWidth="1"/>
    <col min="26" max="26" width="4.6640625" style="1" bestFit="1" customWidth="1"/>
    <col min="27" max="27" width="7.33203125" style="1" bestFit="1" customWidth="1"/>
    <col min="28" max="28" width="8" style="1" bestFit="1" customWidth="1"/>
    <col min="29" max="29" width="2.109375" style="9" customWidth="1"/>
    <col min="30" max="30" width="4.6640625" style="1" customWidth="1"/>
    <col min="31" max="31" width="9.109375" style="1" customWidth="1"/>
    <col min="32" max="32" width="8" style="9" bestFit="1" customWidth="1"/>
    <col min="33" max="16384" width="11" style="1"/>
  </cols>
  <sheetData>
    <row r="1" spans="1:33" ht="10.8" thickBo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T1" s="2"/>
      <c r="X1" s="2"/>
      <c r="Y1" s="2"/>
    </row>
    <row r="2" spans="1:33" ht="20.399999999999999" thickTop="1" thickBot="1" x14ac:dyDescent="0.25">
      <c r="A2" s="5" t="s">
        <v>17</v>
      </c>
      <c r="B2" s="7" t="s">
        <v>34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T2" s="3"/>
      <c r="X2" s="3"/>
      <c r="Y2" s="3"/>
    </row>
    <row r="3" spans="1:33" ht="15.6" customHeight="1" thickTop="1" thickBot="1" x14ac:dyDescent="0.25">
      <c r="A3" s="6" t="s">
        <v>15</v>
      </c>
      <c r="B3" s="4"/>
      <c r="C3" s="4"/>
      <c r="D3" s="4"/>
      <c r="E3" s="11"/>
      <c r="F3" s="4"/>
      <c r="G3" s="4"/>
      <c r="H3" s="76" t="s">
        <v>36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1"/>
      <c r="Z3" s="9"/>
      <c r="AF3" s="1"/>
    </row>
    <row r="4" spans="1:33" ht="20.399999999999999" customHeight="1" thickTop="1" thickBot="1" x14ac:dyDescent="0.25">
      <c r="A4" s="6" t="s">
        <v>16</v>
      </c>
      <c r="B4" s="30" t="s">
        <v>33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  <c r="P4" s="27"/>
      <c r="Q4" s="8"/>
      <c r="R4" s="8"/>
      <c r="S4" s="8"/>
      <c r="T4" s="27"/>
      <c r="U4" s="8"/>
      <c r="V4" s="8"/>
      <c r="W4" s="8"/>
      <c r="X4" s="27"/>
      <c r="Y4" s="27"/>
      <c r="Z4" s="8"/>
      <c r="AA4" s="8"/>
      <c r="AB4" s="8"/>
      <c r="AC4" s="8"/>
      <c r="AD4" s="8"/>
      <c r="AE4" s="8"/>
      <c r="AF4" s="8"/>
      <c r="AG4" s="8"/>
    </row>
    <row r="5" spans="1:33" ht="12" thickTop="1" x14ac:dyDescent="0.2">
      <c r="B5" s="12"/>
      <c r="C5" s="79" t="s">
        <v>0</v>
      </c>
      <c r="D5" s="79" t="s">
        <v>1</v>
      </c>
      <c r="E5" s="50"/>
      <c r="F5" s="81" t="s">
        <v>10</v>
      </c>
      <c r="G5" s="81"/>
      <c r="H5" s="81"/>
      <c r="I5" s="13"/>
      <c r="J5" s="81" t="s">
        <v>2</v>
      </c>
      <c r="K5" s="81"/>
      <c r="L5" s="81"/>
      <c r="M5" s="13"/>
      <c r="N5" s="81" t="s">
        <v>11</v>
      </c>
      <c r="O5" s="81"/>
      <c r="P5" s="81"/>
      <c r="Q5" s="14"/>
      <c r="R5" s="74" t="s">
        <v>3</v>
      </c>
      <c r="S5" s="74"/>
      <c r="T5" s="74"/>
      <c r="U5" s="15"/>
      <c r="V5" s="74" t="s">
        <v>4</v>
      </c>
      <c r="W5" s="74"/>
      <c r="X5" s="74"/>
      <c r="Y5" s="13"/>
      <c r="Z5" s="74" t="s">
        <v>35</v>
      </c>
      <c r="AA5" s="74"/>
      <c r="AB5" s="74"/>
      <c r="AC5" s="17"/>
      <c r="AD5" s="74" t="s">
        <v>14</v>
      </c>
      <c r="AE5" s="74"/>
      <c r="AF5" s="75"/>
    </row>
    <row r="6" spans="1:33" s="58" customFormat="1" x14ac:dyDescent="0.2">
      <c r="B6" s="60" t="s">
        <v>9</v>
      </c>
      <c r="C6" s="80"/>
      <c r="D6" s="80" t="s">
        <v>1</v>
      </c>
      <c r="E6" s="61" t="s">
        <v>37</v>
      </c>
      <c r="F6" s="61" t="s">
        <v>0</v>
      </c>
      <c r="G6" s="61" t="s">
        <v>1</v>
      </c>
      <c r="H6" s="61" t="s">
        <v>37</v>
      </c>
      <c r="I6" s="61"/>
      <c r="J6" s="61" t="s">
        <v>0</v>
      </c>
      <c r="K6" s="61" t="s">
        <v>1</v>
      </c>
      <c r="L6" s="61" t="s">
        <v>37</v>
      </c>
      <c r="M6" s="61"/>
      <c r="N6" s="61" t="s">
        <v>0</v>
      </c>
      <c r="O6" s="61" t="s">
        <v>1</v>
      </c>
      <c r="P6" s="61" t="s">
        <v>37</v>
      </c>
      <c r="Q6" s="61"/>
      <c r="R6" s="62" t="s">
        <v>0</v>
      </c>
      <c r="S6" s="62" t="s">
        <v>1</v>
      </c>
      <c r="T6" s="61" t="s">
        <v>37</v>
      </c>
      <c r="U6" s="62"/>
      <c r="V6" s="62" t="s">
        <v>0</v>
      </c>
      <c r="W6" s="62" t="s">
        <v>1</v>
      </c>
      <c r="X6" s="61" t="s">
        <v>37</v>
      </c>
      <c r="Y6" s="61"/>
      <c r="Z6" s="62" t="s">
        <v>0</v>
      </c>
      <c r="AA6" s="62" t="s">
        <v>1</v>
      </c>
      <c r="AB6" s="62" t="s">
        <v>37</v>
      </c>
      <c r="AC6" s="62"/>
      <c r="AD6" s="62" t="s">
        <v>0</v>
      </c>
      <c r="AE6" s="62" t="s">
        <v>1</v>
      </c>
      <c r="AF6" s="73" t="s">
        <v>37</v>
      </c>
    </row>
    <row r="7" spans="1:33" x14ac:dyDescent="0.2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26"/>
    </row>
    <row r="8" spans="1:33" x14ac:dyDescent="0.2">
      <c r="B8" s="49" t="s">
        <v>38</v>
      </c>
      <c r="C8" s="24"/>
      <c r="D8" s="24"/>
      <c r="E8" s="35"/>
      <c r="F8" s="16"/>
      <c r="G8" s="16"/>
      <c r="H8" s="35"/>
      <c r="I8" s="16"/>
      <c r="J8" s="16"/>
      <c r="K8" s="16"/>
      <c r="L8" s="35"/>
      <c r="M8" s="16"/>
      <c r="N8" s="16"/>
      <c r="O8" s="16"/>
      <c r="P8" s="35"/>
      <c r="Q8" s="16"/>
      <c r="R8" s="16"/>
      <c r="S8" s="16"/>
      <c r="T8" s="35"/>
      <c r="U8" s="16"/>
      <c r="V8" s="16"/>
      <c r="W8" s="16"/>
      <c r="X8" s="35"/>
      <c r="Y8" s="35"/>
      <c r="Z8" s="16"/>
      <c r="AA8" s="16"/>
      <c r="AB8" s="16"/>
      <c r="AC8" s="35"/>
      <c r="AD8" s="16"/>
      <c r="AE8" s="52"/>
      <c r="AF8" s="38"/>
    </row>
    <row r="9" spans="1:33" ht="12" x14ac:dyDescent="0.2">
      <c r="B9" s="25"/>
      <c r="C9" s="10"/>
      <c r="D9" s="10"/>
      <c r="E9" s="34"/>
      <c r="F9" s="10"/>
      <c r="G9" s="10"/>
      <c r="H9" s="34"/>
      <c r="I9" s="10"/>
      <c r="J9" s="10"/>
      <c r="K9" s="10"/>
      <c r="L9" s="34"/>
      <c r="M9" s="10"/>
      <c r="N9" s="10"/>
      <c r="O9" s="10"/>
      <c r="P9" s="34"/>
      <c r="Q9" s="10"/>
      <c r="R9" s="10"/>
      <c r="S9" s="10"/>
      <c r="T9" s="34"/>
      <c r="U9" s="10"/>
      <c r="V9" s="10"/>
      <c r="W9" s="10"/>
      <c r="X9" s="34"/>
      <c r="Y9" s="34"/>
      <c r="Z9" s="10"/>
      <c r="AA9" s="10"/>
      <c r="AB9" s="10"/>
      <c r="AC9" s="34"/>
      <c r="AD9" s="10"/>
      <c r="AE9" s="51"/>
      <c r="AF9" s="26"/>
    </row>
    <row r="10" spans="1:33" x14ac:dyDescent="0.2">
      <c r="A10" s="32"/>
      <c r="B10" s="40" t="s">
        <v>0</v>
      </c>
      <c r="C10" s="36">
        <v>39229</v>
      </c>
      <c r="D10" s="36">
        <v>13948</v>
      </c>
      <c r="E10" s="65">
        <f>C10-D10</f>
        <v>25281</v>
      </c>
      <c r="F10" s="36">
        <v>10690</v>
      </c>
      <c r="G10" s="36">
        <v>3916</v>
      </c>
      <c r="H10" s="36">
        <f>F10-G10</f>
        <v>6774</v>
      </c>
      <c r="I10" s="36"/>
      <c r="J10" s="36">
        <v>9345</v>
      </c>
      <c r="K10" s="36">
        <v>3223</v>
      </c>
      <c r="L10" s="36">
        <f>J10-K10</f>
        <v>6122</v>
      </c>
      <c r="M10" s="36"/>
      <c r="N10" s="36">
        <v>5863</v>
      </c>
      <c r="O10" s="36">
        <v>2086</v>
      </c>
      <c r="P10" s="36">
        <f>N10-O10</f>
        <v>3777</v>
      </c>
      <c r="Q10" s="36"/>
      <c r="R10" s="36">
        <v>9657</v>
      </c>
      <c r="S10" s="36">
        <v>2918</v>
      </c>
      <c r="T10" s="36">
        <f>R10-S10</f>
        <v>6739</v>
      </c>
      <c r="U10" s="36"/>
      <c r="V10" s="36">
        <v>1351</v>
      </c>
      <c r="W10" s="36">
        <v>739</v>
      </c>
      <c r="X10" s="36">
        <f>V10-W10</f>
        <v>612</v>
      </c>
      <c r="Y10" s="36"/>
      <c r="Z10" s="36">
        <v>129</v>
      </c>
      <c r="AA10" s="36">
        <v>57</v>
      </c>
      <c r="AB10" s="36">
        <f>Z10-AA10</f>
        <v>72</v>
      </c>
      <c r="AC10" s="36"/>
      <c r="AD10" s="36">
        <v>2194</v>
      </c>
      <c r="AE10" s="53">
        <v>1009</v>
      </c>
      <c r="AF10" s="45">
        <f>AD10-AE10</f>
        <v>1185</v>
      </c>
    </row>
    <row r="11" spans="1:33" x14ac:dyDescent="0.2">
      <c r="A11" s="32"/>
      <c r="B11" s="40"/>
      <c r="C11" s="36"/>
      <c r="D11" s="36"/>
      <c r="E11" s="65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53"/>
      <c r="AF11" s="45"/>
    </row>
    <row r="12" spans="1:33" x14ac:dyDescent="0.2">
      <c r="A12" s="33"/>
      <c r="B12" s="42" t="s">
        <v>30</v>
      </c>
      <c r="C12" s="36">
        <v>37796</v>
      </c>
      <c r="D12" s="36">
        <v>13376</v>
      </c>
      <c r="E12" s="65">
        <f t="shared" ref="E12:E37" si="0">C12-D12</f>
        <v>24420</v>
      </c>
      <c r="F12" s="36">
        <v>10342</v>
      </c>
      <c r="G12" s="36">
        <v>3752</v>
      </c>
      <c r="H12" s="36">
        <f t="shared" ref="H12:H37" si="1">F12-G12</f>
        <v>6590</v>
      </c>
      <c r="I12" s="36"/>
      <c r="J12" s="36">
        <v>9092</v>
      </c>
      <c r="K12" s="36">
        <v>3108</v>
      </c>
      <c r="L12" s="36">
        <f t="shared" ref="L12:L37" si="2">J12-K12</f>
        <v>5984</v>
      </c>
      <c r="M12" s="36"/>
      <c r="N12" s="36">
        <v>5573</v>
      </c>
      <c r="O12" s="36">
        <v>1974</v>
      </c>
      <c r="P12" s="36">
        <f t="shared" ref="P12:P37" si="3">N12-O12</f>
        <v>3599</v>
      </c>
      <c r="Q12" s="36"/>
      <c r="R12" s="36">
        <v>9192</v>
      </c>
      <c r="S12" s="36">
        <v>2777</v>
      </c>
      <c r="T12" s="36">
        <f t="shared" ref="T12:T37" si="4">R12-S12</f>
        <v>6415</v>
      </c>
      <c r="U12" s="36"/>
      <c r="V12" s="36">
        <v>1341</v>
      </c>
      <c r="W12" s="36">
        <v>731</v>
      </c>
      <c r="X12" s="36">
        <f t="shared" ref="X12:X37" si="5">V12-W12</f>
        <v>610</v>
      </c>
      <c r="Y12" s="36"/>
      <c r="Z12" s="36">
        <v>73</v>
      </c>
      <c r="AA12" s="36">
        <v>34</v>
      </c>
      <c r="AB12" s="36">
        <f t="shared" ref="AB12:AB37" si="6">Z12-AA12</f>
        <v>39</v>
      </c>
      <c r="AC12" s="36"/>
      <c r="AD12" s="36">
        <v>2183</v>
      </c>
      <c r="AE12" s="53">
        <v>1000</v>
      </c>
      <c r="AF12" s="45">
        <f t="shared" ref="AF12:AF37" si="7">AD12-AE12</f>
        <v>1183</v>
      </c>
    </row>
    <row r="13" spans="1:33" ht="12" x14ac:dyDescent="0.2">
      <c r="A13" s="33"/>
      <c r="B13" s="42"/>
      <c r="C13" s="36"/>
      <c r="D13" s="36"/>
      <c r="E13" s="65"/>
      <c r="F13" s="37"/>
      <c r="G13" s="34"/>
      <c r="H13" s="34"/>
      <c r="I13" s="35"/>
      <c r="J13" s="35"/>
      <c r="K13" s="34"/>
      <c r="L13" s="34"/>
      <c r="M13" s="35"/>
      <c r="N13" s="35"/>
      <c r="O13" s="34"/>
      <c r="P13" s="34"/>
      <c r="Q13" s="34"/>
      <c r="R13" s="35"/>
      <c r="S13" s="35"/>
      <c r="T13" s="34"/>
      <c r="U13" s="34"/>
      <c r="V13" s="35"/>
      <c r="W13" s="35"/>
      <c r="X13" s="34"/>
      <c r="Y13" s="35"/>
      <c r="Z13" s="35"/>
      <c r="AA13" s="35"/>
      <c r="AB13" s="34"/>
      <c r="AC13" s="34"/>
      <c r="AD13" s="35"/>
      <c r="AE13" s="52"/>
      <c r="AF13" s="38"/>
    </row>
    <row r="14" spans="1:33" x14ac:dyDescent="0.2">
      <c r="A14" s="31"/>
      <c r="B14" s="39" t="s">
        <v>12</v>
      </c>
      <c r="C14" s="44">
        <v>3668</v>
      </c>
      <c r="D14" s="44">
        <v>2308</v>
      </c>
      <c r="E14" s="72">
        <f t="shared" si="0"/>
        <v>1360</v>
      </c>
      <c r="F14" s="44">
        <v>1117</v>
      </c>
      <c r="G14" s="44">
        <v>672</v>
      </c>
      <c r="H14" s="44">
        <f t="shared" si="1"/>
        <v>445</v>
      </c>
      <c r="I14" s="44"/>
      <c r="J14" s="44">
        <v>437</v>
      </c>
      <c r="K14" s="44">
        <v>302</v>
      </c>
      <c r="L14" s="44">
        <f t="shared" si="2"/>
        <v>135</v>
      </c>
      <c r="M14" s="44"/>
      <c r="N14" s="44">
        <v>426</v>
      </c>
      <c r="O14" s="44">
        <v>275</v>
      </c>
      <c r="P14" s="44">
        <f t="shared" si="3"/>
        <v>151</v>
      </c>
      <c r="Q14" s="44"/>
      <c r="R14" s="44">
        <v>278</v>
      </c>
      <c r="S14" s="44">
        <v>159</v>
      </c>
      <c r="T14" s="44">
        <f t="shared" si="4"/>
        <v>119</v>
      </c>
      <c r="U14" s="44"/>
      <c r="V14" s="44">
        <v>978</v>
      </c>
      <c r="W14" s="44">
        <v>620</v>
      </c>
      <c r="X14" s="44">
        <f t="shared" si="5"/>
        <v>358</v>
      </c>
      <c r="Y14" s="44"/>
      <c r="Z14" s="44">
        <v>0</v>
      </c>
      <c r="AA14" s="44">
        <v>0</v>
      </c>
      <c r="AB14" s="44">
        <f t="shared" si="6"/>
        <v>0</v>
      </c>
      <c r="AC14" s="44"/>
      <c r="AD14" s="44">
        <v>432</v>
      </c>
      <c r="AE14" s="54">
        <v>280</v>
      </c>
      <c r="AF14" s="46">
        <f t="shared" si="7"/>
        <v>152</v>
      </c>
    </row>
    <row r="15" spans="1:33" x14ac:dyDescent="0.2">
      <c r="A15" s="31"/>
      <c r="B15" s="39" t="s">
        <v>26</v>
      </c>
      <c r="C15" s="44">
        <v>3658</v>
      </c>
      <c r="D15" s="44">
        <v>1003</v>
      </c>
      <c r="E15" s="72">
        <f t="shared" si="0"/>
        <v>2655</v>
      </c>
      <c r="F15" s="44">
        <v>776</v>
      </c>
      <c r="G15" s="44">
        <v>229</v>
      </c>
      <c r="H15" s="44">
        <f t="shared" si="1"/>
        <v>547</v>
      </c>
      <c r="I15" s="44"/>
      <c r="J15" s="44">
        <v>1046</v>
      </c>
      <c r="K15" s="44">
        <v>279</v>
      </c>
      <c r="L15" s="44">
        <f t="shared" si="2"/>
        <v>767</v>
      </c>
      <c r="M15" s="44"/>
      <c r="N15" s="44">
        <v>686</v>
      </c>
      <c r="O15" s="44">
        <v>204</v>
      </c>
      <c r="P15" s="44">
        <f t="shared" si="3"/>
        <v>482</v>
      </c>
      <c r="Q15" s="44"/>
      <c r="R15" s="44">
        <v>1064</v>
      </c>
      <c r="S15" s="44">
        <v>264</v>
      </c>
      <c r="T15" s="44">
        <f t="shared" si="4"/>
        <v>800</v>
      </c>
      <c r="U15" s="44"/>
      <c r="V15" s="44">
        <v>0</v>
      </c>
      <c r="W15" s="44">
        <v>0</v>
      </c>
      <c r="X15" s="44">
        <f t="shared" si="5"/>
        <v>0</v>
      </c>
      <c r="Y15" s="44"/>
      <c r="Z15" s="44">
        <v>0</v>
      </c>
      <c r="AA15" s="44">
        <v>0</v>
      </c>
      <c r="AB15" s="44">
        <f t="shared" si="6"/>
        <v>0</v>
      </c>
      <c r="AC15" s="44"/>
      <c r="AD15" s="44">
        <v>86</v>
      </c>
      <c r="AE15" s="54">
        <v>27</v>
      </c>
      <c r="AF15" s="46">
        <f t="shared" si="7"/>
        <v>59</v>
      </c>
    </row>
    <row r="16" spans="1:33" x14ac:dyDescent="0.2">
      <c r="A16" s="31"/>
      <c r="B16" s="39" t="s">
        <v>29</v>
      </c>
      <c r="C16" s="44">
        <v>2640</v>
      </c>
      <c r="D16" s="44">
        <v>1374</v>
      </c>
      <c r="E16" s="72">
        <f t="shared" si="0"/>
        <v>1266</v>
      </c>
      <c r="F16" s="44">
        <v>826</v>
      </c>
      <c r="G16" s="44">
        <v>405</v>
      </c>
      <c r="H16" s="44">
        <f t="shared" si="1"/>
        <v>421</v>
      </c>
      <c r="I16" s="44"/>
      <c r="J16" s="44">
        <v>698</v>
      </c>
      <c r="K16" s="44">
        <v>338</v>
      </c>
      <c r="L16" s="44">
        <f t="shared" si="2"/>
        <v>360</v>
      </c>
      <c r="M16" s="44"/>
      <c r="N16" s="44">
        <v>345</v>
      </c>
      <c r="O16" s="44">
        <v>205</v>
      </c>
      <c r="P16" s="44">
        <f t="shared" si="3"/>
        <v>140</v>
      </c>
      <c r="Q16" s="44"/>
      <c r="R16" s="44">
        <v>636</v>
      </c>
      <c r="S16" s="44">
        <v>333</v>
      </c>
      <c r="T16" s="44">
        <f t="shared" si="4"/>
        <v>303</v>
      </c>
      <c r="U16" s="44"/>
      <c r="V16" s="44">
        <v>0</v>
      </c>
      <c r="W16" s="44">
        <v>0</v>
      </c>
      <c r="X16" s="44">
        <f t="shared" si="5"/>
        <v>0</v>
      </c>
      <c r="Y16" s="44"/>
      <c r="Z16" s="44">
        <v>0</v>
      </c>
      <c r="AA16" s="44">
        <v>0</v>
      </c>
      <c r="AB16" s="44">
        <f t="shared" si="6"/>
        <v>0</v>
      </c>
      <c r="AC16" s="44"/>
      <c r="AD16" s="44">
        <v>135</v>
      </c>
      <c r="AE16" s="54">
        <v>93</v>
      </c>
      <c r="AF16" s="46">
        <f t="shared" si="7"/>
        <v>42</v>
      </c>
    </row>
    <row r="17" spans="1:32" x14ac:dyDescent="0.2">
      <c r="A17" s="31"/>
      <c r="B17" s="39" t="s">
        <v>5</v>
      </c>
      <c r="C17" s="44">
        <v>2833</v>
      </c>
      <c r="D17" s="44">
        <v>865</v>
      </c>
      <c r="E17" s="72">
        <f t="shared" si="0"/>
        <v>1968</v>
      </c>
      <c r="F17" s="44">
        <v>859</v>
      </c>
      <c r="G17" s="44">
        <v>298</v>
      </c>
      <c r="H17" s="44">
        <f t="shared" si="1"/>
        <v>561</v>
      </c>
      <c r="I17" s="44"/>
      <c r="J17" s="44">
        <v>755</v>
      </c>
      <c r="K17" s="44">
        <v>234</v>
      </c>
      <c r="L17" s="44">
        <f t="shared" si="2"/>
        <v>521</v>
      </c>
      <c r="M17" s="44"/>
      <c r="N17" s="44">
        <v>425</v>
      </c>
      <c r="O17" s="44">
        <v>114</v>
      </c>
      <c r="P17" s="44">
        <f t="shared" si="3"/>
        <v>311</v>
      </c>
      <c r="Q17" s="44"/>
      <c r="R17" s="44">
        <v>531</v>
      </c>
      <c r="S17" s="44">
        <v>133</v>
      </c>
      <c r="T17" s="44">
        <f t="shared" si="4"/>
        <v>398</v>
      </c>
      <c r="U17" s="44"/>
      <c r="V17" s="44">
        <v>67</v>
      </c>
      <c r="W17" s="44">
        <v>20</v>
      </c>
      <c r="X17" s="44">
        <f t="shared" si="5"/>
        <v>47</v>
      </c>
      <c r="Y17" s="44"/>
      <c r="Z17" s="44">
        <v>0</v>
      </c>
      <c r="AA17" s="44">
        <v>0</v>
      </c>
      <c r="AB17" s="44">
        <f t="shared" si="6"/>
        <v>0</v>
      </c>
      <c r="AC17" s="44"/>
      <c r="AD17" s="44">
        <v>196</v>
      </c>
      <c r="AE17" s="54">
        <v>66</v>
      </c>
      <c r="AF17" s="46">
        <f t="shared" si="7"/>
        <v>130</v>
      </c>
    </row>
    <row r="18" spans="1:32" x14ac:dyDescent="0.2">
      <c r="A18" s="31"/>
      <c r="B18" s="39" t="s">
        <v>6</v>
      </c>
      <c r="C18" s="44">
        <v>4363</v>
      </c>
      <c r="D18" s="44">
        <v>1535</v>
      </c>
      <c r="E18" s="72">
        <f t="shared" si="0"/>
        <v>2828</v>
      </c>
      <c r="F18" s="44">
        <v>1280</v>
      </c>
      <c r="G18" s="44">
        <v>427</v>
      </c>
      <c r="H18" s="44">
        <f t="shared" si="1"/>
        <v>853</v>
      </c>
      <c r="I18" s="44"/>
      <c r="J18" s="44">
        <v>1296</v>
      </c>
      <c r="K18" s="44">
        <v>439</v>
      </c>
      <c r="L18" s="44">
        <f t="shared" si="2"/>
        <v>857</v>
      </c>
      <c r="M18" s="44"/>
      <c r="N18" s="44">
        <v>521</v>
      </c>
      <c r="O18" s="44">
        <v>219</v>
      </c>
      <c r="P18" s="44">
        <f t="shared" si="3"/>
        <v>302</v>
      </c>
      <c r="Q18" s="44"/>
      <c r="R18" s="44">
        <v>930</v>
      </c>
      <c r="S18" s="44">
        <v>322</v>
      </c>
      <c r="T18" s="44">
        <f t="shared" si="4"/>
        <v>608</v>
      </c>
      <c r="U18" s="44"/>
      <c r="V18" s="44">
        <v>0</v>
      </c>
      <c r="W18" s="44">
        <v>0</v>
      </c>
      <c r="X18" s="44">
        <f t="shared" si="5"/>
        <v>0</v>
      </c>
      <c r="Y18" s="44"/>
      <c r="Z18" s="44">
        <v>0</v>
      </c>
      <c r="AA18" s="44">
        <v>0</v>
      </c>
      <c r="AB18" s="44">
        <f t="shared" si="6"/>
        <v>0</v>
      </c>
      <c r="AC18" s="44"/>
      <c r="AD18" s="44">
        <v>336</v>
      </c>
      <c r="AE18" s="54">
        <v>128</v>
      </c>
      <c r="AF18" s="46">
        <f t="shared" si="7"/>
        <v>208</v>
      </c>
    </row>
    <row r="19" spans="1:32" x14ac:dyDescent="0.2">
      <c r="A19" s="31"/>
      <c r="B19" s="39" t="s">
        <v>19</v>
      </c>
      <c r="C19" s="44">
        <v>1677</v>
      </c>
      <c r="D19" s="44">
        <v>393</v>
      </c>
      <c r="E19" s="72">
        <f t="shared" si="0"/>
        <v>1284</v>
      </c>
      <c r="F19" s="44">
        <v>366</v>
      </c>
      <c r="G19" s="44">
        <v>98</v>
      </c>
      <c r="H19" s="44">
        <f t="shared" si="1"/>
        <v>268</v>
      </c>
      <c r="I19" s="44"/>
      <c r="J19" s="44">
        <v>438</v>
      </c>
      <c r="K19" s="44">
        <v>94</v>
      </c>
      <c r="L19" s="44">
        <f t="shared" si="2"/>
        <v>344</v>
      </c>
      <c r="M19" s="44"/>
      <c r="N19" s="44">
        <v>309</v>
      </c>
      <c r="O19" s="44">
        <v>67</v>
      </c>
      <c r="P19" s="44">
        <f t="shared" si="3"/>
        <v>242</v>
      </c>
      <c r="Q19" s="44"/>
      <c r="R19" s="44">
        <v>500</v>
      </c>
      <c r="S19" s="44">
        <v>105</v>
      </c>
      <c r="T19" s="44">
        <f t="shared" si="4"/>
        <v>395</v>
      </c>
      <c r="U19" s="44"/>
      <c r="V19" s="44">
        <v>0</v>
      </c>
      <c r="W19" s="44">
        <v>0</v>
      </c>
      <c r="X19" s="44">
        <f t="shared" si="5"/>
        <v>0</v>
      </c>
      <c r="Y19" s="44"/>
      <c r="Z19" s="44">
        <v>0</v>
      </c>
      <c r="AA19" s="44">
        <v>0</v>
      </c>
      <c r="AB19" s="44">
        <f t="shared" si="6"/>
        <v>0</v>
      </c>
      <c r="AC19" s="44"/>
      <c r="AD19" s="44">
        <v>64</v>
      </c>
      <c r="AE19" s="54">
        <v>29</v>
      </c>
      <c r="AF19" s="46">
        <f t="shared" si="7"/>
        <v>35</v>
      </c>
    </row>
    <row r="20" spans="1:32" x14ac:dyDescent="0.2">
      <c r="A20" s="31"/>
      <c r="B20" s="39" t="s">
        <v>28</v>
      </c>
      <c r="C20" s="44">
        <v>1446</v>
      </c>
      <c r="D20" s="44">
        <v>552</v>
      </c>
      <c r="E20" s="72">
        <f t="shared" si="0"/>
        <v>894</v>
      </c>
      <c r="F20" s="44">
        <v>468</v>
      </c>
      <c r="G20" s="44">
        <v>145</v>
      </c>
      <c r="H20" s="44">
        <f t="shared" si="1"/>
        <v>323</v>
      </c>
      <c r="I20" s="44"/>
      <c r="J20" s="44">
        <v>382</v>
      </c>
      <c r="K20" s="44">
        <v>160</v>
      </c>
      <c r="L20" s="44">
        <f t="shared" si="2"/>
        <v>222</v>
      </c>
      <c r="M20" s="44"/>
      <c r="N20" s="44">
        <v>184</v>
      </c>
      <c r="O20" s="44">
        <v>64</v>
      </c>
      <c r="P20" s="44">
        <f t="shared" si="3"/>
        <v>120</v>
      </c>
      <c r="Q20" s="44"/>
      <c r="R20" s="44">
        <v>369</v>
      </c>
      <c r="S20" s="44">
        <v>157</v>
      </c>
      <c r="T20" s="44">
        <f t="shared" si="4"/>
        <v>212</v>
      </c>
      <c r="U20" s="44"/>
      <c r="V20" s="44">
        <v>0</v>
      </c>
      <c r="W20" s="44">
        <v>0</v>
      </c>
      <c r="X20" s="44">
        <f t="shared" si="5"/>
        <v>0</v>
      </c>
      <c r="Y20" s="44"/>
      <c r="Z20" s="44">
        <v>0</v>
      </c>
      <c r="AA20" s="44">
        <v>0</v>
      </c>
      <c r="AB20" s="44">
        <f t="shared" si="6"/>
        <v>0</v>
      </c>
      <c r="AC20" s="44"/>
      <c r="AD20" s="44">
        <v>43</v>
      </c>
      <c r="AE20" s="54">
        <v>26</v>
      </c>
      <c r="AF20" s="46">
        <f t="shared" si="7"/>
        <v>17</v>
      </c>
    </row>
    <row r="21" spans="1:32" x14ac:dyDescent="0.2">
      <c r="A21" s="31"/>
      <c r="B21" s="39" t="s">
        <v>7</v>
      </c>
      <c r="C21" s="44">
        <v>848</v>
      </c>
      <c r="D21" s="44">
        <v>231</v>
      </c>
      <c r="E21" s="72">
        <f t="shared" si="0"/>
        <v>617</v>
      </c>
      <c r="F21" s="44">
        <v>193</v>
      </c>
      <c r="G21" s="44">
        <v>51</v>
      </c>
      <c r="H21" s="44">
        <f t="shared" si="1"/>
        <v>142</v>
      </c>
      <c r="I21" s="44"/>
      <c r="J21" s="44">
        <v>326</v>
      </c>
      <c r="K21" s="44">
        <v>92</v>
      </c>
      <c r="L21" s="44">
        <f t="shared" si="2"/>
        <v>234</v>
      </c>
      <c r="M21" s="44"/>
      <c r="N21" s="44">
        <v>110</v>
      </c>
      <c r="O21" s="44">
        <v>32</v>
      </c>
      <c r="P21" s="44">
        <f t="shared" si="3"/>
        <v>78</v>
      </c>
      <c r="Q21" s="44"/>
      <c r="R21" s="44">
        <v>203</v>
      </c>
      <c r="S21" s="44">
        <v>49</v>
      </c>
      <c r="T21" s="44">
        <f t="shared" si="4"/>
        <v>154</v>
      </c>
      <c r="U21" s="44"/>
      <c r="V21" s="44">
        <v>0</v>
      </c>
      <c r="W21" s="44">
        <v>0</v>
      </c>
      <c r="X21" s="44">
        <f t="shared" si="5"/>
        <v>0</v>
      </c>
      <c r="Y21" s="44"/>
      <c r="Z21" s="44">
        <v>0</v>
      </c>
      <c r="AA21" s="44">
        <v>0</v>
      </c>
      <c r="AB21" s="44">
        <f t="shared" si="6"/>
        <v>0</v>
      </c>
      <c r="AC21" s="44"/>
      <c r="AD21" s="44">
        <v>16</v>
      </c>
      <c r="AE21" s="54">
        <v>7</v>
      </c>
      <c r="AF21" s="46">
        <f t="shared" si="7"/>
        <v>9</v>
      </c>
    </row>
    <row r="22" spans="1:32" x14ac:dyDescent="0.2">
      <c r="A22" s="31"/>
      <c r="B22" s="39" t="s">
        <v>8</v>
      </c>
      <c r="C22" s="44">
        <v>2891</v>
      </c>
      <c r="D22" s="44">
        <v>1016</v>
      </c>
      <c r="E22" s="72">
        <f t="shared" si="0"/>
        <v>1875</v>
      </c>
      <c r="F22" s="44">
        <v>906</v>
      </c>
      <c r="G22" s="44">
        <v>303</v>
      </c>
      <c r="H22" s="44">
        <f t="shared" si="1"/>
        <v>603</v>
      </c>
      <c r="I22" s="44"/>
      <c r="J22" s="44">
        <v>724</v>
      </c>
      <c r="K22" s="44">
        <v>245</v>
      </c>
      <c r="L22" s="44">
        <f t="shared" si="2"/>
        <v>479</v>
      </c>
      <c r="M22" s="44"/>
      <c r="N22" s="44">
        <v>420</v>
      </c>
      <c r="O22" s="44">
        <v>156</v>
      </c>
      <c r="P22" s="44">
        <f t="shared" si="3"/>
        <v>264</v>
      </c>
      <c r="Q22" s="44"/>
      <c r="R22" s="44">
        <v>654</v>
      </c>
      <c r="S22" s="44">
        <v>216</v>
      </c>
      <c r="T22" s="44">
        <f t="shared" si="4"/>
        <v>438</v>
      </c>
      <c r="U22" s="44"/>
      <c r="V22" s="44">
        <v>0</v>
      </c>
      <c r="W22" s="44">
        <v>0</v>
      </c>
      <c r="X22" s="44">
        <f t="shared" si="5"/>
        <v>0</v>
      </c>
      <c r="Y22" s="44"/>
      <c r="Z22" s="44">
        <v>0</v>
      </c>
      <c r="AA22" s="44">
        <v>0</v>
      </c>
      <c r="AB22" s="44">
        <f t="shared" si="6"/>
        <v>0</v>
      </c>
      <c r="AC22" s="44"/>
      <c r="AD22" s="44">
        <v>187</v>
      </c>
      <c r="AE22" s="54">
        <v>96</v>
      </c>
      <c r="AF22" s="46">
        <f t="shared" si="7"/>
        <v>91</v>
      </c>
    </row>
    <row r="23" spans="1:32" x14ac:dyDescent="0.2">
      <c r="A23" s="31"/>
      <c r="B23" s="39" t="s">
        <v>20</v>
      </c>
      <c r="C23" s="44">
        <v>2584</v>
      </c>
      <c r="D23" s="44">
        <v>554</v>
      </c>
      <c r="E23" s="72">
        <f t="shared" si="0"/>
        <v>2030</v>
      </c>
      <c r="F23" s="44">
        <v>669</v>
      </c>
      <c r="G23" s="44">
        <v>151</v>
      </c>
      <c r="H23" s="44">
        <f t="shared" si="1"/>
        <v>518</v>
      </c>
      <c r="I23" s="44"/>
      <c r="J23" s="44">
        <v>586</v>
      </c>
      <c r="K23" s="44">
        <v>117</v>
      </c>
      <c r="L23" s="44">
        <f t="shared" si="2"/>
        <v>469</v>
      </c>
      <c r="M23" s="44"/>
      <c r="N23" s="44">
        <v>376</v>
      </c>
      <c r="O23" s="44">
        <v>82</v>
      </c>
      <c r="P23" s="44">
        <f t="shared" si="3"/>
        <v>294</v>
      </c>
      <c r="Q23" s="44"/>
      <c r="R23" s="44">
        <v>689</v>
      </c>
      <c r="S23" s="44">
        <v>133</v>
      </c>
      <c r="T23" s="44">
        <f t="shared" si="4"/>
        <v>556</v>
      </c>
      <c r="U23" s="44"/>
      <c r="V23" s="44">
        <v>43</v>
      </c>
      <c r="W23" s="44">
        <v>6</v>
      </c>
      <c r="X23" s="44">
        <f t="shared" si="5"/>
        <v>37</v>
      </c>
      <c r="Y23" s="44"/>
      <c r="Z23" s="44">
        <v>0</v>
      </c>
      <c r="AA23" s="44">
        <v>0</v>
      </c>
      <c r="AB23" s="44">
        <f t="shared" si="6"/>
        <v>0</v>
      </c>
      <c r="AC23" s="44"/>
      <c r="AD23" s="44">
        <v>221</v>
      </c>
      <c r="AE23" s="54">
        <v>65</v>
      </c>
      <c r="AF23" s="46">
        <f t="shared" si="7"/>
        <v>156</v>
      </c>
    </row>
    <row r="24" spans="1:32" x14ac:dyDescent="0.2">
      <c r="A24" s="31"/>
      <c r="B24" s="39" t="s">
        <v>18</v>
      </c>
      <c r="C24" s="44">
        <v>437</v>
      </c>
      <c r="D24" s="44">
        <v>120</v>
      </c>
      <c r="E24" s="72">
        <f t="shared" si="0"/>
        <v>317</v>
      </c>
      <c r="F24" s="44">
        <v>225</v>
      </c>
      <c r="G24" s="44">
        <v>63</v>
      </c>
      <c r="H24" s="44">
        <f t="shared" si="1"/>
        <v>162</v>
      </c>
      <c r="I24" s="44"/>
      <c r="J24" s="44">
        <v>88</v>
      </c>
      <c r="K24" s="44">
        <v>21</v>
      </c>
      <c r="L24" s="44">
        <f t="shared" si="2"/>
        <v>67</v>
      </c>
      <c r="M24" s="44"/>
      <c r="N24" s="44">
        <v>46</v>
      </c>
      <c r="O24" s="44">
        <v>11</v>
      </c>
      <c r="P24" s="44">
        <f t="shared" si="3"/>
        <v>35</v>
      </c>
      <c r="Q24" s="44"/>
      <c r="R24" s="44">
        <v>62</v>
      </c>
      <c r="S24" s="44">
        <v>19</v>
      </c>
      <c r="T24" s="44">
        <f t="shared" si="4"/>
        <v>43</v>
      </c>
      <c r="U24" s="44"/>
      <c r="V24" s="44">
        <v>0</v>
      </c>
      <c r="W24" s="44">
        <v>0</v>
      </c>
      <c r="X24" s="44">
        <f t="shared" si="5"/>
        <v>0</v>
      </c>
      <c r="Y24" s="44"/>
      <c r="Z24" s="44">
        <v>0</v>
      </c>
      <c r="AA24" s="44">
        <v>0</v>
      </c>
      <c r="AB24" s="44">
        <f t="shared" si="6"/>
        <v>0</v>
      </c>
      <c r="AC24" s="44"/>
      <c r="AD24" s="44">
        <v>16</v>
      </c>
      <c r="AE24" s="54">
        <v>6</v>
      </c>
      <c r="AF24" s="46">
        <f t="shared" si="7"/>
        <v>10</v>
      </c>
    </row>
    <row r="25" spans="1:32" x14ac:dyDescent="0.2">
      <c r="A25" s="31"/>
      <c r="B25" s="39" t="s">
        <v>21</v>
      </c>
      <c r="C25" s="44">
        <v>2391</v>
      </c>
      <c r="D25" s="44">
        <v>1154</v>
      </c>
      <c r="E25" s="72">
        <f t="shared" si="0"/>
        <v>1237</v>
      </c>
      <c r="F25" s="44">
        <v>765</v>
      </c>
      <c r="G25" s="44">
        <v>372</v>
      </c>
      <c r="H25" s="44">
        <f t="shared" si="1"/>
        <v>393</v>
      </c>
      <c r="I25" s="44"/>
      <c r="J25" s="44">
        <v>678</v>
      </c>
      <c r="K25" s="44">
        <v>343</v>
      </c>
      <c r="L25" s="44">
        <f t="shared" si="2"/>
        <v>335</v>
      </c>
      <c r="M25" s="44"/>
      <c r="N25" s="44">
        <v>345</v>
      </c>
      <c r="O25" s="44">
        <v>155</v>
      </c>
      <c r="P25" s="44">
        <f t="shared" si="3"/>
        <v>190</v>
      </c>
      <c r="Q25" s="44"/>
      <c r="R25" s="44">
        <v>385</v>
      </c>
      <c r="S25" s="44">
        <v>171</v>
      </c>
      <c r="T25" s="44">
        <f t="shared" si="4"/>
        <v>214</v>
      </c>
      <c r="U25" s="44"/>
      <c r="V25" s="44">
        <v>61</v>
      </c>
      <c r="W25" s="44">
        <v>33</v>
      </c>
      <c r="X25" s="44">
        <f t="shared" si="5"/>
        <v>28</v>
      </c>
      <c r="Y25" s="44"/>
      <c r="Z25" s="44">
        <v>73</v>
      </c>
      <c r="AA25" s="44">
        <v>34</v>
      </c>
      <c r="AB25" s="44">
        <f t="shared" si="6"/>
        <v>39</v>
      </c>
      <c r="AC25" s="44"/>
      <c r="AD25" s="44">
        <v>84</v>
      </c>
      <c r="AE25" s="54">
        <v>46</v>
      </c>
      <c r="AF25" s="46">
        <f t="shared" si="7"/>
        <v>38</v>
      </c>
    </row>
    <row r="26" spans="1:32" x14ac:dyDescent="0.2">
      <c r="A26" s="31"/>
      <c r="B26" s="39" t="s">
        <v>25</v>
      </c>
      <c r="C26" s="44">
        <v>2963</v>
      </c>
      <c r="D26" s="44">
        <v>969</v>
      </c>
      <c r="E26" s="72">
        <f t="shared" si="0"/>
        <v>1994</v>
      </c>
      <c r="F26" s="44">
        <v>567</v>
      </c>
      <c r="G26" s="44">
        <v>195</v>
      </c>
      <c r="H26" s="44">
        <f t="shared" si="1"/>
        <v>372</v>
      </c>
      <c r="I26" s="44"/>
      <c r="J26" s="44">
        <v>511</v>
      </c>
      <c r="K26" s="44">
        <v>160</v>
      </c>
      <c r="L26" s="44">
        <f t="shared" si="2"/>
        <v>351</v>
      </c>
      <c r="M26" s="44"/>
      <c r="N26" s="44">
        <v>461</v>
      </c>
      <c r="O26" s="44">
        <v>158</v>
      </c>
      <c r="P26" s="44">
        <f t="shared" si="3"/>
        <v>303</v>
      </c>
      <c r="Q26" s="44"/>
      <c r="R26" s="44">
        <v>1143</v>
      </c>
      <c r="S26" s="44">
        <v>339</v>
      </c>
      <c r="T26" s="44">
        <f t="shared" si="4"/>
        <v>804</v>
      </c>
      <c r="U26" s="44"/>
      <c r="V26" s="44">
        <v>96</v>
      </c>
      <c r="W26" s="44">
        <v>33</v>
      </c>
      <c r="X26" s="44">
        <f t="shared" si="5"/>
        <v>63</v>
      </c>
      <c r="Y26" s="44"/>
      <c r="Z26" s="44">
        <v>0</v>
      </c>
      <c r="AA26" s="44">
        <v>0</v>
      </c>
      <c r="AB26" s="44">
        <f t="shared" si="6"/>
        <v>0</v>
      </c>
      <c r="AC26" s="44"/>
      <c r="AD26" s="44">
        <v>185</v>
      </c>
      <c r="AE26" s="54">
        <v>84</v>
      </c>
      <c r="AF26" s="46">
        <f t="shared" si="7"/>
        <v>101</v>
      </c>
    </row>
    <row r="27" spans="1:32" x14ac:dyDescent="0.2">
      <c r="A27" s="31"/>
      <c r="B27" s="39" t="s">
        <v>22</v>
      </c>
      <c r="C27" s="44">
        <v>2051</v>
      </c>
      <c r="D27" s="44">
        <v>485</v>
      </c>
      <c r="E27" s="72">
        <f t="shared" si="0"/>
        <v>1566</v>
      </c>
      <c r="F27" s="44">
        <v>472</v>
      </c>
      <c r="G27" s="44">
        <v>111</v>
      </c>
      <c r="H27" s="44">
        <f t="shared" si="1"/>
        <v>361</v>
      </c>
      <c r="I27" s="44"/>
      <c r="J27" s="44">
        <v>399</v>
      </c>
      <c r="K27" s="44">
        <v>77</v>
      </c>
      <c r="L27" s="44">
        <f t="shared" si="2"/>
        <v>322</v>
      </c>
      <c r="M27" s="44"/>
      <c r="N27" s="44">
        <v>374</v>
      </c>
      <c r="O27" s="44">
        <v>106</v>
      </c>
      <c r="P27" s="44">
        <f t="shared" si="3"/>
        <v>268</v>
      </c>
      <c r="Q27" s="44"/>
      <c r="R27" s="44">
        <v>704</v>
      </c>
      <c r="S27" s="44">
        <v>163</v>
      </c>
      <c r="T27" s="44">
        <f t="shared" si="4"/>
        <v>541</v>
      </c>
      <c r="U27" s="44"/>
      <c r="V27" s="44">
        <v>38</v>
      </c>
      <c r="W27" s="44">
        <v>13</v>
      </c>
      <c r="X27" s="44">
        <f t="shared" si="5"/>
        <v>25</v>
      </c>
      <c r="Y27" s="44"/>
      <c r="Z27" s="44">
        <v>0</v>
      </c>
      <c r="AA27" s="44">
        <v>0</v>
      </c>
      <c r="AB27" s="44">
        <f t="shared" si="6"/>
        <v>0</v>
      </c>
      <c r="AC27" s="44"/>
      <c r="AD27" s="44">
        <v>64</v>
      </c>
      <c r="AE27" s="54">
        <v>15</v>
      </c>
      <c r="AF27" s="46">
        <f t="shared" si="7"/>
        <v>49</v>
      </c>
    </row>
    <row r="28" spans="1:32" x14ac:dyDescent="0.2">
      <c r="A28" s="31"/>
      <c r="B28" s="39" t="s">
        <v>23</v>
      </c>
      <c r="C28" s="44">
        <v>2324</v>
      </c>
      <c r="D28" s="44">
        <v>402</v>
      </c>
      <c r="E28" s="72">
        <f t="shared" si="0"/>
        <v>1922</v>
      </c>
      <c r="F28" s="44">
        <v>488</v>
      </c>
      <c r="G28" s="44">
        <v>75</v>
      </c>
      <c r="H28" s="44">
        <f t="shared" si="1"/>
        <v>413</v>
      </c>
      <c r="I28" s="44"/>
      <c r="J28" s="44">
        <v>457</v>
      </c>
      <c r="K28" s="44">
        <v>90</v>
      </c>
      <c r="L28" s="44">
        <f t="shared" si="2"/>
        <v>367</v>
      </c>
      <c r="M28" s="44"/>
      <c r="N28" s="44">
        <v>419</v>
      </c>
      <c r="O28" s="44">
        <v>75</v>
      </c>
      <c r="P28" s="44">
        <f t="shared" si="3"/>
        <v>344</v>
      </c>
      <c r="Q28" s="44"/>
      <c r="R28" s="44">
        <v>812</v>
      </c>
      <c r="S28" s="44">
        <v>130</v>
      </c>
      <c r="T28" s="44">
        <f t="shared" si="4"/>
        <v>682</v>
      </c>
      <c r="U28" s="44"/>
      <c r="V28" s="44">
        <v>58</v>
      </c>
      <c r="W28" s="44">
        <v>6</v>
      </c>
      <c r="X28" s="44">
        <f t="shared" si="5"/>
        <v>52</v>
      </c>
      <c r="Y28" s="44"/>
      <c r="Z28" s="44">
        <v>0</v>
      </c>
      <c r="AA28" s="44">
        <v>0</v>
      </c>
      <c r="AB28" s="44">
        <f t="shared" si="6"/>
        <v>0</v>
      </c>
      <c r="AC28" s="44"/>
      <c r="AD28" s="44">
        <v>90</v>
      </c>
      <c r="AE28" s="54">
        <v>26</v>
      </c>
      <c r="AF28" s="46">
        <f t="shared" si="7"/>
        <v>64</v>
      </c>
    </row>
    <row r="29" spans="1:32" x14ac:dyDescent="0.2">
      <c r="A29" s="31"/>
      <c r="B29" s="39" t="s">
        <v>24</v>
      </c>
      <c r="C29" s="44">
        <v>1022</v>
      </c>
      <c r="D29" s="44">
        <v>415</v>
      </c>
      <c r="E29" s="72">
        <f t="shared" si="0"/>
        <v>607</v>
      </c>
      <c r="F29" s="44">
        <v>365</v>
      </c>
      <c r="G29" s="44">
        <v>157</v>
      </c>
      <c r="H29" s="44">
        <f t="shared" si="1"/>
        <v>208</v>
      </c>
      <c r="I29" s="44"/>
      <c r="J29" s="44">
        <v>271</v>
      </c>
      <c r="K29" s="44">
        <v>117</v>
      </c>
      <c r="L29" s="44">
        <f t="shared" si="2"/>
        <v>154</v>
      </c>
      <c r="M29" s="44"/>
      <c r="N29" s="44">
        <v>126</v>
      </c>
      <c r="O29" s="44">
        <v>51</v>
      </c>
      <c r="P29" s="44">
        <f t="shared" si="3"/>
        <v>75</v>
      </c>
      <c r="Q29" s="44"/>
      <c r="R29" s="44">
        <v>232</v>
      </c>
      <c r="S29" s="44">
        <v>84</v>
      </c>
      <c r="T29" s="44">
        <f t="shared" si="4"/>
        <v>148</v>
      </c>
      <c r="U29" s="44"/>
      <c r="V29" s="44">
        <v>0</v>
      </c>
      <c r="W29" s="44">
        <v>0</v>
      </c>
      <c r="X29" s="44">
        <f t="shared" si="5"/>
        <v>0</v>
      </c>
      <c r="Y29" s="44"/>
      <c r="Z29" s="44">
        <v>0</v>
      </c>
      <c r="AA29" s="44">
        <v>0</v>
      </c>
      <c r="AB29" s="44">
        <f t="shared" si="6"/>
        <v>0</v>
      </c>
      <c r="AC29" s="44"/>
      <c r="AD29" s="44">
        <v>28</v>
      </c>
      <c r="AE29" s="54">
        <v>6</v>
      </c>
      <c r="AF29" s="46">
        <f t="shared" si="7"/>
        <v>22</v>
      </c>
    </row>
    <row r="30" spans="1:32" x14ac:dyDescent="0.2">
      <c r="A30" s="31"/>
      <c r="B30" s="39"/>
      <c r="C30" s="41"/>
      <c r="D30" s="41"/>
      <c r="E30" s="7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55"/>
      <c r="AF30" s="47"/>
    </row>
    <row r="31" spans="1:32" x14ac:dyDescent="0.2">
      <c r="A31" s="32"/>
      <c r="B31" s="40" t="s">
        <v>31</v>
      </c>
      <c r="C31" s="43">
        <v>1129</v>
      </c>
      <c r="D31" s="43">
        <v>316</v>
      </c>
      <c r="E31" s="71">
        <f t="shared" si="0"/>
        <v>813</v>
      </c>
      <c r="F31" s="43">
        <v>249</v>
      </c>
      <c r="G31" s="43">
        <v>78</v>
      </c>
      <c r="H31" s="43">
        <f t="shared" si="1"/>
        <v>171</v>
      </c>
      <c r="I31" s="43"/>
      <c r="J31" s="43">
        <v>191</v>
      </c>
      <c r="K31" s="43">
        <v>61</v>
      </c>
      <c r="L31" s="43">
        <f t="shared" si="2"/>
        <v>130</v>
      </c>
      <c r="M31" s="43"/>
      <c r="N31" s="43">
        <v>218</v>
      </c>
      <c r="O31" s="43">
        <v>53</v>
      </c>
      <c r="P31" s="43">
        <f t="shared" si="3"/>
        <v>165</v>
      </c>
      <c r="Q31" s="43"/>
      <c r="R31" s="43">
        <v>415</v>
      </c>
      <c r="S31" s="43">
        <v>101</v>
      </c>
      <c r="T31" s="43">
        <f t="shared" si="4"/>
        <v>314</v>
      </c>
      <c r="U31" s="43"/>
      <c r="V31" s="43">
        <v>0</v>
      </c>
      <c r="W31" s="43">
        <v>0</v>
      </c>
      <c r="X31" s="43">
        <f t="shared" si="5"/>
        <v>0</v>
      </c>
      <c r="Y31" s="43"/>
      <c r="Z31" s="43">
        <v>56</v>
      </c>
      <c r="AA31" s="43">
        <v>23</v>
      </c>
      <c r="AB31" s="43">
        <f t="shared" si="6"/>
        <v>33</v>
      </c>
      <c r="AC31" s="43"/>
      <c r="AD31" s="43">
        <v>0</v>
      </c>
      <c r="AE31" s="53">
        <v>0</v>
      </c>
      <c r="AF31" s="45">
        <f t="shared" si="7"/>
        <v>0</v>
      </c>
    </row>
    <row r="32" spans="1:32" x14ac:dyDescent="0.2">
      <c r="A32" s="32"/>
      <c r="B32" s="40"/>
      <c r="C32" s="41"/>
      <c r="D32" s="41"/>
      <c r="E32" s="7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55"/>
      <c r="AF32" s="47"/>
    </row>
    <row r="33" spans="1:32" x14ac:dyDescent="0.2">
      <c r="A33" s="31"/>
      <c r="B33" s="39" t="s">
        <v>13</v>
      </c>
      <c r="C33" s="44">
        <v>1129</v>
      </c>
      <c r="D33" s="44">
        <v>316</v>
      </c>
      <c r="E33" s="72">
        <f t="shared" si="0"/>
        <v>813</v>
      </c>
      <c r="F33" s="44">
        <v>249</v>
      </c>
      <c r="G33" s="44">
        <v>78</v>
      </c>
      <c r="H33" s="44">
        <f t="shared" si="1"/>
        <v>171</v>
      </c>
      <c r="I33" s="44"/>
      <c r="J33" s="44">
        <v>191</v>
      </c>
      <c r="K33" s="44">
        <v>61</v>
      </c>
      <c r="L33" s="44">
        <f t="shared" si="2"/>
        <v>130</v>
      </c>
      <c r="M33" s="44"/>
      <c r="N33" s="44">
        <v>218</v>
      </c>
      <c r="O33" s="44">
        <v>53</v>
      </c>
      <c r="P33" s="44">
        <f t="shared" si="3"/>
        <v>165</v>
      </c>
      <c r="Q33" s="44"/>
      <c r="R33" s="44">
        <v>415</v>
      </c>
      <c r="S33" s="44">
        <v>101</v>
      </c>
      <c r="T33" s="44">
        <f t="shared" si="4"/>
        <v>314</v>
      </c>
      <c r="U33" s="44"/>
      <c r="V33" s="44">
        <v>0</v>
      </c>
      <c r="W33" s="44">
        <v>0</v>
      </c>
      <c r="X33" s="44">
        <f t="shared" si="5"/>
        <v>0</v>
      </c>
      <c r="Y33" s="44"/>
      <c r="Z33" s="44">
        <v>56</v>
      </c>
      <c r="AA33" s="44">
        <v>23</v>
      </c>
      <c r="AB33" s="44">
        <f t="shared" si="6"/>
        <v>33</v>
      </c>
      <c r="AC33" s="44"/>
      <c r="AD33" s="44">
        <v>0</v>
      </c>
      <c r="AE33" s="54">
        <v>0</v>
      </c>
      <c r="AF33" s="46">
        <f t="shared" si="7"/>
        <v>0</v>
      </c>
    </row>
    <row r="34" spans="1:32" ht="12" x14ac:dyDescent="0.2">
      <c r="A34" s="33"/>
      <c r="B34" s="42"/>
      <c r="C34" s="34"/>
      <c r="D34" s="34"/>
      <c r="E34" s="57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56"/>
      <c r="AF34" s="48"/>
    </row>
    <row r="35" spans="1:32" x14ac:dyDescent="0.2">
      <c r="A35" s="33"/>
      <c r="B35" s="42" t="s">
        <v>32</v>
      </c>
      <c r="C35" s="43">
        <v>304</v>
      </c>
      <c r="D35" s="43">
        <v>256</v>
      </c>
      <c r="E35" s="71">
        <f t="shared" si="0"/>
        <v>48</v>
      </c>
      <c r="F35" s="43">
        <v>99</v>
      </c>
      <c r="G35" s="43">
        <v>86</v>
      </c>
      <c r="H35" s="43">
        <f t="shared" si="1"/>
        <v>13</v>
      </c>
      <c r="I35" s="43"/>
      <c r="J35" s="43">
        <v>62</v>
      </c>
      <c r="K35" s="43">
        <v>54</v>
      </c>
      <c r="L35" s="43">
        <f t="shared" si="2"/>
        <v>8</v>
      </c>
      <c r="M35" s="43"/>
      <c r="N35" s="43">
        <v>72</v>
      </c>
      <c r="O35" s="43">
        <v>59</v>
      </c>
      <c r="P35" s="43">
        <f t="shared" si="3"/>
        <v>13</v>
      </c>
      <c r="Q35" s="43"/>
      <c r="R35" s="43">
        <v>50</v>
      </c>
      <c r="S35" s="43">
        <v>40</v>
      </c>
      <c r="T35" s="43">
        <f t="shared" si="4"/>
        <v>10</v>
      </c>
      <c r="U35" s="43"/>
      <c r="V35" s="43">
        <v>10</v>
      </c>
      <c r="W35" s="43">
        <v>8</v>
      </c>
      <c r="X35" s="43">
        <f t="shared" si="5"/>
        <v>2</v>
      </c>
      <c r="Y35" s="43"/>
      <c r="Z35" s="43">
        <v>0</v>
      </c>
      <c r="AA35" s="43">
        <v>0</v>
      </c>
      <c r="AB35" s="43">
        <f t="shared" si="6"/>
        <v>0</v>
      </c>
      <c r="AC35" s="43"/>
      <c r="AD35" s="43">
        <v>11</v>
      </c>
      <c r="AE35" s="53">
        <v>9</v>
      </c>
      <c r="AF35" s="45">
        <f t="shared" si="7"/>
        <v>2</v>
      </c>
    </row>
    <row r="36" spans="1:32" ht="12" x14ac:dyDescent="0.2">
      <c r="A36" s="33"/>
      <c r="B36" s="42"/>
      <c r="C36" s="34"/>
      <c r="D36" s="34"/>
      <c r="E36" s="57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56"/>
      <c r="AF36" s="48"/>
    </row>
    <row r="37" spans="1:32" x14ac:dyDescent="0.2">
      <c r="A37" s="31"/>
      <c r="B37" s="39" t="s">
        <v>27</v>
      </c>
      <c r="C37" s="44">
        <v>304</v>
      </c>
      <c r="D37" s="44">
        <v>256</v>
      </c>
      <c r="E37" s="72">
        <f t="shared" si="0"/>
        <v>48</v>
      </c>
      <c r="F37" s="44">
        <v>99</v>
      </c>
      <c r="G37" s="44">
        <v>86</v>
      </c>
      <c r="H37" s="44">
        <f t="shared" si="1"/>
        <v>13</v>
      </c>
      <c r="I37" s="44"/>
      <c r="J37" s="44">
        <v>62</v>
      </c>
      <c r="K37" s="44">
        <v>54</v>
      </c>
      <c r="L37" s="44">
        <f t="shared" si="2"/>
        <v>8</v>
      </c>
      <c r="M37" s="44"/>
      <c r="N37" s="44">
        <v>72</v>
      </c>
      <c r="O37" s="44">
        <v>59</v>
      </c>
      <c r="P37" s="44">
        <f t="shared" si="3"/>
        <v>13</v>
      </c>
      <c r="Q37" s="44"/>
      <c r="R37" s="44">
        <v>50</v>
      </c>
      <c r="S37" s="44">
        <v>40</v>
      </c>
      <c r="T37" s="44">
        <f t="shared" si="4"/>
        <v>10</v>
      </c>
      <c r="U37" s="44"/>
      <c r="V37" s="44">
        <v>10</v>
      </c>
      <c r="W37" s="44">
        <v>8</v>
      </c>
      <c r="X37" s="44">
        <f t="shared" si="5"/>
        <v>2</v>
      </c>
      <c r="Y37" s="44"/>
      <c r="Z37" s="44">
        <v>0</v>
      </c>
      <c r="AA37" s="44">
        <v>0</v>
      </c>
      <c r="AB37" s="44">
        <f t="shared" si="6"/>
        <v>0</v>
      </c>
      <c r="AC37" s="44"/>
      <c r="AD37" s="44">
        <v>11</v>
      </c>
      <c r="AE37" s="54">
        <v>9</v>
      </c>
      <c r="AF37" s="46">
        <f t="shared" si="7"/>
        <v>2</v>
      </c>
    </row>
    <row r="38" spans="1:32" x14ac:dyDescent="0.2">
      <c r="A38" s="29"/>
      <c r="B38" s="66"/>
      <c r="C38" s="63"/>
      <c r="D38" s="67"/>
      <c r="E38" s="63"/>
      <c r="F38" s="64"/>
      <c r="G38" s="22"/>
      <c r="H38" s="22"/>
      <c r="I38" s="22"/>
      <c r="J38" s="20"/>
      <c r="K38" s="22"/>
      <c r="L38" s="22"/>
      <c r="M38" s="22"/>
      <c r="N38" s="20"/>
      <c r="O38" s="20"/>
      <c r="P38" s="22"/>
      <c r="Q38" s="22"/>
      <c r="R38" s="22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0"/>
      <c r="AE38" s="22"/>
      <c r="AF38" s="23"/>
    </row>
    <row r="39" spans="1:32" ht="12" x14ac:dyDescent="0.2">
      <c r="A39" s="57"/>
      <c r="B39" s="68" t="s">
        <v>39</v>
      </c>
      <c r="C39" s="68"/>
      <c r="D39" s="68"/>
      <c r="E39" s="68"/>
      <c r="F39" s="68"/>
      <c r="G39" s="68"/>
      <c r="H39" s="69"/>
      <c r="I39" s="69"/>
      <c r="J39" s="59"/>
      <c r="K39" s="59"/>
      <c r="L39" s="59"/>
      <c r="M39" s="59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65"/>
      <c r="Z39" s="10"/>
      <c r="AA39" s="10"/>
      <c r="AB39" s="10"/>
      <c r="AC39" s="34"/>
      <c r="AD39" s="10"/>
      <c r="AE39" s="21"/>
      <c r="AF39" s="36"/>
    </row>
  </sheetData>
  <mergeCells count="10">
    <mergeCell ref="AD5:AF5"/>
    <mergeCell ref="H3:X3"/>
    <mergeCell ref="C5:C6"/>
    <mergeCell ref="D5:D6"/>
    <mergeCell ref="F5:H5"/>
    <mergeCell ref="N5:P5"/>
    <mergeCell ref="J5:L5"/>
    <mergeCell ref="R5:T5"/>
    <mergeCell ref="V5:X5"/>
    <mergeCell ref="Z5:AB5"/>
  </mergeCells>
  <phoneticPr fontId="0" type="noConversion"/>
  <hyperlinks>
    <hyperlink ref="A4" r:id="rId1" xr:uid="{5A9EAAE5-9592-484D-8EFE-9F0D7FDD92BC}"/>
    <hyperlink ref="A3" r:id="rId2" xr:uid="{19F2FDFE-FF64-4A50-ACDD-EBF1C7787515}"/>
    <hyperlink ref="H3" r:id="rId3" display="Encuesta de satisfacción" xr:uid="{54E38D60-B57E-4977-B2EB-06C5769DF404}"/>
    <hyperlink ref="H3:L3" r:id="rId4" display="Si desea participar en nuestra encuesta de satisfacción, pinche aquí" xr:uid="{9D66769D-FE3E-43FC-B8CD-D01308A5B1D3}"/>
    <hyperlink ref="E3" r:id="rId5" display="Si desea participar en nuestra encuesta de satisfacción, pinche aquí" xr:uid="{F8330E00-73E8-4CDC-8877-452534186F4B}"/>
    <hyperlink ref="M3" r:id="rId6" display="Si desea participar en nuestra encuesta de satisfacción, pinche aquí" xr:uid="{BDDD7010-05FA-439B-B6CF-20E407BA282C}"/>
    <hyperlink ref="Q3" r:id="rId7" display="Si desea participar en nuestra encuesta de satisfacción, pinche aquí" xr:uid="{7EE4AF18-2852-4425-8FBB-AC8EE1EFCD6C}"/>
    <hyperlink ref="U3" r:id="rId8" display="Si desea participar en nuestra encuesta de satisfacción, pinche aquí" xr:uid="{80955996-3689-4C27-9F06-1407D534D27E}"/>
    <hyperlink ref="V3" r:id="rId9" display="Si desea participar en nuestra encuesta de satisfacción, pinche aquí" xr:uid="{548253B5-156F-4C6C-8D0F-45411D495449}"/>
  </hyperlinks>
  <pageMargins left="0.31" right="0.34" top="0.39370078740157483" bottom="0.78740157480314965" header="0" footer="0.39370078740157483"/>
  <pageSetup paperSize="9" scale="73" fitToHeight="3" orientation="landscape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F2300325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MADRID</dc:creator>
  <cp:lastModifiedBy>Roman Cortell, Maria Jose</cp:lastModifiedBy>
  <cp:lastPrinted>2012-02-14T13:06:17Z</cp:lastPrinted>
  <dcterms:created xsi:type="dcterms:W3CDTF">1997-08-28T05:17:53Z</dcterms:created>
  <dcterms:modified xsi:type="dcterms:W3CDTF">2025-06-25T10:24:48Z</dcterms:modified>
</cp:coreProperties>
</file>