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SG DE PADRON\DDE\WEB\WEB2024\7.G.Elecciones y Participación Ciudadana\Resultados electorales\Parlamento europeo\2024\Barrios\"/>
    </mc:Choice>
  </mc:AlternateContent>
  <xr:revisionPtr revIDLastSave="0" documentId="13_ncr:1_{59B0E7D4-95D5-4EAB-812D-6DD22D7CF7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1530124" sheetId="1" r:id="rId1"/>
    <sheet name="Candidaturas" sheetId="2" r:id="rId2"/>
  </sheets>
  <definedNames>
    <definedName name="_xlnm.Print_Titles" localSheetId="0">G1530124!$B:$B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Q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F179" i="1"/>
  <c r="H179" i="1"/>
  <c r="F169" i="1"/>
  <c r="H169" i="1"/>
  <c r="F163" i="1"/>
  <c r="H163" i="1"/>
  <c r="F158" i="1"/>
  <c r="H158" i="1"/>
  <c r="F151" i="1"/>
  <c r="H151" i="1"/>
  <c r="F143" i="1"/>
  <c r="H143" i="1"/>
  <c r="F132" i="1"/>
  <c r="H132" i="1"/>
  <c r="F124" i="1"/>
  <c r="H124" i="1"/>
  <c r="F116" i="1"/>
  <c r="H116" i="1"/>
  <c r="F107" i="1"/>
  <c r="H107" i="1"/>
  <c r="F98" i="1"/>
  <c r="H98" i="1"/>
  <c r="F89" i="1"/>
  <c r="H89" i="1"/>
  <c r="F80" i="1"/>
  <c r="H80" i="1"/>
  <c r="F70" i="1"/>
  <c r="H70" i="1"/>
  <c r="F62" i="1"/>
  <c r="H62" i="1"/>
  <c r="F54" i="1"/>
  <c r="H54" i="1"/>
  <c r="F46" i="1"/>
  <c r="H46" i="1"/>
  <c r="F38" i="1"/>
  <c r="H38" i="1"/>
  <c r="F30" i="1"/>
  <c r="H30" i="1"/>
  <c r="F21" i="1"/>
  <c r="H21" i="1"/>
  <c r="F13" i="1"/>
  <c r="H13" i="1"/>
  <c r="I15" i="1"/>
  <c r="G15" i="1"/>
  <c r="E15" i="1"/>
  <c r="D15" i="1"/>
  <c r="I16" i="1"/>
  <c r="G16" i="1"/>
  <c r="E16" i="1"/>
  <c r="D16" i="1"/>
  <c r="I17" i="1"/>
  <c r="G17" i="1"/>
  <c r="E17" i="1"/>
  <c r="D17" i="1"/>
  <c r="I18" i="1"/>
  <c r="G18" i="1"/>
  <c r="E18" i="1"/>
  <c r="D18" i="1"/>
  <c r="I19" i="1"/>
  <c r="G19" i="1"/>
  <c r="E19" i="1"/>
  <c r="D19" i="1"/>
  <c r="I22" i="1"/>
  <c r="I23" i="1"/>
  <c r="G23" i="1"/>
  <c r="E23" i="1"/>
  <c r="D23" i="1"/>
  <c r="I24" i="1"/>
  <c r="G24" i="1"/>
  <c r="E24" i="1"/>
  <c r="D24" i="1"/>
  <c r="I25" i="1"/>
  <c r="G25" i="1"/>
  <c r="E25" i="1"/>
  <c r="D25" i="1"/>
  <c r="I26" i="1"/>
  <c r="G26" i="1"/>
  <c r="E26" i="1"/>
  <c r="D26" i="1"/>
  <c r="I27" i="1"/>
  <c r="G27" i="1"/>
  <c r="E27" i="1"/>
  <c r="D27" i="1"/>
  <c r="I28" i="1"/>
  <c r="G28" i="1"/>
  <c r="E28" i="1"/>
  <c r="D28" i="1"/>
  <c r="I31" i="1"/>
  <c r="G31" i="1"/>
  <c r="E31" i="1"/>
  <c r="D31" i="1"/>
  <c r="I32" i="1"/>
  <c r="G32" i="1"/>
  <c r="E32" i="1"/>
  <c r="D32" i="1"/>
  <c r="I33" i="1"/>
  <c r="G33" i="1"/>
  <c r="E33" i="1"/>
  <c r="D33" i="1"/>
  <c r="I34" i="1"/>
  <c r="G34" i="1"/>
  <c r="E34" i="1"/>
  <c r="D34" i="1"/>
  <c r="I35" i="1"/>
  <c r="G35" i="1"/>
  <c r="E35" i="1"/>
  <c r="D35" i="1"/>
  <c r="I36" i="1"/>
  <c r="G36" i="1"/>
  <c r="E36" i="1"/>
  <c r="D36" i="1"/>
  <c r="I39" i="1"/>
  <c r="G39" i="1"/>
  <c r="I40" i="1"/>
  <c r="G40" i="1"/>
  <c r="E40" i="1"/>
  <c r="D40" i="1"/>
  <c r="I41" i="1"/>
  <c r="G41" i="1"/>
  <c r="E41" i="1"/>
  <c r="D41" i="1"/>
  <c r="I42" i="1"/>
  <c r="G42" i="1"/>
  <c r="E42" i="1"/>
  <c r="D42" i="1"/>
  <c r="I43" i="1"/>
  <c r="G43" i="1"/>
  <c r="E43" i="1"/>
  <c r="D43" i="1"/>
  <c r="I44" i="1"/>
  <c r="G44" i="1"/>
  <c r="E44" i="1"/>
  <c r="D44" i="1"/>
  <c r="I47" i="1"/>
  <c r="G47" i="1"/>
  <c r="E47" i="1"/>
  <c r="D47" i="1"/>
  <c r="I48" i="1"/>
  <c r="G48" i="1"/>
  <c r="E48" i="1"/>
  <c r="D48" i="1"/>
  <c r="I49" i="1"/>
  <c r="G49" i="1"/>
  <c r="E49" i="1"/>
  <c r="D49" i="1"/>
  <c r="I50" i="1"/>
  <c r="G50" i="1"/>
  <c r="E50" i="1"/>
  <c r="D50" i="1"/>
  <c r="I51" i="1"/>
  <c r="G51" i="1"/>
  <c r="E51" i="1"/>
  <c r="D51" i="1"/>
  <c r="I52" i="1"/>
  <c r="G52" i="1"/>
  <c r="E52" i="1"/>
  <c r="D52" i="1"/>
  <c r="I55" i="1"/>
  <c r="I56" i="1"/>
  <c r="G56" i="1"/>
  <c r="E56" i="1"/>
  <c r="D56" i="1"/>
  <c r="I57" i="1"/>
  <c r="G57" i="1"/>
  <c r="E57" i="1"/>
  <c r="D57" i="1"/>
  <c r="I58" i="1"/>
  <c r="G58" i="1"/>
  <c r="E58" i="1"/>
  <c r="D58" i="1"/>
  <c r="I59" i="1"/>
  <c r="G59" i="1"/>
  <c r="E59" i="1"/>
  <c r="D59" i="1"/>
  <c r="I60" i="1"/>
  <c r="G60" i="1"/>
  <c r="E60" i="1"/>
  <c r="D60" i="1"/>
  <c r="I63" i="1"/>
  <c r="G63" i="1"/>
  <c r="I64" i="1"/>
  <c r="G64" i="1"/>
  <c r="E64" i="1"/>
  <c r="D64" i="1"/>
  <c r="I65" i="1"/>
  <c r="G65" i="1"/>
  <c r="E65" i="1"/>
  <c r="D65" i="1"/>
  <c r="I66" i="1"/>
  <c r="I67" i="1"/>
  <c r="G67" i="1"/>
  <c r="E67" i="1"/>
  <c r="D67" i="1"/>
  <c r="I68" i="1"/>
  <c r="G68" i="1"/>
  <c r="E68" i="1"/>
  <c r="D68" i="1"/>
  <c r="I71" i="1"/>
  <c r="G71" i="1"/>
  <c r="E71" i="1"/>
  <c r="I72" i="1"/>
  <c r="G72" i="1"/>
  <c r="E72" i="1"/>
  <c r="D72" i="1"/>
  <c r="I73" i="1"/>
  <c r="G73" i="1"/>
  <c r="E73" i="1"/>
  <c r="D73" i="1"/>
  <c r="I74" i="1"/>
  <c r="G74" i="1"/>
  <c r="E74" i="1"/>
  <c r="D74" i="1"/>
  <c r="I75" i="1"/>
  <c r="G75" i="1"/>
  <c r="E75" i="1"/>
  <c r="D75" i="1"/>
  <c r="I76" i="1"/>
  <c r="G76" i="1"/>
  <c r="E76" i="1"/>
  <c r="D76" i="1"/>
  <c r="I77" i="1"/>
  <c r="G77" i="1"/>
  <c r="E77" i="1"/>
  <c r="D77" i="1"/>
  <c r="I78" i="1"/>
  <c r="G78" i="1"/>
  <c r="E78" i="1"/>
  <c r="D78" i="1"/>
  <c r="I81" i="1"/>
  <c r="G81" i="1"/>
  <c r="E81" i="1"/>
  <c r="I82" i="1"/>
  <c r="G82" i="1"/>
  <c r="E82" i="1"/>
  <c r="D82" i="1"/>
  <c r="I83" i="1"/>
  <c r="G83" i="1"/>
  <c r="E83" i="1"/>
  <c r="D83" i="1"/>
  <c r="I84" i="1"/>
  <c r="G84" i="1"/>
  <c r="E84" i="1"/>
  <c r="D84" i="1"/>
  <c r="I85" i="1"/>
  <c r="G85" i="1"/>
  <c r="E85" i="1"/>
  <c r="D85" i="1"/>
  <c r="I86" i="1"/>
  <c r="G86" i="1"/>
  <c r="E86" i="1"/>
  <c r="D86" i="1"/>
  <c r="I87" i="1"/>
  <c r="G87" i="1"/>
  <c r="E87" i="1"/>
  <c r="D87" i="1"/>
  <c r="I90" i="1"/>
  <c r="G90" i="1"/>
  <c r="E90" i="1"/>
  <c r="D90" i="1"/>
  <c r="I91" i="1"/>
  <c r="G91" i="1"/>
  <c r="E91" i="1"/>
  <c r="D91" i="1"/>
  <c r="I92" i="1"/>
  <c r="G92" i="1"/>
  <c r="I93" i="1"/>
  <c r="G93" i="1"/>
  <c r="E93" i="1"/>
  <c r="D93" i="1"/>
  <c r="I94" i="1"/>
  <c r="G94" i="1"/>
  <c r="E94" i="1"/>
  <c r="D94" i="1"/>
  <c r="I95" i="1"/>
  <c r="G95" i="1"/>
  <c r="E95" i="1"/>
  <c r="D95" i="1"/>
  <c r="I96" i="1"/>
  <c r="G96" i="1"/>
  <c r="E96" i="1"/>
  <c r="D96" i="1"/>
  <c r="I99" i="1"/>
  <c r="I100" i="1"/>
  <c r="G100" i="1"/>
  <c r="E100" i="1"/>
  <c r="D100" i="1"/>
  <c r="I101" i="1"/>
  <c r="G101" i="1"/>
  <c r="E101" i="1"/>
  <c r="D101" i="1"/>
  <c r="I102" i="1"/>
  <c r="G102" i="1"/>
  <c r="E102" i="1"/>
  <c r="D102" i="1"/>
  <c r="I103" i="1"/>
  <c r="G103" i="1"/>
  <c r="E103" i="1"/>
  <c r="D103" i="1"/>
  <c r="I104" i="1"/>
  <c r="G104" i="1"/>
  <c r="E104" i="1"/>
  <c r="D104" i="1"/>
  <c r="I105" i="1"/>
  <c r="G105" i="1"/>
  <c r="E105" i="1"/>
  <c r="D105" i="1"/>
  <c r="I108" i="1"/>
  <c r="G108" i="1"/>
  <c r="I109" i="1"/>
  <c r="G109" i="1"/>
  <c r="E109" i="1"/>
  <c r="D109" i="1"/>
  <c r="I110" i="1"/>
  <c r="G110" i="1"/>
  <c r="E110" i="1"/>
  <c r="D110" i="1"/>
  <c r="I111" i="1"/>
  <c r="G111" i="1"/>
  <c r="E111" i="1"/>
  <c r="D111" i="1"/>
  <c r="I112" i="1"/>
  <c r="G112" i="1"/>
  <c r="E112" i="1"/>
  <c r="D112" i="1"/>
  <c r="I113" i="1"/>
  <c r="G113" i="1"/>
  <c r="E113" i="1"/>
  <c r="D113" i="1"/>
  <c r="I114" i="1"/>
  <c r="G114" i="1"/>
  <c r="E114" i="1"/>
  <c r="D114" i="1"/>
  <c r="I117" i="1"/>
  <c r="G117" i="1"/>
  <c r="E117" i="1"/>
  <c r="I118" i="1"/>
  <c r="I119" i="1"/>
  <c r="G119" i="1"/>
  <c r="E119" i="1"/>
  <c r="D119" i="1"/>
  <c r="I120" i="1"/>
  <c r="G120" i="1"/>
  <c r="E120" i="1"/>
  <c r="D120" i="1"/>
  <c r="I121" i="1"/>
  <c r="G121" i="1"/>
  <c r="E121" i="1"/>
  <c r="D121" i="1"/>
  <c r="I122" i="1"/>
  <c r="G122" i="1"/>
  <c r="E122" i="1"/>
  <c r="D122" i="1"/>
  <c r="I125" i="1"/>
  <c r="G125" i="1"/>
  <c r="E125" i="1"/>
  <c r="I126" i="1"/>
  <c r="I127" i="1"/>
  <c r="G127" i="1"/>
  <c r="E127" i="1"/>
  <c r="D127" i="1"/>
  <c r="I128" i="1"/>
  <c r="G128" i="1"/>
  <c r="E128" i="1"/>
  <c r="D128" i="1"/>
  <c r="I129" i="1"/>
  <c r="G129" i="1"/>
  <c r="E129" i="1"/>
  <c r="D129" i="1"/>
  <c r="I130" i="1"/>
  <c r="G130" i="1"/>
  <c r="E130" i="1"/>
  <c r="D130" i="1"/>
  <c r="I133" i="1"/>
  <c r="G133" i="1"/>
  <c r="E133" i="1"/>
  <c r="I134" i="1"/>
  <c r="I135" i="1"/>
  <c r="G135" i="1"/>
  <c r="E135" i="1"/>
  <c r="D135" i="1"/>
  <c r="I136" i="1"/>
  <c r="G136" i="1"/>
  <c r="E136" i="1"/>
  <c r="D136" i="1"/>
  <c r="I137" i="1"/>
  <c r="G137" i="1"/>
  <c r="E137" i="1"/>
  <c r="D137" i="1"/>
  <c r="I138" i="1"/>
  <c r="G138" i="1"/>
  <c r="E138" i="1"/>
  <c r="D138" i="1"/>
  <c r="I139" i="1"/>
  <c r="G139" i="1"/>
  <c r="E139" i="1"/>
  <c r="D139" i="1"/>
  <c r="I140" i="1"/>
  <c r="G140" i="1"/>
  <c r="E140" i="1"/>
  <c r="D140" i="1"/>
  <c r="I141" i="1"/>
  <c r="G141" i="1"/>
  <c r="E141" i="1"/>
  <c r="D141" i="1"/>
  <c r="I144" i="1"/>
  <c r="I145" i="1"/>
  <c r="G145" i="1"/>
  <c r="E145" i="1"/>
  <c r="D145" i="1"/>
  <c r="I146" i="1"/>
  <c r="G146" i="1"/>
  <c r="E146" i="1"/>
  <c r="D146" i="1"/>
  <c r="I147" i="1"/>
  <c r="G147" i="1"/>
  <c r="E147" i="1"/>
  <c r="D147" i="1"/>
  <c r="I148" i="1"/>
  <c r="G148" i="1"/>
  <c r="E148" i="1"/>
  <c r="D148" i="1"/>
  <c r="I149" i="1"/>
  <c r="G149" i="1"/>
  <c r="E149" i="1"/>
  <c r="D149" i="1"/>
  <c r="I152" i="1"/>
  <c r="G152" i="1"/>
  <c r="I153" i="1"/>
  <c r="G153" i="1"/>
  <c r="E153" i="1"/>
  <c r="D153" i="1"/>
  <c r="I154" i="1"/>
  <c r="G154" i="1"/>
  <c r="E154" i="1"/>
  <c r="D154" i="1"/>
  <c r="I155" i="1"/>
  <c r="G155" i="1"/>
  <c r="E155" i="1"/>
  <c r="D155" i="1"/>
  <c r="I156" i="1"/>
  <c r="G156" i="1"/>
  <c r="E156" i="1"/>
  <c r="D156" i="1"/>
  <c r="I159" i="1"/>
  <c r="I160" i="1"/>
  <c r="G160" i="1"/>
  <c r="E160" i="1"/>
  <c r="D160" i="1"/>
  <c r="I161" i="1"/>
  <c r="G161" i="1"/>
  <c r="E161" i="1"/>
  <c r="D161" i="1"/>
  <c r="I164" i="1"/>
  <c r="G164" i="1"/>
  <c r="I165" i="1"/>
  <c r="G165" i="1"/>
  <c r="E165" i="1"/>
  <c r="D165" i="1"/>
  <c r="I166" i="1"/>
  <c r="G166" i="1"/>
  <c r="E166" i="1"/>
  <c r="D166" i="1"/>
  <c r="I167" i="1"/>
  <c r="G167" i="1"/>
  <c r="E167" i="1"/>
  <c r="D167" i="1"/>
  <c r="I170" i="1"/>
  <c r="I171" i="1"/>
  <c r="G171" i="1"/>
  <c r="E171" i="1"/>
  <c r="D171" i="1"/>
  <c r="I172" i="1"/>
  <c r="G172" i="1"/>
  <c r="E172" i="1"/>
  <c r="D172" i="1"/>
  <c r="I173" i="1"/>
  <c r="G173" i="1"/>
  <c r="E173" i="1"/>
  <c r="D173" i="1"/>
  <c r="I174" i="1"/>
  <c r="G174" i="1"/>
  <c r="E174" i="1"/>
  <c r="D174" i="1"/>
  <c r="I175" i="1"/>
  <c r="G175" i="1"/>
  <c r="E175" i="1"/>
  <c r="D175" i="1"/>
  <c r="I176" i="1"/>
  <c r="G176" i="1"/>
  <c r="E176" i="1"/>
  <c r="D176" i="1"/>
  <c r="I177" i="1"/>
  <c r="G177" i="1"/>
  <c r="E177" i="1"/>
  <c r="D177" i="1"/>
  <c r="I180" i="1"/>
  <c r="G180" i="1"/>
  <c r="I181" i="1"/>
  <c r="G181" i="1"/>
  <c r="E181" i="1"/>
  <c r="D181" i="1"/>
  <c r="I182" i="1"/>
  <c r="G182" i="1"/>
  <c r="E182" i="1"/>
  <c r="D182" i="1"/>
  <c r="I183" i="1"/>
  <c r="G183" i="1"/>
  <c r="E183" i="1"/>
  <c r="D183" i="1"/>
  <c r="I184" i="1"/>
  <c r="G184" i="1"/>
  <c r="E184" i="1"/>
  <c r="D184" i="1"/>
  <c r="I14" i="1"/>
  <c r="G14" i="1"/>
  <c r="E14" i="1"/>
  <c r="D14" i="1"/>
  <c r="E39" i="1"/>
  <c r="I21" i="1"/>
  <c r="I151" i="1"/>
  <c r="I179" i="1"/>
  <c r="F11" i="1"/>
  <c r="I70" i="1"/>
  <c r="I107" i="1"/>
  <c r="I89" i="1"/>
  <c r="I38" i="1"/>
  <c r="I98" i="1"/>
  <c r="I62" i="1"/>
  <c r="G38" i="1"/>
  <c r="D30" i="1"/>
  <c r="E92" i="1"/>
  <c r="G89" i="1"/>
  <c r="D46" i="1"/>
  <c r="D13" i="1"/>
  <c r="E70" i="1"/>
  <c r="E30" i="1"/>
  <c r="E46" i="1"/>
  <c r="G144" i="1"/>
  <c r="I143" i="1"/>
  <c r="E63" i="1"/>
  <c r="G62" i="1"/>
  <c r="G80" i="1"/>
  <c r="G66" i="1"/>
  <c r="E66" i="1"/>
  <c r="D66" i="1"/>
  <c r="G46" i="1"/>
  <c r="E38" i="1"/>
  <c r="G118" i="1"/>
  <c r="E118" i="1"/>
  <c r="D118" i="1"/>
  <c r="I116" i="1"/>
  <c r="I46" i="1"/>
  <c r="G70" i="1"/>
  <c r="E13" i="1"/>
  <c r="G126" i="1"/>
  <c r="I124" i="1"/>
  <c r="D117" i="1"/>
  <c r="G30" i="1"/>
  <c r="H11" i="1"/>
  <c r="G179" i="1"/>
  <c r="E180" i="1"/>
  <c r="G107" i="1"/>
  <c r="E108" i="1"/>
  <c r="E80" i="1"/>
  <c r="D81" i="1"/>
  <c r="D80" i="1"/>
  <c r="G163" i="1"/>
  <c r="E164" i="1"/>
  <c r="D39" i="1"/>
  <c r="D38" i="1"/>
  <c r="G13" i="1"/>
  <c r="E152" i="1"/>
  <c r="G151" i="1"/>
  <c r="G134" i="1"/>
  <c r="I132" i="1"/>
  <c r="I80" i="1"/>
  <c r="I54" i="1"/>
  <c r="I30" i="1"/>
  <c r="D71" i="1"/>
  <c r="D70" i="1"/>
  <c r="G22" i="1"/>
  <c r="I158" i="1"/>
  <c r="G159" i="1"/>
  <c r="D125" i="1"/>
  <c r="I13" i="1"/>
  <c r="I169" i="1"/>
  <c r="I163" i="1"/>
  <c r="D133" i="1"/>
  <c r="G170" i="1"/>
  <c r="G99" i="1"/>
  <c r="G55" i="1"/>
  <c r="E116" i="1"/>
  <c r="E134" i="1"/>
  <c r="G132" i="1"/>
  <c r="G54" i="1"/>
  <c r="E55" i="1"/>
  <c r="E151" i="1"/>
  <c r="D152" i="1"/>
  <c r="D151" i="1"/>
  <c r="G169" i="1"/>
  <c r="E170" i="1"/>
  <c r="G158" i="1"/>
  <c r="E159" i="1"/>
  <c r="D164" i="1"/>
  <c r="D163" i="1"/>
  <c r="E163" i="1"/>
  <c r="D108" i="1"/>
  <c r="D107" i="1"/>
  <c r="E107" i="1"/>
  <c r="G98" i="1"/>
  <c r="E99" i="1"/>
  <c r="E62" i="1"/>
  <c r="D63" i="1"/>
  <c r="D62" i="1"/>
  <c r="E22" i="1"/>
  <c r="G21" i="1"/>
  <c r="I11" i="1"/>
  <c r="E126" i="1"/>
  <c r="G124" i="1"/>
  <c r="E179" i="1"/>
  <c r="D180" i="1"/>
  <c r="D179" i="1"/>
  <c r="D116" i="1"/>
  <c r="D92" i="1"/>
  <c r="D89" i="1"/>
  <c r="E89" i="1"/>
  <c r="G116" i="1"/>
  <c r="G143" i="1"/>
  <c r="E144" i="1"/>
  <c r="G11" i="1"/>
  <c r="E98" i="1"/>
  <c r="D99" i="1"/>
  <c r="D98" i="1"/>
  <c r="D22" i="1"/>
  <c r="D21" i="1"/>
  <c r="E21" i="1"/>
  <c r="E169" i="1"/>
  <c r="D170" i="1"/>
  <c r="D169" i="1"/>
  <c r="E54" i="1"/>
  <c r="D55" i="1"/>
  <c r="D54" i="1"/>
  <c r="D126" i="1"/>
  <c r="D124" i="1"/>
  <c r="E124" i="1"/>
  <c r="E158" i="1"/>
  <c r="D159" i="1"/>
  <c r="D158" i="1"/>
  <c r="D144" i="1"/>
  <c r="D143" i="1"/>
  <c r="E143" i="1"/>
  <c r="D134" i="1"/>
  <c r="D132" i="1"/>
  <c r="E132" i="1"/>
  <c r="D11" i="1"/>
  <c r="E11" i="1"/>
</calcChain>
</file>

<file path=xl/sharedStrings.xml><?xml version="1.0" encoding="utf-8"?>
<sst xmlns="http://schemas.openxmlformats.org/spreadsheetml/2006/main" count="279" uniqueCount="241">
  <si>
    <t>PP</t>
  </si>
  <si>
    <t>PSOE</t>
  </si>
  <si>
    <t>Ciudad de Madrid</t>
  </si>
  <si>
    <t>13. Puente de Vallecas</t>
  </si>
  <si>
    <t>18. Villa de Vallecas</t>
  </si>
  <si>
    <t>ELECCIONES Y PARTICIPACION CIUDADANA. RESULTADOS ELECTORALES</t>
  </si>
  <si>
    <t>Acceso a 
Banco Datos</t>
  </si>
  <si>
    <t>Índice</t>
  </si>
  <si>
    <t>Datos</t>
  </si>
  <si>
    <t>ELECCIONES  Y PARTICIPACIÓN CIUDADANA. RESULTADOS ELECTORALES</t>
  </si>
  <si>
    <t>Siglas</t>
  </si>
  <si>
    <t>Denominación</t>
  </si>
  <si>
    <t>Partido Popular</t>
  </si>
  <si>
    <t>Partido Socialista Obrero Español</t>
  </si>
  <si>
    <t>PH</t>
  </si>
  <si>
    <t>Partido Humanista</t>
  </si>
  <si>
    <t>PACMA</t>
  </si>
  <si>
    <t>VOX</t>
  </si>
  <si>
    <t>Distritos</t>
  </si>
  <si>
    <t>Abstención</t>
  </si>
  <si>
    <t>Total</t>
  </si>
  <si>
    <t>Nulos</t>
  </si>
  <si>
    <t>Blanco</t>
  </si>
  <si>
    <t>Votos emitidos</t>
  </si>
  <si>
    <t>Votos válidos</t>
  </si>
  <si>
    <t>Votos a candidaturas</t>
  </si>
  <si>
    <t>Cs</t>
  </si>
  <si>
    <t>PCTE</t>
  </si>
  <si>
    <t>Partido Comunista de los Trabajadores de España</t>
  </si>
  <si>
    <t>FUENTE:  Ministerio del Interior. Dirección General de Estadística.Elaboración propia.</t>
  </si>
  <si>
    <t>Indice</t>
  </si>
  <si>
    <r>
      <t>Censo</t>
    </r>
    <r>
      <rPr>
        <b/>
        <vertAlign val="superscript"/>
        <sz val="8"/>
        <rFont val="Arial"/>
        <family val="2"/>
      </rPr>
      <t xml:space="preserve"> (1)</t>
    </r>
  </si>
  <si>
    <t>CEUS</t>
  </si>
  <si>
    <t>Coalición por una Europa Solidaria</t>
  </si>
  <si>
    <t>Ahora Repúblicas</t>
  </si>
  <si>
    <t>VOLT</t>
  </si>
  <si>
    <t>Extremeños Prex Crex</t>
  </si>
  <si>
    <t xml:space="preserve"> 01. Centro</t>
  </si>
  <si>
    <t xml:space="preserve">   011. Palacio</t>
  </si>
  <si>
    <t xml:space="preserve">   012. Embajadores</t>
  </si>
  <si>
    <t xml:space="preserve">   013. Cortes</t>
  </si>
  <si>
    <t xml:space="preserve">   014. Justicia</t>
  </si>
  <si>
    <t xml:space="preserve">   015. Universidad</t>
  </si>
  <si>
    <t xml:space="preserve">   016. Sol</t>
  </si>
  <si>
    <t xml:space="preserve"> 02. Arganzuela</t>
  </si>
  <si>
    <t xml:space="preserve">   021. Imperial</t>
  </si>
  <si>
    <t xml:space="preserve">   022. Acacias</t>
  </si>
  <si>
    <t xml:space="preserve">   023. Chopera</t>
  </si>
  <si>
    <t xml:space="preserve">   024. Legazpi</t>
  </si>
  <si>
    <t xml:space="preserve">   025. Delicias</t>
  </si>
  <si>
    <t xml:space="preserve">   026. Palos de la Frontera</t>
  </si>
  <si>
    <t xml:space="preserve">   027. Atocha</t>
  </si>
  <si>
    <t xml:space="preserve"> 03. Retiro</t>
  </si>
  <si>
    <t xml:space="preserve">   031. Pacífico</t>
  </si>
  <si>
    <t xml:space="preserve">   032. Adelfas</t>
  </si>
  <si>
    <t xml:space="preserve">   033. Estrella</t>
  </si>
  <si>
    <t xml:space="preserve">   034. Ibiza</t>
  </si>
  <si>
    <t xml:space="preserve">   035. Los Jerónimos</t>
  </si>
  <si>
    <t xml:space="preserve">   036. Niño Jesús</t>
  </si>
  <si>
    <t xml:space="preserve"> 04. Salamanca</t>
  </si>
  <si>
    <t xml:space="preserve">   041. Recoletos</t>
  </si>
  <si>
    <t xml:space="preserve">   042. Goya</t>
  </si>
  <si>
    <t xml:space="preserve">   043. Fuente del Berro</t>
  </si>
  <si>
    <t xml:space="preserve">   044. Guindalera</t>
  </si>
  <si>
    <t xml:space="preserve">   045. Lista</t>
  </si>
  <si>
    <t xml:space="preserve">   046. Castellana</t>
  </si>
  <si>
    <t xml:space="preserve"> 05. Chamartín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</si>
  <si>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</si>
  <si>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</si>
  <si>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</si>
  <si>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</si>
  <si>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</si>
  <si>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</si>
  <si>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06. Tetuán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</si>
  <si>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</si>
  <si>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</si>
  <si>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</si>
  <si>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</si>
  <si>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</si>
  <si>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</si>
  <si>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07. Chamberí</t>
  </si>
  <si>
    <t xml:space="preserve">   071. Gaztambide</t>
  </si>
  <si>
    <t xml:space="preserve">   072. Arapiles</t>
  </si>
  <si>
    <t xml:space="preserve">   073. Trafalgar</t>
  </si>
  <si>
    <t xml:space="preserve">   074. Almagro</t>
  </si>
  <si>
    <t xml:space="preserve">   075. Ríos Rosas</t>
  </si>
  <si>
    <t xml:space="preserve">   076. Vallehermoso</t>
  </si>
  <si>
    <t xml:space="preserve"> 08. Fuencarral-El Pardo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</si>
  <si>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</si>
  <si>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</si>
  <si>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</si>
  <si>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</si>
  <si>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</si>
  <si>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</si>
  <si>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</si>
  <si>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</si>
  <si>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09. Moncloa-Aravaca</t>
  </si>
  <si>
    <t xml:space="preserve">   091. Casa de Campo</t>
  </si>
  <si>
    <t xml:space="preserve">   092. Argüelles</t>
  </si>
  <si>
    <t xml:space="preserve">   093. Ciudad Universitaria</t>
  </si>
  <si>
    <t xml:space="preserve">   094. Valdezarza</t>
  </si>
  <si>
    <t xml:space="preserve">   095. Valdemarín</t>
  </si>
  <si>
    <t xml:space="preserve">   096. El Plantío</t>
  </si>
  <si>
    <t xml:space="preserve">   097. Aravaca</t>
  </si>
  <si>
    <t xml:space="preserve"> 10. Latina</t>
  </si>
  <si>
    <t xml:space="preserve">   101. Los Cármenes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</si>
  <si>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</si>
  <si>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</si>
  <si>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</si>
  <si>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</si>
  <si>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</si>
  <si>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 xml:space="preserve">   107. Águilas</t>
  </si>
  <si>
    <t xml:space="preserve"> 11. Carabanchel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</si>
  <si>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</si>
  <si>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</si>
  <si>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</si>
  <si>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</si>
  <si>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</si>
  <si>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</si>
  <si>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</si>
  <si>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12. Usera</t>
  </si>
  <si>
    <t xml:space="preserve">   121. Orcasitas</t>
  </si>
  <si>
    <t xml:space="preserve">   122. Orcasur</t>
  </si>
  <si>
    <t xml:space="preserve">   123. San Fermín</t>
  </si>
  <si>
    <t xml:space="preserve">   124. Almendrales</t>
  </si>
  <si>
    <t xml:space="preserve">   125. Moscardó</t>
  </si>
  <si>
    <t xml:space="preserve">   126. Zofío</t>
  </si>
  <si>
    <t xml:space="preserve">   127. Pradolongo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</si>
  <si>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</si>
  <si>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</si>
  <si>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</si>
  <si>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</si>
  <si>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</si>
  <si>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</si>
  <si>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14. Moratalaz</t>
  </si>
  <si>
    <t xml:space="preserve">   141. Pavones</t>
  </si>
  <si>
    <t xml:space="preserve">   142. Horcajo</t>
  </si>
  <si>
    <t xml:space="preserve">   143. Marroquina</t>
  </si>
  <si>
    <t xml:space="preserve">   144. Media Legua</t>
  </si>
  <si>
    <t xml:space="preserve">   145. Fontarrón</t>
  </si>
  <si>
    <t xml:space="preserve">   146. Vinateros</t>
  </si>
  <si>
    <t xml:space="preserve"> 15. Ciudad Lineal</t>
  </si>
  <si>
    <t xml:space="preserve">   151. Ventas</t>
  </si>
  <si>
    <t xml:space="preserve">   152. Pueblo Nuevo</t>
  </si>
  <si>
    <t xml:space="preserve">   153. Quintana</t>
  </si>
  <si>
    <t xml:space="preserve">   154. La Concepción</t>
  </si>
  <si>
    <t xml:space="preserve">   155. San Pascual</t>
  </si>
  <si>
    <t xml:space="preserve">   156. San Juan Bautista</t>
  </si>
  <si>
    <t xml:space="preserve">   157. Colina</t>
  </si>
  <si>
    <t xml:space="preserve">   158. Atalaya</t>
  </si>
  <si>
    <t xml:space="preserve">   159. Costillares</t>
  </si>
  <si>
    <t xml:space="preserve"> 16. Hortaleza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</si>
  <si>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</si>
  <si>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</si>
  <si>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</si>
  <si>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</si>
  <si>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</si>
  <si>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</si>
  <si>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17. Villaverde</t>
  </si>
  <si>
    <t xml:space="preserve">   171. Villaverde Alto, C.H. Villaverde</t>
  </si>
  <si>
    <t xml:space="preserve">   172. San Cristóbal</t>
  </si>
  <si>
    <t xml:space="preserve">   173. Butarque</t>
  </si>
  <si>
    <t xml:space="preserve">   174. Los Rosales</t>
  </si>
  <si>
    <t xml:space="preserve">   175. Ángeles</t>
  </si>
  <si>
    <t xml:space="preserve">   181. Casco Histórico de Vallecas</t>
  </si>
  <si>
    <t xml:space="preserve">   182. Santa Eugenia</t>
  </si>
  <si>
    <t xml:space="preserve">   183. Ensanche de Vallecas</t>
  </si>
  <si>
    <t xml:space="preserve"> 19. Vicálvaro</t>
  </si>
  <si>
    <t xml:space="preserve">   191. Casco Histórico de Vicálvaro</t>
  </si>
  <si>
    <t xml:space="preserve">   192. Valdebernardo</t>
  </si>
  <si>
    <t xml:space="preserve">   193. Valderrivas</t>
  </si>
  <si>
    <t xml:space="preserve">   194. El Cañaveral</t>
  </si>
  <si>
    <t xml:space="preserve"> 20. San Blas-Canillejas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</si>
  <si>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</si>
  <si>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</si>
  <si>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</si>
  <si>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</si>
  <si>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</si>
  <si>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</si>
  <si>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</si>
  <si>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  208. El Salvador</t>
  </si>
  <si>
    <t xml:space="preserve"> 21. Barajas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</si>
  <si>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</si>
  <si>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</si>
  <si>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</si>
  <si>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</si>
  <si>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</si>
  <si>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t>1. Municipio de Madrid. Elecciones al Parlamento Europeo de 9 de junio de 2024. Lista de Candidaturas proclamadas</t>
  </si>
  <si>
    <t>IZQESP</t>
  </si>
  <si>
    <t>Izquierda Española</t>
  </si>
  <si>
    <t>FO</t>
  </si>
  <si>
    <t>Frente Obrero</t>
  </si>
  <si>
    <t>AHORA REPÚBLICAS (ERC-EH BILDU-BNG-ARA MÉS)</t>
  </si>
  <si>
    <t>JUNTS UE</t>
  </si>
  <si>
    <t>Junts i Lliures per Europa</t>
  </si>
  <si>
    <t>ANDALUCISTAS</t>
  </si>
  <si>
    <t>Ahora Andalucía</t>
  </si>
  <si>
    <t>IE</t>
  </si>
  <si>
    <t>Iustitia Europa</t>
  </si>
  <si>
    <t>ESCAÑOS EN BLANCO</t>
  </si>
  <si>
    <t>Escaños en Blanco para dejar escaños vacíos</t>
  </si>
  <si>
    <t>CRT</t>
  </si>
  <si>
    <t>Corriente Revolucionaria de los Trabajadores</t>
  </si>
  <si>
    <t>PODEMOS</t>
  </si>
  <si>
    <t>Podemos</t>
  </si>
  <si>
    <t>PFAC</t>
  </si>
  <si>
    <t>Feministas al Congreso</t>
  </si>
  <si>
    <t>PCPE/PCPC</t>
  </si>
  <si>
    <t>Coalición Partido Comunista de los Pueblos de España/Partit Comunista del Poble de Catalunya</t>
  </si>
  <si>
    <t>SUMAR</t>
  </si>
  <si>
    <t>Partido Animalista con el Medio Ambiente</t>
  </si>
  <si>
    <t>CREE EN EUROPA</t>
  </si>
  <si>
    <t>Cree en Europa</t>
  </si>
  <si>
    <t>PMR</t>
  </si>
  <si>
    <t>Pais i Moviment Rural</t>
  </si>
  <si>
    <t>AGRUPACIÓN DE ELECTORES "SE ACABÓ LA FIESTA"</t>
  </si>
  <si>
    <t>Agrupación de electores "Se acabó la fiesta"</t>
  </si>
  <si>
    <t>F</t>
  </si>
  <si>
    <t>Futuro</t>
  </si>
  <si>
    <t>EXISTE</t>
  </si>
  <si>
    <t>La España olvidada EXISTE - Municipalistas - Mundo Justo</t>
  </si>
  <si>
    <t>Ciudadanos - Partido de la Ciudadanía</t>
  </si>
  <si>
    <t>FE de las JONS</t>
  </si>
  <si>
    <t>Falange Española de las J.O.N.S.</t>
  </si>
  <si>
    <t>SAE</t>
  </si>
  <si>
    <t>Soberanía Alimentaria Española</t>
  </si>
  <si>
    <t>J.U.E.X.</t>
  </si>
  <si>
    <t>Juntos por Extremadura</t>
  </si>
  <si>
    <t>VOLT ESPAÑA</t>
  </si>
  <si>
    <t>RECORTES CERO</t>
  </si>
  <si>
    <t>Recortes Cero</t>
  </si>
  <si>
    <t>EXTREMEÑOS</t>
  </si>
  <si>
    <t>GLG</t>
  </si>
  <si>
    <t>Partido Galego</t>
  </si>
  <si>
    <t>PIRATAS / REBELDES</t>
  </si>
  <si>
    <t>Pirates - Alianza Rebelde - European Pirates</t>
  </si>
  <si>
    <t>PREPAL</t>
  </si>
  <si>
    <t>Salamanca - Zamora - León PREPAL</t>
  </si>
  <si>
    <r>
      <t>(1)</t>
    </r>
    <r>
      <rPr>
        <sz val="8"/>
        <rFont val="Arial"/>
        <family val="2"/>
      </rPr>
      <t xml:space="preserve">  El número de interventores no censados (69) está incluido dentro del número de votos emitidos y las certificados censales de alta (321) están dentro del número de electores</t>
    </r>
  </si>
  <si>
    <t>FUENTE: Ministerio del Interior. Subdirección General de Estadística.Elaboración propia.</t>
  </si>
  <si>
    <t>1. Ciudad de Madrid. Elecciones al Parlamento Europeo de 9 de junio de 2024. Censo electoral, abstención y votos a candidaturas por Distritos y Barrios. Valores Absolutos. Resultados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</si>
</sst>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[Red]\(#,##0\)"/>
    <numFmt numFmtId="165" formatCode="#,##0.00_);\(#,##0.00\)"/>
  </numFmts>
  <fonts count="14" x14ac:knownFonts="1">
    <font>
      <sz val="10"/>
      <name val="Arial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61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3" fontId="3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left"/>
    </xf>
    <xf numFmtId="0" fontId="3" fillId="0" borderId="1" xfId="0" applyFont="1" applyFill="1" applyBorder="1"/>
    <xf numFmtId="164" fontId="4" fillId="2" borderId="1" xfId="0" applyNumberFormat="1" applyFont="1" applyFill="1" applyBorder="1"/>
    <xf numFmtId="3" fontId="1" fillId="0" borderId="0" xfId="0" applyNumberFormat="1" applyFont="1" applyFill="1" applyBorder="1" applyAlignment="1" applyProtection="1">
      <alignment horizontal="right"/>
      <protection locked="0"/>
    </xf>
    <xf numFmtId="0" fontId="6" fillId="3" borderId="2" xfId="0" applyFont="1" applyFill="1" applyBorder="1" applyAlignment="1">
      <alignment horizontal="center" wrapText="1"/>
    </xf>
    <xf numFmtId="0" fontId="3" fillId="0" borderId="3" xfId="0" applyFont="1" applyFill="1" applyBorder="1"/>
    <xf numFmtId="0" fontId="3" fillId="0" borderId="4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  <xf numFmtId="0" fontId="3" fillId="0" borderId="0" xfId="0" applyNumberFormat="1" applyFont="1" applyFill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Fill="1" applyBorder="1"/>
    <xf numFmtId="0" fontId="1" fillId="3" borderId="10" xfId="0" applyFont="1" applyFill="1" applyBorder="1" applyAlignment="1">
      <alignment horizontal="right"/>
    </xf>
    <xf numFmtId="0" fontId="0" fillId="0" borderId="0" xfId="0" applyBorder="1"/>
    <xf numFmtId="0" fontId="7" fillId="3" borderId="10" xfId="1" applyFont="1" applyFill="1" applyBorder="1" applyAlignment="1" applyProtection="1">
      <alignment horizontal="right" wrapText="1"/>
    </xf>
    <xf numFmtId="0" fontId="7" fillId="3" borderId="6" xfId="1" applyFont="1" applyFill="1" applyBorder="1" applyAlignment="1" applyProtection="1">
      <alignment horizontal="right" wrapText="1"/>
    </xf>
    <xf numFmtId="3" fontId="3" fillId="0" borderId="0" xfId="0" applyNumberFormat="1" applyFont="1" applyFill="1" applyBorder="1"/>
    <xf numFmtId="0" fontId="0" fillId="0" borderId="10" xfId="0" applyBorder="1"/>
    <xf numFmtId="0" fontId="3" fillId="0" borderId="12" xfId="0" applyFont="1" applyBorder="1" applyAlignment="1">
      <alignment horizontal="justify"/>
    </xf>
    <xf numFmtId="0" fontId="11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3" fontId="1" fillId="0" borderId="1" xfId="0" applyNumberFormat="1" applyFont="1" applyBorder="1"/>
    <xf numFmtId="0" fontId="1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/>
    <xf numFmtId="165" fontId="1" fillId="0" borderId="1" xfId="0" applyNumberFormat="1" applyFont="1" applyBorder="1" applyAlignment="1" applyProtection="1">
      <alignment horizontal="left"/>
    </xf>
    <xf numFmtId="165" fontId="3" fillId="0" borderId="1" xfId="0" applyNumberFormat="1" applyFont="1" applyBorder="1" applyAlignment="1" applyProtection="1">
      <alignment horizontal="left"/>
    </xf>
    <xf numFmtId="0" fontId="3" fillId="0" borderId="1" xfId="0" applyFont="1" applyBorder="1"/>
    <xf numFmtId="3" fontId="8" fillId="0" borderId="0" xfId="0" applyNumberFormat="1" applyFont="1" applyFill="1" applyBorder="1" applyAlignment="1" applyProtection="1">
      <alignment horizontal="right"/>
      <protection locked="0"/>
    </xf>
    <xf numFmtId="3" fontId="8" fillId="0" borderId="0" xfId="0" applyNumberFormat="1" applyFont="1" applyBorder="1"/>
    <xf numFmtId="3" fontId="5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Border="1"/>
    <xf numFmtId="0" fontId="13" fillId="0" borderId="0" xfId="0" applyFont="1"/>
    <xf numFmtId="0" fontId="7" fillId="0" borderId="0" xfId="1" applyFont="1" applyAlignment="1" applyProtection="1">
      <alignment horizontal="center"/>
    </xf>
    <xf numFmtId="0" fontId="1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0" fillId="0" borderId="5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12" xfId="0" applyFont="1" applyBorder="1"/>
    <xf numFmtId="3" fontId="1" fillId="0" borderId="0" xfId="0" applyNumberFormat="1" applyFont="1" applyAlignment="1" applyProtection="1">
      <alignment horizontal="right"/>
      <protection locked="0"/>
    </xf>
    <xf numFmtId="3" fontId="1" fillId="0" borderId="14" xfId="0" applyNumberFormat="1" applyFont="1" applyBorder="1" applyAlignment="1" applyProtection="1">
      <alignment horizontal="right"/>
      <protection locked="0"/>
    </xf>
    <xf numFmtId="3" fontId="1" fillId="0" borderId="14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Border="1"/>
    <xf numFmtId="3" fontId="1" fillId="0" borderId="14" xfId="0" applyNumberFormat="1" applyFont="1" applyBorder="1"/>
    <xf numFmtId="0" fontId="0" fillId="0" borderId="1" xfId="0" applyBorder="1"/>
    <xf numFmtId="0" fontId="3" fillId="0" borderId="10" xfId="0" applyFont="1" applyBorder="1"/>
    <xf numFmtId="0" fontId="3" fillId="0" borderId="6" xfId="0" applyFont="1" applyBorder="1"/>
    <xf numFmtId="0" fontId="3" fillId="0" borderId="0" xfId="0" applyFont="1" applyBorder="1"/>
    <xf numFmtId="3" fontId="3" fillId="0" borderId="0" xfId="0" applyNumberFormat="1" applyFont="1"/>
    <xf numFmtId="3" fontId="3" fillId="0" borderId="14" xfId="0" applyNumberFormat="1" applyFont="1" applyBorder="1"/>
    <xf numFmtId="0" fontId="2" fillId="4" borderId="13" xfId="1" applyFill="1" applyBorder="1" applyAlignment="1" applyProtection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servpub.madrid.es/CSEBD_WBINTER/seleccionSerie.html?numSerie=07010501000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87"/>
  <sheetViews>
    <sheetView showGridLines="0" tabSelected="1" zoomScaleNormal="100" workbookViewId="0">
      <selection activeCell="A3" sqref="A3"/>
    </sheetView>
  </sheetViews>
  <sheetFormatPr baseColWidth="10" defaultRowHeight="12.75" x14ac:dyDescent="0.2"/>
  <cols>
    <col min="1" max="1" width="11.5703125" style="3" customWidth="1"/>
    <col min="2" max="2" width="27.7109375" customWidth="1"/>
    <col min="3" max="9" width="10.7109375" customWidth="1"/>
    <col min="10" max="12" width="8.7109375" customWidth="1"/>
    <col min="13" max="13" width="10.7109375" customWidth="1"/>
    <col min="14" max="15" width="8.7109375" customWidth="1"/>
    <col min="16" max="16" width="9.7109375" customWidth="1"/>
    <col min="17" max="24" width="8.7109375" customWidth="1"/>
    <col min="25" max="25" width="9.7109375" customWidth="1"/>
    <col min="26" max="29" width="8.7109375" customWidth="1"/>
    <col min="30" max="30" width="9.7109375" customWidth="1"/>
    <col min="31" max="39" width="8.7109375" customWidth="1"/>
    <col min="40" max="40" width="10.85546875" customWidth="1"/>
    <col min="41" max="43" width="8.7109375" customWidth="1"/>
  </cols>
  <sheetData>
    <row r="1" spans="1:43" ht="13.5" thickBot="1" x14ac:dyDescent="0.25"/>
    <row r="2" spans="1:43" s="2" customFormat="1" ht="20.25" thickTop="1" thickBot="1" x14ac:dyDescent="0.25">
      <c r="A2" s="8" t="s">
        <v>6</v>
      </c>
      <c r="B2" s="2" t="s">
        <v>5</v>
      </c>
    </row>
    <row r="3" spans="1:43" s="3" customFormat="1" ht="14.25" thickTop="1" thickBot="1" x14ac:dyDescent="0.25">
      <c r="A3" s="59" t="s">
        <v>7</v>
      </c>
    </row>
    <row r="4" spans="1:43" s="3" customFormat="1" ht="14.25" thickTop="1" thickBot="1" x14ac:dyDescent="0.25">
      <c r="A4" s="59" t="s">
        <v>8</v>
      </c>
      <c r="B4" s="62" t="s">
        <v>240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1:43" ht="13.5" thickTop="1" x14ac:dyDescent="0.2">
      <c r="B5" s="64" t="s">
        <v>18</v>
      </c>
      <c r="C5" s="66" t="s">
        <v>31</v>
      </c>
      <c r="D5" s="11"/>
      <c r="E5" s="60" t="s">
        <v>23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x14ac:dyDescent="0.2">
      <c r="B6" s="65"/>
      <c r="C6" s="67"/>
      <c r="D6" s="12"/>
      <c r="E6" s="67" t="s">
        <v>20</v>
      </c>
      <c r="F6" s="67" t="s">
        <v>21</v>
      </c>
      <c r="G6" s="60" t="s">
        <v>24</v>
      </c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1"/>
    </row>
    <row r="7" spans="1:43" x14ac:dyDescent="0.2">
      <c r="B7" s="65"/>
      <c r="C7" s="67"/>
      <c r="D7" s="12"/>
      <c r="E7" s="67"/>
      <c r="F7" s="67"/>
      <c r="G7" s="66" t="s">
        <v>20</v>
      </c>
      <c r="H7" s="67" t="s">
        <v>22</v>
      </c>
      <c r="I7" s="60" t="s">
        <v>25</v>
      </c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1"/>
    </row>
    <row r="8" spans="1:43" ht="67.5" x14ac:dyDescent="0.2">
      <c r="B8" s="65"/>
      <c r="C8" s="67"/>
      <c r="D8" s="12" t="s">
        <v>19</v>
      </c>
      <c r="E8" s="68"/>
      <c r="F8" s="68"/>
      <c r="G8" s="68"/>
      <c r="H8" s="68"/>
      <c r="I8" s="20" t="s">
        <v>20</v>
      </c>
      <c r="J8" s="22" t="s">
        <v>188</v>
      </c>
      <c r="K8" s="22" t="s">
        <v>32</v>
      </c>
      <c r="L8" s="22" t="s">
        <v>190</v>
      </c>
      <c r="M8" s="22" t="s">
        <v>192</v>
      </c>
      <c r="N8" s="22" t="s">
        <v>193</v>
      </c>
      <c r="O8" s="22" t="s">
        <v>1</v>
      </c>
      <c r="P8" s="22" t="s">
        <v>195</v>
      </c>
      <c r="Q8" s="22" t="s">
        <v>197</v>
      </c>
      <c r="R8" s="22" t="s">
        <v>17</v>
      </c>
      <c r="S8" s="22" t="s">
        <v>0</v>
      </c>
      <c r="T8" s="22" t="s">
        <v>199</v>
      </c>
      <c r="U8" s="22" t="s">
        <v>201</v>
      </c>
      <c r="V8" s="22" t="s">
        <v>203</v>
      </c>
      <c r="W8" s="22" t="s">
        <v>205</v>
      </c>
      <c r="X8" s="22" t="s">
        <v>27</v>
      </c>
      <c r="Y8" s="22" t="s">
        <v>207</v>
      </c>
      <c r="Z8" s="22" t="s">
        <v>209</v>
      </c>
      <c r="AA8" s="22" t="s">
        <v>16</v>
      </c>
      <c r="AB8" s="22" t="s">
        <v>211</v>
      </c>
      <c r="AC8" s="22" t="s">
        <v>213</v>
      </c>
      <c r="AD8" s="22" t="s">
        <v>215</v>
      </c>
      <c r="AE8" s="22" t="s">
        <v>217</v>
      </c>
      <c r="AF8" s="22" t="s">
        <v>219</v>
      </c>
      <c r="AG8" s="22" t="s">
        <v>26</v>
      </c>
      <c r="AH8" s="22" t="s">
        <v>222</v>
      </c>
      <c r="AI8" s="22" t="s">
        <v>224</v>
      </c>
      <c r="AJ8" s="22" t="s">
        <v>226</v>
      </c>
      <c r="AK8" s="22" t="s">
        <v>14</v>
      </c>
      <c r="AL8" s="22" t="s">
        <v>35</v>
      </c>
      <c r="AM8" s="22" t="s">
        <v>229</v>
      </c>
      <c r="AN8" s="22" t="s">
        <v>231</v>
      </c>
      <c r="AO8" s="22" t="s">
        <v>232</v>
      </c>
      <c r="AP8" s="22" t="s">
        <v>234</v>
      </c>
      <c r="AQ8" s="23" t="s">
        <v>236</v>
      </c>
    </row>
    <row r="9" spans="1:43" x14ac:dyDescent="0.2">
      <c r="B9" s="9"/>
      <c r="C9" s="10"/>
      <c r="D9" s="10"/>
      <c r="E9" s="10"/>
      <c r="F9" s="10"/>
      <c r="G9" s="10"/>
      <c r="H9" s="10"/>
      <c r="I9" s="19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6"/>
    </row>
    <row r="10" spans="1:43" x14ac:dyDescent="0.2">
      <c r="B10" s="5"/>
      <c r="C10" s="24"/>
      <c r="D10" s="19"/>
      <c r="E10" s="19"/>
      <c r="F10" s="19"/>
      <c r="G10" s="19"/>
      <c r="H10" s="19"/>
      <c r="I10" s="19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47"/>
    </row>
    <row r="11" spans="1:43" s="40" customFormat="1" x14ac:dyDescent="0.2">
      <c r="A11" s="2"/>
      <c r="B11" s="6" t="s">
        <v>2</v>
      </c>
      <c r="C11" s="7">
        <v>2417875</v>
      </c>
      <c r="D11" s="7">
        <f t="shared" ref="D11:I11" si="0">D13+D21+D30+D38+D46+D54+D62+D70+D80+D89+D98+D107+D116+D124+D132+D143+D151+D158+D163+D169+D179</f>
        <v>1030789</v>
      </c>
      <c r="E11" s="7">
        <f t="shared" si="0"/>
        <v>1387086</v>
      </c>
      <c r="F11" s="7">
        <f t="shared" si="0"/>
        <v>6149</v>
      </c>
      <c r="G11" s="7">
        <f t="shared" si="0"/>
        <v>1380937</v>
      </c>
      <c r="H11" s="7">
        <f t="shared" si="0"/>
        <v>8539</v>
      </c>
      <c r="I11" s="7">
        <f t="shared" si="0"/>
        <v>1372398</v>
      </c>
      <c r="J11" s="48">
        <v>4774</v>
      </c>
      <c r="K11" s="48">
        <v>794</v>
      </c>
      <c r="L11" s="48">
        <v>5769</v>
      </c>
      <c r="M11" s="48">
        <v>4568</v>
      </c>
      <c r="N11" s="48">
        <v>1029</v>
      </c>
      <c r="O11" s="48">
        <v>383270</v>
      </c>
      <c r="P11" s="48">
        <v>974</v>
      </c>
      <c r="Q11" s="48">
        <v>1991</v>
      </c>
      <c r="R11" s="48">
        <v>135849</v>
      </c>
      <c r="S11" s="48">
        <v>577270</v>
      </c>
      <c r="T11" s="48">
        <v>2061</v>
      </c>
      <c r="U11" s="48">
        <v>610</v>
      </c>
      <c r="V11" s="48">
        <v>69575</v>
      </c>
      <c r="W11" s="48">
        <v>2587</v>
      </c>
      <c r="X11" s="48">
        <v>1107</v>
      </c>
      <c r="Y11" s="48">
        <v>557</v>
      </c>
      <c r="Z11" s="48">
        <v>84389</v>
      </c>
      <c r="AA11" s="48">
        <v>8986</v>
      </c>
      <c r="AB11" s="48">
        <v>1320</v>
      </c>
      <c r="AC11" s="48">
        <v>344</v>
      </c>
      <c r="AD11" s="48">
        <v>58328</v>
      </c>
      <c r="AE11" s="48">
        <v>575</v>
      </c>
      <c r="AF11" s="48">
        <v>2420</v>
      </c>
      <c r="AG11" s="48">
        <v>16573</v>
      </c>
      <c r="AH11" s="48">
        <v>1045</v>
      </c>
      <c r="AI11" s="48">
        <v>373</v>
      </c>
      <c r="AJ11" s="48">
        <v>416</v>
      </c>
      <c r="AK11" s="48">
        <v>685</v>
      </c>
      <c r="AL11" s="48">
        <v>1747</v>
      </c>
      <c r="AM11" s="48">
        <v>473</v>
      </c>
      <c r="AN11" s="48">
        <v>274</v>
      </c>
      <c r="AO11" s="48">
        <v>352</v>
      </c>
      <c r="AP11" s="48">
        <v>827</v>
      </c>
      <c r="AQ11" s="49">
        <v>486</v>
      </c>
    </row>
    <row r="12" spans="1:43" x14ac:dyDescent="0.2">
      <c r="B12" s="29"/>
      <c r="C12" s="1"/>
      <c r="D12" s="1"/>
      <c r="E12" s="38"/>
      <c r="F12" s="36"/>
      <c r="G12" s="36"/>
      <c r="H12" s="36"/>
      <c r="I12" s="36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9"/>
    </row>
    <row r="13" spans="1:43" s="40" customFormat="1" x14ac:dyDescent="0.2">
      <c r="A13" s="2"/>
      <c r="B13" s="30" t="s">
        <v>37</v>
      </c>
      <c r="C13" s="7">
        <v>95830</v>
      </c>
      <c r="D13" s="7">
        <f t="shared" ref="D13:AQ13" si="1">SUM(D14:D19)</f>
        <v>42737</v>
      </c>
      <c r="E13" s="7">
        <f t="shared" si="1"/>
        <v>53093</v>
      </c>
      <c r="F13" s="7">
        <f t="shared" si="1"/>
        <v>180</v>
      </c>
      <c r="G13" s="7">
        <f t="shared" si="1"/>
        <v>52913</v>
      </c>
      <c r="H13" s="7">
        <f t="shared" si="1"/>
        <v>264</v>
      </c>
      <c r="I13" s="7">
        <f t="shared" si="1"/>
        <v>52649</v>
      </c>
      <c r="J13" s="7">
        <f t="shared" si="1"/>
        <v>275</v>
      </c>
      <c r="K13" s="7">
        <f t="shared" si="1"/>
        <v>40</v>
      </c>
      <c r="L13" s="7">
        <f t="shared" si="1"/>
        <v>176</v>
      </c>
      <c r="M13" s="7">
        <f t="shared" si="1"/>
        <v>499</v>
      </c>
      <c r="N13" s="7">
        <f t="shared" si="1"/>
        <v>191</v>
      </c>
      <c r="O13" s="7">
        <f t="shared" si="1"/>
        <v>17290</v>
      </c>
      <c r="P13" s="7">
        <f t="shared" si="1"/>
        <v>14</v>
      </c>
      <c r="Q13" s="7">
        <f t="shared" si="1"/>
        <v>99</v>
      </c>
      <c r="R13" s="7">
        <f t="shared" si="1"/>
        <v>3714</v>
      </c>
      <c r="S13" s="7">
        <f t="shared" si="1"/>
        <v>15659</v>
      </c>
      <c r="T13" s="7">
        <f t="shared" si="1"/>
        <v>68</v>
      </c>
      <c r="U13" s="7">
        <f t="shared" si="1"/>
        <v>102</v>
      </c>
      <c r="V13" s="7">
        <f t="shared" si="1"/>
        <v>5334</v>
      </c>
      <c r="W13" s="7">
        <f t="shared" si="1"/>
        <v>154</v>
      </c>
      <c r="X13" s="7">
        <f t="shared" si="1"/>
        <v>39</v>
      </c>
      <c r="Y13" s="7">
        <f t="shared" si="1"/>
        <v>19</v>
      </c>
      <c r="Z13" s="7">
        <f t="shared" si="1"/>
        <v>5916</v>
      </c>
      <c r="AA13" s="7">
        <f t="shared" si="1"/>
        <v>411</v>
      </c>
      <c r="AB13" s="7">
        <f t="shared" si="1"/>
        <v>48</v>
      </c>
      <c r="AC13" s="7">
        <f t="shared" si="1"/>
        <v>7</v>
      </c>
      <c r="AD13" s="7">
        <f t="shared" si="1"/>
        <v>1586</v>
      </c>
      <c r="AE13" s="7">
        <f t="shared" si="1"/>
        <v>18</v>
      </c>
      <c r="AF13" s="7">
        <f t="shared" si="1"/>
        <v>102</v>
      </c>
      <c r="AG13" s="7">
        <f t="shared" si="1"/>
        <v>568</v>
      </c>
      <c r="AH13" s="7">
        <f t="shared" si="1"/>
        <v>47</v>
      </c>
      <c r="AI13" s="7">
        <f t="shared" si="1"/>
        <v>10</v>
      </c>
      <c r="AJ13" s="7">
        <f t="shared" si="1"/>
        <v>12</v>
      </c>
      <c r="AK13" s="7">
        <f t="shared" si="1"/>
        <v>34</v>
      </c>
      <c r="AL13" s="7">
        <f t="shared" si="1"/>
        <v>100</v>
      </c>
      <c r="AM13" s="7">
        <f t="shared" si="1"/>
        <v>29</v>
      </c>
      <c r="AN13" s="7">
        <f t="shared" si="1"/>
        <v>12</v>
      </c>
      <c r="AO13" s="7">
        <f t="shared" si="1"/>
        <v>19</v>
      </c>
      <c r="AP13" s="7">
        <f t="shared" si="1"/>
        <v>40</v>
      </c>
      <c r="AQ13" s="50">
        <f t="shared" si="1"/>
        <v>17</v>
      </c>
    </row>
    <row r="14" spans="1:43" x14ac:dyDescent="0.2">
      <c r="B14" s="31" t="s">
        <v>38</v>
      </c>
      <c r="C14" s="37">
        <v>17432</v>
      </c>
      <c r="D14" s="36">
        <f t="shared" ref="D14:D19" si="2">C14-E14</f>
        <v>7178</v>
      </c>
      <c r="E14" s="38">
        <f t="shared" ref="E14:E19" si="3">SUM(F14:G14)</f>
        <v>10254</v>
      </c>
      <c r="F14" s="37">
        <v>30</v>
      </c>
      <c r="G14" s="36">
        <f t="shared" ref="G14:G19" si="4">SUM(H14:I14)</f>
        <v>10224</v>
      </c>
      <c r="H14" s="37">
        <v>59</v>
      </c>
      <c r="I14" s="36">
        <f t="shared" ref="I14:I19" si="5">SUM(J14:AQ14)</f>
        <v>10165</v>
      </c>
      <c r="J14" s="57">
        <v>63</v>
      </c>
      <c r="K14" s="57">
        <v>4</v>
      </c>
      <c r="L14" s="57">
        <v>29</v>
      </c>
      <c r="M14" s="57">
        <v>86</v>
      </c>
      <c r="N14" s="57">
        <v>3</v>
      </c>
      <c r="O14" s="57">
        <v>3393</v>
      </c>
      <c r="P14" s="57">
        <v>3</v>
      </c>
      <c r="Q14" s="57">
        <v>22</v>
      </c>
      <c r="R14" s="57">
        <v>734</v>
      </c>
      <c r="S14" s="57">
        <v>3197</v>
      </c>
      <c r="T14" s="57">
        <v>12</v>
      </c>
      <c r="U14" s="57">
        <v>5</v>
      </c>
      <c r="V14" s="57">
        <v>948</v>
      </c>
      <c r="W14" s="57">
        <v>26</v>
      </c>
      <c r="X14" s="57">
        <v>6</v>
      </c>
      <c r="Y14" s="57">
        <v>4</v>
      </c>
      <c r="Z14" s="57">
        <v>1026</v>
      </c>
      <c r="AA14" s="57">
        <v>81</v>
      </c>
      <c r="AB14" s="57">
        <v>8</v>
      </c>
      <c r="AC14" s="57">
        <v>1</v>
      </c>
      <c r="AD14" s="57">
        <v>315</v>
      </c>
      <c r="AE14" s="57">
        <v>6</v>
      </c>
      <c r="AF14" s="57">
        <v>24</v>
      </c>
      <c r="AG14" s="57">
        <v>105</v>
      </c>
      <c r="AH14" s="57">
        <v>12</v>
      </c>
      <c r="AI14" s="57">
        <v>4</v>
      </c>
      <c r="AJ14" s="57">
        <v>2</v>
      </c>
      <c r="AK14" s="57">
        <v>6</v>
      </c>
      <c r="AL14" s="57">
        <v>16</v>
      </c>
      <c r="AM14" s="57">
        <v>8</v>
      </c>
      <c r="AN14" s="57">
        <v>1</v>
      </c>
      <c r="AO14" s="57">
        <v>2</v>
      </c>
      <c r="AP14" s="57">
        <v>8</v>
      </c>
      <c r="AQ14" s="58">
        <v>5</v>
      </c>
    </row>
    <row r="15" spans="1:43" x14ac:dyDescent="0.2">
      <c r="B15" s="31" t="s">
        <v>39</v>
      </c>
      <c r="C15" s="37">
        <v>30373</v>
      </c>
      <c r="D15" s="36">
        <f t="shared" si="2"/>
        <v>13995</v>
      </c>
      <c r="E15" s="38">
        <f t="shared" si="3"/>
        <v>16378</v>
      </c>
      <c r="F15" s="37">
        <v>65</v>
      </c>
      <c r="G15" s="36">
        <f t="shared" si="4"/>
        <v>16313</v>
      </c>
      <c r="H15" s="37">
        <v>68</v>
      </c>
      <c r="I15" s="36">
        <f t="shared" si="5"/>
        <v>16245</v>
      </c>
      <c r="J15" s="57">
        <v>91</v>
      </c>
      <c r="K15" s="57">
        <v>13</v>
      </c>
      <c r="L15" s="57">
        <v>56</v>
      </c>
      <c r="M15" s="57">
        <v>232</v>
      </c>
      <c r="N15" s="57">
        <v>173</v>
      </c>
      <c r="O15" s="57">
        <v>5537</v>
      </c>
      <c r="P15" s="57">
        <v>6</v>
      </c>
      <c r="Q15" s="57">
        <v>42</v>
      </c>
      <c r="R15" s="57">
        <v>956</v>
      </c>
      <c r="S15" s="57">
        <v>3432</v>
      </c>
      <c r="T15" s="57">
        <v>22</v>
      </c>
      <c r="U15" s="57">
        <v>89</v>
      </c>
      <c r="V15" s="57">
        <v>2358</v>
      </c>
      <c r="W15" s="57">
        <v>57</v>
      </c>
      <c r="X15" s="57">
        <v>8</v>
      </c>
      <c r="Y15" s="57">
        <v>5</v>
      </c>
      <c r="Z15" s="57">
        <v>2399</v>
      </c>
      <c r="AA15" s="57">
        <v>136</v>
      </c>
      <c r="AB15" s="57">
        <v>11</v>
      </c>
      <c r="AC15" s="57">
        <v>2</v>
      </c>
      <c r="AD15" s="57">
        <v>356</v>
      </c>
      <c r="AE15" s="57">
        <v>4</v>
      </c>
      <c r="AF15" s="57">
        <v>33</v>
      </c>
      <c r="AG15" s="57">
        <v>129</v>
      </c>
      <c r="AH15" s="57">
        <v>6</v>
      </c>
      <c r="AI15" s="57">
        <v>2</v>
      </c>
      <c r="AJ15" s="57">
        <v>4</v>
      </c>
      <c r="AK15" s="57">
        <v>10</v>
      </c>
      <c r="AL15" s="57">
        <v>35</v>
      </c>
      <c r="AM15" s="57">
        <v>12</v>
      </c>
      <c r="AN15" s="57">
        <v>6</v>
      </c>
      <c r="AO15" s="57">
        <v>5</v>
      </c>
      <c r="AP15" s="57">
        <v>14</v>
      </c>
      <c r="AQ15" s="58">
        <v>4</v>
      </c>
    </row>
    <row r="16" spans="1:43" x14ac:dyDescent="0.2">
      <c r="B16" s="31" t="s">
        <v>40</v>
      </c>
      <c r="C16" s="37">
        <v>7421</v>
      </c>
      <c r="D16" s="36">
        <f t="shared" si="2"/>
        <v>3310</v>
      </c>
      <c r="E16" s="38">
        <f t="shared" si="3"/>
        <v>4111</v>
      </c>
      <c r="F16" s="37">
        <v>12</v>
      </c>
      <c r="G16" s="36">
        <f t="shared" si="4"/>
        <v>4099</v>
      </c>
      <c r="H16" s="37">
        <v>21</v>
      </c>
      <c r="I16" s="36">
        <f t="shared" si="5"/>
        <v>4078</v>
      </c>
      <c r="J16" s="57">
        <v>19</v>
      </c>
      <c r="K16" s="57">
        <v>4</v>
      </c>
      <c r="L16" s="57">
        <v>15</v>
      </c>
      <c r="M16" s="57">
        <v>41</v>
      </c>
      <c r="N16" s="57">
        <v>3</v>
      </c>
      <c r="O16" s="57">
        <v>1298</v>
      </c>
      <c r="P16" s="57">
        <v>0</v>
      </c>
      <c r="Q16" s="57">
        <v>7</v>
      </c>
      <c r="R16" s="57">
        <v>316</v>
      </c>
      <c r="S16" s="57">
        <v>1359</v>
      </c>
      <c r="T16" s="57">
        <v>8</v>
      </c>
      <c r="U16" s="57">
        <v>2</v>
      </c>
      <c r="V16" s="57">
        <v>317</v>
      </c>
      <c r="W16" s="57">
        <v>10</v>
      </c>
      <c r="X16" s="57">
        <v>1</v>
      </c>
      <c r="Y16" s="57">
        <v>3</v>
      </c>
      <c r="Z16" s="57">
        <v>403</v>
      </c>
      <c r="AA16" s="57">
        <v>36</v>
      </c>
      <c r="AB16" s="57">
        <v>2</v>
      </c>
      <c r="AC16" s="57">
        <v>1</v>
      </c>
      <c r="AD16" s="57">
        <v>148</v>
      </c>
      <c r="AE16" s="57">
        <v>0</v>
      </c>
      <c r="AF16" s="57">
        <v>8</v>
      </c>
      <c r="AG16" s="57">
        <v>49</v>
      </c>
      <c r="AH16" s="57">
        <v>2</v>
      </c>
      <c r="AI16" s="57">
        <v>0</v>
      </c>
      <c r="AJ16" s="57">
        <v>1</v>
      </c>
      <c r="AK16" s="57">
        <v>4</v>
      </c>
      <c r="AL16" s="57">
        <v>11</v>
      </c>
      <c r="AM16" s="57">
        <v>1</v>
      </c>
      <c r="AN16" s="57">
        <v>1</v>
      </c>
      <c r="AO16" s="57">
        <v>2</v>
      </c>
      <c r="AP16" s="57">
        <v>6</v>
      </c>
      <c r="AQ16" s="58">
        <v>0</v>
      </c>
    </row>
    <row r="17" spans="1:44" x14ac:dyDescent="0.2">
      <c r="B17" s="31" t="s">
        <v>41</v>
      </c>
      <c r="C17" s="37">
        <v>12508</v>
      </c>
      <c r="D17" s="36">
        <f t="shared" si="2"/>
        <v>5646</v>
      </c>
      <c r="E17" s="38">
        <f t="shared" si="3"/>
        <v>6862</v>
      </c>
      <c r="F17" s="37">
        <v>11</v>
      </c>
      <c r="G17" s="36">
        <f t="shared" si="4"/>
        <v>6851</v>
      </c>
      <c r="H17" s="37">
        <v>31</v>
      </c>
      <c r="I17" s="36">
        <f t="shared" si="5"/>
        <v>6820</v>
      </c>
      <c r="J17" s="57">
        <v>31</v>
      </c>
      <c r="K17" s="57">
        <v>5</v>
      </c>
      <c r="L17" s="57">
        <v>15</v>
      </c>
      <c r="M17" s="57">
        <v>35</v>
      </c>
      <c r="N17" s="57">
        <v>2</v>
      </c>
      <c r="O17" s="57">
        <v>1963</v>
      </c>
      <c r="P17" s="57">
        <v>3</v>
      </c>
      <c r="Q17" s="57">
        <v>9</v>
      </c>
      <c r="R17" s="57">
        <v>531</v>
      </c>
      <c r="S17" s="57">
        <v>2946</v>
      </c>
      <c r="T17" s="57">
        <v>11</v>
      </c>
      <c r="U17" s="57">
        <v>4</v>
      </c>
      <c r="V17" s="57">
        <v>359</v>
      </c>
      <c r="W17" s="57">
        <v>24</v>
      </c>
      <c r="X17" s="57">
        <v>7</v>
      </c>
      <c r="Y17" s="57">
        <v>2</v>
      </c>
      <c r="Z17" s="57">
        <v>447</v>
      </c>
      <c r="AA17" s="57">
        <v>32</v>
      </c>
      <c r="AB17" s="57">
        <v>11</v>
      </c>
      <c r="AC17" s="57">
        <v>0</v>
      </c>
      <c r="AD17" s="57">
        <v>263</v>
      </c>
      <c r="AE17" s="57">
        <v>1</v>
      </c>
      <c r="AF17" s="57">
        <v>3</v>
      </c>
      <c r="AG17" s="57">
        <v>86</v>
      </c>
      <c r="AH17" s="57">
        <v>5</v>
      </c>
      <c r="AI17" s="57">
        <v>2</v>
      </c>
      <c r="AJ17" s="57">
        <v>1</v>
      </c>
      <c r="AK17" s="57">
        <v>3</v>
      </c>
      <c r="AL17" s="57">
        <v>8</v>
      </c>
      <c r="AM17" s="57">
        <v>3</v>
      </c>
      <c r="AN17" s="57">
        <v>1</v>
      </c>
      <c r="AO17" s="57">
        <v>0</v>
      </c>
      <c r="AP17" s="57">
        <v>4</v>
      </c>
      <c r="AQ17" s="58">
        <v>3</v>
      </c>
    </row>
    <row r="18" spans="1:44" x14ac:dyDescent="0.2">
      <c r="B18" s="31" t="s">
        <v>42</v>
      </c>
      <c r="C18" s="37">
        <v>23046</v>
      </c>
      <c r="D18" s="36">
        <f t="shared" si="2"/>
        <v>10215</v>
      </c>
      <c r="E18" s="38">
        <f t="shared" si="3"/>
        <v>12831</v>
      </c>
      <c r="F18" s="37">
        <v>57</v>
      </c>
      <c r="G18" s="36">
        <f t="shared" si="4"/>
        <v>12774</v>
      </c>
      <c r="H18" s="37">
        <v>70</v>
      </c>
      <c r="I18" s="36">
        <f t="shared" si="5"/>
        <v>12704</v>
      </c>
      <c r="J18" s="57">
        <v>57</v>
      </c>
      <c r="K18" s="57">
        <v>12</v>
      </c>
      <c r="L18" s="57">
        <v>56</v>
      </c>
      <c r="M18" s="57">
        <v>73</v>
      </c>
      <c r="N18" s="57">
        <v>9</v>
      </c>
      <c r="O18" s="57">
        <v>4267</v>
      </c>
      <c r="P18" s="57">
        <v>2</v>
      </c>
      <c r="Q18" s="57">
        <v>17</v>
      </c>
      <c r="R18" s="57">
        <v>916</v>
      </c>
      <c r="S18" s="57">
        <v>3844</v>
      </c>
      <c r="T18" s="57">
        <v>14</v>
      </c>
      <c r="U18" s="57">
        <v>2</v>
      </c>
      <c r="V18" s="57">
        <v>1162</v>
      </c>
      <c r="W18" s="57">
        <v>33</v>
      </c>
      <c r="X18" s="57">
        <v>12</v>
      </c>
      <c r="Y18" s="57">
        <v>4</v>
      </c>
      <c r="Z18" s="57">
        <v>1422</v>
      </c>
      <c r="AA18" s="57">
        <v>108</v>
      </c>
      <c r="AB18" s="57">
        <v>12</v>
      </c>
      <c r="AC18" s="57">
        <v>3</v>
      </c>
      <c r="AD18" s="57">
        <v>403</v>
      </c>
      <c r="AE18" s="57">
        <v>6</v>
      </c>
      <c r="AF18" s="57">
        <v>26</v>
      </c>
      <c r="AG18" s="57">
        <v>161</v>
      </c>
      <c r="AH18" s="57">
        <v>17</v>
      </c>
      <c r="AI18" s="57">
        <v>2</v>
      </c>
      <c r="AJ18" s="57">
        <v>3</v>
      </c>
      <c r="AK18" s="57">
        <v>10</v>
      </c>
      <c r="AL18" s="57">
        <v>25</v>
      </c>
      <c r="AM18" s="57">
        <v>5</v>
      </c>
      <c r="AN18" s="57">
        <v>2</v>
      </c>
      <c r="AO18" s="57">
        <v>6</v>
      </c>
      <c r="AP18" s="57">
        <v>8</v>
      </c>
      <c r="AQ18" s="58">
        <v>5</v>
      </c>
    </row>
    <row r="19" spans="1:44" x14ac:dyDescent="0.2">
      <c r="B19" s="31" t="s">
        <v>43</v>
      </c>
      <c r="C19" s="37">
        <v>5050</v>
      </c>
      <c r="D19" s="36">
        <f t="shared" si="2"/>
        <v>2393</v>
      </c>
      <c r="E19" s="38">
        <f t="shared" si="3"/>
        <v>2657</v>
      </c>
      <c r="F19" s="37">
        <v>5</v>
      </c>
      <c r="G19" s="36">
        <f t="shared" si="4"/>
        <v>2652</v>
      </c>
      <c r="H19" s="37">
        <v>15</v>
      </c>
      <c r="I19" s="36">
        <f t="shared" si="5"/>
        <v>2637</v>
      </c>
      <c r="J19" s="57">
        <v>14</v>
      </c>
      <c r="K19" s="57">
        <v>2</v>
      </c>
      <c r="L19" s="57">
        <v>5</v>
      </c>
      <c r="M19" s="57">
        <v>32</v>
      </c>
      <c r="N19" s="57">
        <v>1</v>
      </c>
      <c r="O19" s="57">
        <v>832</v>
      </c>
      <c r="P19" s="57">
        <v>0</v>
      </c>
      <c r="Q19" s="57">
        <v>2</v>
      </c>
      <c r="R19" s="57">
        <v>261</v>
      </c>
      <c r="S19" s="57">
        <v>881</v>
      </c>
      <c r="T19" s="57">
        <v>1</v>
      </c>
      <c r="U19" s="57">
        <v>0</v>
      </c>
      <c r="V19" s="57">
        <v>190</v>
      </c>
      <c r="W19" s="57">
        <v>4</v>
      </c>
      <c r="X19" s="57">
        <v>5</v>
      </c>
      <c r="Y19" s="57">
        <v>1</v>
      </c>
      <c r="Z19" s="57">
        <v>219</v>
      </c>
      <c r="AA19" s="57">
        <v>18</v>
      </c>
      <c r="AB19" s="57">
        <v>4</v>
      </c>
      <c r="AC19" s="57">
        <v>0</v>
      </c>
      <c r="AD19" s="57">
        <v>101</v>
      </c>
      <c r="AE19" s="57">
        <v>1</v>
      </c>
      <c r="AF19" s="57">
        <v>8</v>
      </c>
      <c r="AG19" s="57">
        <v>38</v>
      </c>
      <c r="AH19" s="57">
        <v>5</v>
      </c>
      <c r="AI19" s="57">
        <v>0</v>
      </c>
      <c r="AJ19" s="57">
        <v>1</v>
      </c>
      <c r="AK19" s="57">
        <v>1</v>
      </c>
      <c r="AL19" s="57">
        <v>5</v>
      </c>
      <c r="AM19" s="57">
        <v>0</v>
      </c>
      <c r="AN19" s="57">
        <v>1</v>
      </c>
      <c r="AO19" s="57">
        <v>4</v>
      </c>
      <c r="AP19" s="57">
        <v>0</v>
      </c>
      <c r="AQ19" s="58">
        <v>0</v>
      </c>
    </row>
    <row r="20" spans="1:44" x14ac:dyDescent="0.2">
      <c r="B20" s="32"/>
      <c r="C20" s="37"/>
      <c r="D20" s="37"/>
      <c r="E20" s="37"/>
      <c r="F20" s="37"/>
      <c r="G20" s="37"/>
      <c r="H20" s="37"/>
      <c r="I20" s="3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8"/>
    </row>
    <row r="21" spans="1:44" s="40" customFormat="1" x14ac:dyDescent="0.2">
      <c r="A21" s="2"/>
      <c r="B21" s="30" t="s">
        <v>44</v>
      </c>
      <c r="C21" s="39">
        <v>121027</v>
      </c>
      <c r="D21" s="39">
        <f t="shared" ref="D21:AQ21" si="6">SUM(D22:D28)</f>
        <v>43517</v>
      </c>
      <c r="E21" s="39">
        <f t="shared" si="6"/>
        <v>77510</v>
      </c>
      <c r="F21" s="39">
        <f t="shared" si="6"/>
        <v>297</v>
      </c>
      <c r="G21" s="39">
        <f t="shared" si="6"/>
        <v>77213</v>
      </c>
      <c r="H21" s="39">
        <f t="shared" si="6"/>
        <v>489</v>
      </c>
      <c r="I21" s="39">
        <f t="shared" si="6"/>
        <v>76724</v>
      </c>
      <c r="J21" s="39">
        <f t="shared" si="6"/>
        <v>411</v>
      </c>
      <c r="K21" s="39">
        <f t="shared" si="6"/>
        <v>50</v>
      </c>
      <c r="L21" s="39">
        <f t="shared" si="6"/>
        <v>300</v>
      </c>
      <c r="M21" s="39">
        <f t="shared" si="6"/>
        <v>437</v>
      </c>
      <c r="N21" s="39">
        <f t="shared" si="6"/>
        <v>177</v>
      </c>
      <c r="O21" s="39">
        <f t="shared" si="6"/>
        <v>22736</v>
      </c>
      <c r="P21" s="39">
        <f t="shared" si="6"/>
        <v>26</v>
      </c>
      <c r="Q21" s="39">
        <f t="shared" si="6"/>
        <v>164</v>
      </c>
      <c r="R21" s="39">
        <f t="shared" si="6"/>
        <v>6243</v>
      </c>
      <c r="S21" s="39">
        <f t="shared" si="6"/>
        <v>28455</v>
      </c>
      <c r="T21" s="39">
        <f t="shared" si="6"/>
        <v>95</v>
      </c>
      <c r="U21" s="39">
        <f t="shared" si="6"/>
        <v>74</v>
      </c>
      <c r="V21" s="39">
        <f t="shared" si="6"/>
        <v>5701</v>
      </c>
      <c r="W21" s="39">
        <f t="shared" si="6"/>
        <v>213</v>
      </c>
      <c r="X21" s="39">
        <f t="shared" si="6"/>
        <v>78</v>
      </c>
      <c r="Y21" s="39">
        <f t="shared" si="6"/>
        <v>69</v>
      </c>
      <c r="Z21" s="39">
        <f t="shared" si="6"/>
        <v>6692</v>
      </c>
      <c r="AA21" s="39">
        <f t="shared" si="6"/>
        <v>510</v>
      </c>
      <c r="AB21" s="39">
        <f t="shared" si="6"/>
        <v>118</v>
      </c>
      <c r="AC21" s="39">
        <f t="shared" si="6"/>
        <v>28</v>
      </c>
      <c r="AD21" s="39">
        <f t="shared" si="6"/>
        <v>2457</v>
      </c>
      <c r="AE21" s="39">
        <f t="shared" si="6"/>
        <v>17</v>
      </c>
      <c r="AF21" s="39">
        <f t="shared" si="6"/>
        <v>212</v>
      </c>
      <c r="AG21" s="39">
        <f t="shared" si="6"/>
        <v>1042</v>
      </c>
      <c r="AH21" s="39">
        <f t="shared" si="6"/>
        <v>59</v>
      </c>
      <c r="AI21" s="39">
        <f t="shared" si="6"/>
        <v>21</v>
      </c>
      <c r="AJ21" s="39">
        <f t="shared" si="6"/>
        <v>25</v>
      </c>
      <c r="AK21" s="39">
        <f t="shared" si="6"/>
        <v>30</v>
      </c>
      <c r="AL21" s="39">
        <f t="shared" si="6"/>
        <v>122</v>
      </c>
      <c r="AM21" s="39">
        <f t="shared" si="6"/>
        <v>33</v>
      </c>
      <c r="AN21" s="39">
        <f t="shared" si="6"/>
        <v>19</v>
      </c>
      <c r="AO21" s="39">
        <f t="shared" si="6"/>
        <v>26</v>
      </c>
      <c r="AP21" s="39">
        <f t="shared" si="6"/>
        <v>45</v>
      </c>
      <c r="AQ21" s="52">
        <f t="shared" si="6"/>
        <v>39</v>
      </c>
    </row>
    <row r="22" spans="1:44" x14ac:dyDescent="0.2">
      <c r="B22" s="31" t="s">
        <v>45</v>
      </c>
      <c r="C22" s="37">
        <v>18204</v>
      </c>
      <c r="D22" s="36">
        <f t="shared" ref="D22:D28" si="7">C22-E22</f>
        <v>6213</v>
      </c>
      <c r="E22" s="38">
        <f t="shared" ref="E22:E28" si="8">SUM(F22:G22)</f>
        <v>11991</v>
      </c>
      <c r="F22" s="37">
        <v>46</v>
      </c>
      <c r="G22" s="36">
        <f t="shared" ref="G22:G28" si="9">SUM(H22:I22)</f>
        <v>11945</v>
      </c>
      <c r="H22" s="37">
        <v>72</v>
      </c>
      <c r="I22" s="36">
        <f t="shared" ref="I22:I28" si="10">SUM(J22:AQ22)</f>
        <v>11873</v>
      </c>
      <c r="J22" s="57">
        <v>70</v>
      </c>
      <c r="K22" s="57">
        <v>3</v>
      </c>
      <c r="L22" s="57">
        <v>50</v>
      </c>
      <c r="M22" s="57">
        <v>47</v>
      </c>
      <c r="N22" s="57">
        <v>2</v>
      </c>
      <c r="O22" s="57">
        <v>3527</v>
      </c>
      <c r="P22" s="57">
        <v>2</v>
      </c>
      <c r="Q22" s="57">
        <v>16</v>
      </c>
      <c r="R22" s="57">
        <v>999</v>
      </c>
      <c r="S22" s="57">
        <v>4728</v>
      </c>
      <c r="T22" s="57">
        <v>12</v>
      </c>
      <c r="U22" s="57">
        <v>2</v>
      </c>
      <c r="V22" s="57">
        <v>795</v>
      </c>
      <c r="W22" s="57">
        <v>22</v>
      </c>
      <c r="X22" s="57">
        <v>16</v>
      </c>
      <c r="Y22" s="57">
        <v>0</v>
      </c>
      <c r="Z22" s="57">
        <v>915</v>
      </c>
      <c r="AA22" s="57">
        <v>76</v>
      </c>
      <c r="AB22" s="57">
        <v>6</v>
      </c>
      <c r="AC22" s="57">
        <v>0</v>
      </c>
      <c r="AD22" s="57">
        <v>363</v>
      </c>
      <c r="AE22" s="57">
        <v>1</v>
      </c>
      <c r="AF22" s="57">
        <v>25</v>
      </c>
      <c r="AG22" s="57">
        <v>142</v>
      </c>
      <c r="AH22" s="57">
        <v>9</v>
      </c>
      <c r="AI22" s="57">
        <v>1</v>
      </c>
      <c r="AJ22" s="57">
        <v>4</v>
      </c>
      <c r="AK22" s="57">
        <v>4</v>
      </c>
      <c r="AL22" s="57">
        <v>14</v>
      </c>
      <c r="AM22" s="57">
        <v>7</v>
      </c>
      <c r="AN22" s="57">
        <v>4</v>
      </c>
      <c r="AO22" s="57">
        <v>3</v>
      </c>
      <c r="AP22" s="57">
        <v>4</v>
      </c>
      <c r="AQ22" s="58">
        <v>4</v>
      </c>
    </row>
    <row r="23" spans="1:44" x14ac:dyDescent="0.2">
      <c r="B23" s="31" t="s">
        <v>46</v>
      </c>
      <c r="C23" s="37">
        <v>29882</v>
      </c>
      <c r="D23" s="36">
        <f t="shared" si="7"/>
        <v>9964</v>
      </c>
      <c r="E23" s="38">
        <f t="shared" si="8"/>
        <v>19918</v>
      </c>
      <c r="F23" s="37">
        <v>69</v>
      </c>
      <c r="G23" s="36">
        <f t="shared" si="9"/>
        <v>19849</v>
      </c>
      <c r="H23" s="37">
        <v>112</v>
      </c>
      <c r="I23" s="36">
        <f t="shared" si="10"/>
        <v>19737</v>
      </c>
      <c r="J23" s="57">
        <v>104</v>
      </c>
      <c r="K23" s="57">
        <v>15</v>
      </c>
      <c r="L23" s="57">
        <v>82</v>
      </c>
      <c r="M23" s="57">
        <v>125</v>
      </c>
      <c r="N23" s="57">
        <v>169</v>
      </c>
      <c r="O23" s="57">
        <v>5845</v>
      </c>
      <c r="P23" s="57">
        <v>5</v>
      </c>
      <c r="Q23" s="57">
        <v>57</v>
      </c>
      <c r="R23" s="57">
        <v>1599</v>
      </c>
      <c r="S23" s="57">
        <v>7341</v>
      </c>
      <c r="T23" s="57">
        <v>28</v>
      </c>
      <c r="U23" s="57">
        <v>50</v>
      </c>
      <c r="V23" s="57">
        <v>1431</v>
      </c>
      <c r="W23" s="57">
        <v>47</v>
      </c>
      <c r="X23" s="57">
        <v>16</v>
      </c>
      <c r="Y23" s="57">
        <v>54</v>
      </c>
      <c r="Z23" s="57">
        <v>1602</v>
      </c>
      <c r="AA23" s="57">
        <v>105</v>
      </c>
      <c r="AB23" s="57">
        <v>53</v>
      </c>
      <c r="AC23" s="57">
        <v>25</v>
      </c>
      <c r="AD23" s="57">
        <v>560</v>
      </c>
      <c r="AE23" s="57">
        <v>2</v>
      </c>
      <c r="AF23" s="57">
        <v>70</v>
      </c>
      <c r="AG23" s="57">
        <v>249</v>
      </c>
      <c r="AH23" s="57">
        <v>14</v>
      </c>
      <c r="AI23" s="57">
        <v>10</v>
      </c>
      <c r="AJ23" s="57">
        <v>6</v>
      </c>
      <c r="AK23" s="57">
        <v>7</v>
      </c>
      <c r="AL23" s="57">
        <v>22</v>
      </c>
      <c r="AM23" s="57">
        <v>13</v>
      </c>
      <c r="AN23" s="57">
        <v>5</v>
      </c>
      <c r="AO23" s="57">
        <v>7</v>
      </c>
      <c r="AP23" s="57">
        <v>10</v>
      </c>
      <c r="AQ23" s="58">
        <v>9</v>
      </c>
    </row>
    <row r="24" spans="1:44" x14ac:dyDescent="0.2">
      <c r="B24" s="31" t="s">
        <v>47</v>
      </c>
      <c r="C24" s="37">
        <v>15255</v>
      </c>
      <c r="D24" s="36">
        <f t="shared" si="7"/>
        <v>6085</v>
      </c>
      <c r="E24" s="38">
        <f t="shared" si="8"/>
        <v>9170</v>
      </c>
      <c r="F24" s="37">
        <v>39</v>
      </c>
      <c r="G24" s="36">
        <f t="shared" si="9"/>
        <v>9131</v>
      </c>
      <c r="H24" s="37">
        <v>51</v>
      </c>
      <c r="I24" s="36">
        <f t="shared" si="10"/>
        <v>9080</v>
      </c>
      <c r="J24" s="57">
        <v>44</v>
      </c>
      <c r="K24" s="57">
        <v>5</v>
      </c>
      <c r="L24" s="57">
        <v>28</v>
      </c>
      <c r="M24" s="57">
        <v>71</v>
      </c>
      <c r="N24" s="57">
        <v>1</v>
      </c>
      <c r="O24" s="57">
        <v>2889</v>
      </c>
      <c r="P24" s="57">
        <v>3</v>
      </c>
      <c r="Q24" s="57">
        <v>7</v>
      </c>
      <c r="R24" s="57">
        <v>680</v>
      </c>
      <c r="S24" s="57">
        <v>2971</v>
      </c>
      <c r="T24" s="57">
        <v>9</v>
      </c>
      <c r="U24" s="57">
        <v>5</v>
      </c>
      <c r="V24" s="57">
        <v>840</v>
      </c>
      <c r="W24" s="57">
        <v>36</v>
      </c>
      <c r="X24" s="57">
        <v>10</v>
      </c>
      <c r="Y24" s="57">
        <v>4</v>
      </c>
      <c r="Z24" s="57">
        <v>972</v>
      </c>
      <c r="AA24" s="57">
        <v>64</v>
      </c>
      <c r="AB24" s="57">
        <v>9</v>
      </c>
      <c r="AC24" s="57">
        <v>1</v>
      </c>
      <c r="AD24" s="57">
        <v>245</v>
      </c>
      <c r="AE24" s="57">
        <v>6</v>
      </c>
      <c r="AF24" s="57">
        <v>29</v>
      </c>
      <c r="AG24" s="57">
        <v>106</v>
      </c>
      <c r="AH24" s="57">
        <v>7</v>
      </c>
      <c r="AI24" s="57">
        <v>3</v>
      </c>
      <c r="AJ24" s="57">
        <v>1</v>
      </c>
      <c r="AK24" s="57">
        <v>4</v>
      </c>
      <c r="AL24" s="57">
        <v>13</v>
      </c>
      <c r="AM24" s="57">
        <v>4</v>
      </c>
      <c r="AN24" s="57">
        <v>2</v>
      </c>
      <c r="AO24" s="57">
        <v>4</v>
      </c>
      <c r="AP24" s="57">
        <v>5</v>
      </c>
      <c r="AQ24" s="58">
        <v>2</v>
      </c>
    </row>
    <row r="25" spans="1:44" x14ac:dyDescent="0.2">
      <c r="B25" s="31" t="s">
        <v>48</v>
      </c>
      <c r="C25" s="37">
        <v>14987</v>
      </c>
      <c r="D25" s="36">
        <f t="shared" si="7"/>
        <v>5175</v>
      </c>
      <c r="E25" s="38">
        <f t="shared" si="8"/>
        <v>9812</v>
      </c>
      <c r="F25" s="37">
        <v>22</v>
      </c>
      <c r="G25" s="36">
        <f t="shared" si="9"/>
        <v>9790</v>
      </c>
      <c r="H25" s="37">
        <v>80</v>
      </c>
      <c r="I25" s="36">
        <f t="shared" si="10"/>
        <v>9710</v>
      </c>
      <c r="J25" s="57">
        <v>50</v>
      </c>
      <c r="K25" s="57">
        <v>7</v>
      </c>
      <c r="L25" s="57">
        <v>49</v>
      </c>
      <c r="M25" s="57">
        <v>42</v>
      </c>
      <c r="N25" s="57">
        <v>0</v>
      </c>
      <c r="O25" s="57">
        <v>2761</v>
      </c>
      <c r="P25" s="57">
        <v>3</v>
      </c>
      <c r="Q25" s="57">
        <v>49</v>
      </c>
      <c r="R25" s="57">
        <v>910</v>
      </c>
      <c r="S25" s="57">
        <v>3716</v>
      </c>
      <c r="T25" s="57">
        <v>14</v>
      </c>
      <c r="U25" s="57">
        <v>4</v>
      </c>
      <c r="V25" s="57">
        <v>561</v>
      </c>
      <c r="W25" s="57">
        <v>21</v>
      </c>
      <c r="X25" s="57">
        <v>6</v>
      </c>
      <c r="Y25" s="57">
        <v>2</v>
      </c>
      <c r="Z25" s="57">
        <v>771</v>
      </c>
      <c r="AA25" s="57">
        <v>57</v>
      </c>
      <c r="AB25" s="57">
        <v>16</v>
      </c>
      <c r="AC25" s="57">
        <v>1</v>
      </c>
      <c r="AD25" s="57">
        <v>396</v>
      </c>
      <c r="AE25" s="57">
        <v>2</v>
      </c>
      <c r="AF25" s="57">
        <v>26</v>
      </c>
      <c r="AG25" s="57">
        <v>194</v>
      </c>
      <c r="AH25" s="57">
        <v>6</v>
      </c>
      <c r="AI25" s="57">
        <v>2</v>
      </c>
      <c r="AJ25" s="57">
        <v>2</v>
      </c>
      <c r="AK25" s="57">
        <v>1</v>
      </c>
      <c r="AL25" s="57">
        <v>22</v>
      </c>
      <c r="AM25" s="57">
        <v>0</v>
      </c>
      <c r="AN25" s="57">
        <v>1</v>
      </c>
      <c r="AO25" s="57">
        <v>6</v>
      </c>
      <c r="AP25" s="57">
        <v>7</v>
      </c>
      <c r="AQ25" s="58">
        <v>5</v>
      </c>
    </row>
    <row r="26" spans="1:44" x14ac:dyDescent="0.2">
      <c r="B26" s="31" t="s">
        <v>49</v>
      </c>
      <c r="C26" s="37">
        <v>21845</v>
      </c>
      <c r="D26" s="36">
        <f t="shared" si="7"/>
        <v>8012</v>
      </c>
      <c r="E26" s="38">
        <f t="shared" si="8"/>
        <v>13833</v>
      </c>
      <c r="F26" s="37">
        <v>47</v>
      </c>
      <c r="G26" s="36">
        <f t="shared" si="9"/>
        <v>13786</v>
      </c>
      <c r="H26" s="37">
        <v>97</v>
      </c>
      <c r="I26" s="36">
        <f t="shared" si="10"/>
        <v>13689</v>
      </c>
      <c r="J26" s="57">
        <v>86</v>
      </c>
      <c r="K26" s="57">
        <v>13</v>
      </c>
      <c r="L26" s="57">
        <v>58</v>
      </c>
      <c r="M26" s="57">
        <v>61</v>
      </c>
      <c r="N26" s="57">
        <v>3</v>
      </c>
      <c r="O26" s="57">
        <v>3980</v>
      </c>
      <c r="P26" s="57">
        <v>7</v>
      </c>
      <c r="Q26" s="57">
        <v>16</v>
      </c>
      <c r="R26" s="57">
        <v>1080</v>
      </c>
      <c r="S26" s="57">
        <v>5156</v>
      </c>
      <c r="T26" s="57">
        <v>13</v>
      </c>
      <c r="U26" s="57">
        <v>6</v>
      </c>
      <c r="V26" s="57">
        <v>1019</v>
      </c>
      <c r="W26" s="57">
        <v>44</v>
      </c>
      <c r="X26" s="57">
        <v>19</v>
      </c>
      <c r="Y26" s="57">
        <v>3</v>
      </c>
      <c r="Z26" s="57">
        <v>1180</v>
      </c>
      <c r="AA26" s="57">
        <v>123</v>
      </c>
      <c r="AB26" s="57">
        <v>15</v>
      </c>
      <c r="AC26" s="57">
        <v>0</v>
      </c>
      <c r="AD26" s="57">
        <v>475</v>
      </c>
      <c r="AE26" s="57">
        <v>3</v>
      </c>
      <c r="AF26" s="57">
        <v>39</v>
      </c>
      <c r="AG26" s="57">
        <v>210</v>
      </c>
      <c r="AH26" s="57">
        <v>16</v>
      </c>
      <c r="AI26" s="57">
        <v>1</v>
      </c>
      <c r="AJ26" s="57">
        <v>4</v>
      </c>
      <c r="AK26" s="57">
        <v>6</v>
      </c>
      <c r="AL26" s="57">
        <v>22</v>
      </c>
      <c r="AM26" s="57">
        <v>4</v>
      </c>
      <c r="AN26" s="57">
        <v>3</v>
      </c>
      <c r="AO26" s="57">
        <v>4</v>
      </c>
      <c r="AP26" s="57">
        <v>11</v>
      </c>
      <c r="AQ26" s="58">
        <v>9</v>
      </c>
    </row>
    <row r="27" spans="1:44" x14ac:dyDescent="0.2">
      <c r="B27" s="31" t="s">
        <v>50</v>
      </c>
      <c r="C27" s="37">
        <v>19425</v>
      </c>
      <c r="D27" s="36">
        <f t="shared" si="7"/>
        <v>7530</v>
      </c>
      <c r="E27" s="38">
        <f t="shared" si="8"/>
        <v>11895</v>
      </c>
      <c r="F27" s="37">
        <v>69</v>
      </c>
      <c r="G27" s="36">
        <f t="shared" si="9"/>
        <v>11826</v>
      </c>
      <c r="H27" s="37">
        <v>70</v>
      </c>
      <c r="I27" s="36">
        <f t="shared" si="10"/>
        <v>11756</v>
      </c>
      <c r="J27" s="57">
        <v>49</v>
      </c>
      <c r="K27" s="57">
        <v>6</v>
      </c>
      <c r="L27" s="57">
        <v>31</v>
      </c>
      <c r="M27" s="57">
        <v>89</v>
      </c>
      <c r="N27" s="57">
        <v>2</v>
      </c>
      <c r="O27" s="57">
        <v>3478</v>
      </c>
      <c r="P27" s="57">
        <v>6</v>
      </c>
      <c r="Q27" s="57">
        <v>19</v>
      </c>
      <c r="R27" s="57">
        <v>894</v>
      </c>
      <c r="S27" s="57">
        <v>4216</v>
      </c>
      <c r="T27" s="57">
        <v>16</v>
      </c>
      <c r="U27" s="57">
        <v>6</v>
      </c>
      <c r="V27" s="57">
        <v>1004</v>
      </c>
      <c r="W27" s="57">
        <v>41</v>
      </c>
      <c r="X27" s="57">
        <v>11</v>
      </c>
      <c r="Y27" s="57">
        <v>5</v>
      </c>
      <c r="Z27" s="57">
        <v>1180</v>
      </c>
      <c r="AA27" s="57">
        <v>83</v>
      </c>
      <c r="AB27" s="57">
        <v>18</v>
      </c>
      <c r="AC27" s="57">
        <v>1</v>
      </c>
      <c r="AD27" s="57">
        <v>369</v>
      </c>
      <c r="AE27" s="57">
        <v>3</v>
      </c>
      <c r="AF27" s="57">
        <v>22</v>
      </c>
      <c r="AG27" s="57">
        <v>130</v>
      </c>
      <c r="AH27" s="57">
        <v>5</v>
      </c>
      <c r="AI27" s="57">
        <v>4</v>
      </c>
      <c r="AJ27" s="57">
        <v>5</v>
      </c>
      <c r="AK27" s="57">
        <v>8</v>
      </c>
      <c r="AL27" s="57">
        <v>27</v>
      </c>
      <c r="AM27" s="57">
        <v>5</v>
      </c>
      <c r="AN27" s="57">
        <v>4</v>
      </c>
      <c r="AO27" s="57">
        <v>2</v>
      </c>
      <c r="AP27" s="57">
        <v>7</v>
      </c>
      <c r="AQ27" s="58">
        <v>10</v>
      </c>
    </row>
    <row r="28" spans="1:44" x14ac:dyDescent="0.2">
      <c r="B28" s="31" t="s">
        <v>51</v>
      </c>
      <c r="C28" s="37">
        <v>1429</v>
      </c>
      <c r="D28" s="36">
        <f t="shared" si="7"/>
        <v>538</v>
      </c>
      <c r="E28" s="38">
        <f t="shared" si="8"/>
        <v>891</v>
      </c>
      <c r="F28" s="37">
        <v>5</v>
      </c>
      <c r="G28" s="36">
        <f t="shared" si="9"/>
        <v>886</v>
      </c>
      <c r="H28" s="37">
        <v>7</v>
      </c>
      <c r="I28" s="36">
        <f t="shared" si="10"/>
        <v>879</v>
      </c>
      <c r="J28" s="57">
        <v>8</v>
      </c>
      <c r="K28" s="57">
        <v>1</v>
      </c>
      <c r="L28" s="57">
        <v>2</v>
      </c>
      <c r="M28" s="57">
        <v>2</v>
      </c>
      <c r="N28" s="57">
        <v>0</v>
      </c>
      <c r="O28" s="57">
        <v>256</v>
      </c>
      <c r="P28" s="57">
        <v>0</v>
      </c>
      <c r="Q28" s="57">
        <v>0</v>
      </c>
      <c r="R28" s="57">
        <v>81</v>
      </c>
      <c r="S28" s="57">
        <v>327</v>
      </c>
      <c r="T28" s="57">
        <v>3</v>
      </c>
      <c r="U28" s="57">
        <v>1</v>
      </c>
      <c r="V28" s="57">
        <v>51</v>
      </c>
      <c r="W28" s="57">
        <v>2</v>
      </c>
      <c r="X28" s="57">
        <v>0</v>
      </c>
      <c r="Y28" s="57">
        <v>1</v>
      </c>
      <c r="Z28" s="57">
        <v>72</v>
      </c>
      <c r="AA28" s="57">
        <v>2</v>
      </c>
      <c r="AB28" s="57">
        <v>1</v>
      </c>
      <c r="AC28" s="57">
        <v>0</v>
      </c>
      <c r="AD28" s="57">
        <v>49</v>
      </c>
      <c r="AE28" s="57">
        <v>0</v>
      </c>
      <c r="AF28" s="57">
        <v>1</v>
      </c>
      <c r="AG28" s="57">
        <v>11</v>
      </c>
      <c r="AH28" s="57">
        <v>2</v>
      </c>
      <c r="AI28" s="57">
        <v>0</v>
      </c>
      <c r="AJ28" s="57">
        <v>3</v>
      </c>
      <c r="AK28" s="57">
        <v>0</v>
      </c>
      <c r="AL28" s="57">
        <v>2</v>
      </c>
      <c r="AM28" s="57">
        <v>0</v>
      </c>
      <c r="AN28" s="57">
        <v>0</v>
      </c>
      <c r="AO28" s="57">
        <v>0</v>
      </c>
      <c r="AP28" s="57">
        <v>1</v>
      </c>
      <c r="AQ28" s="58">
        <v>0</v>
      </c>
    </row>
    <row r="29" spans="1:44" x14ac:dyDescent="0.2">
      <c r="B29" s="32"/>
      <c r="C29" s="37"/>
      <c r="D29" s="37"/>
      <c r="E29" s="37"/>
      <c r="F29" s="37"/>
      <c r="G29" s="37"/>
      <c r="H29" s="37"/>
      <c r="I29" s="3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8"/>
    </row>
    <row r="30" spans="1:44" s="40" customFormat="1" x14ac:dyDescent="0.2">
      <c r="A30" s="2"/>
      <c r="B30" s="30" t="s">
        <v>52</v>
      </c>
      <c r="C30" s="39">
        <v>93777</v>
      </c>
      <c r="D30" s="39">
        <f t="shared" ref="D30:AQ30" si="11">SUM(D31:D36)</f>
        <v>30774</v>
      </c>
      <c r="E30" s="39">
        <f t="shared" si="11"/>
        <v>63003</v>
      </c>
      <c r="F30" s="39">
        <f t="shared" si="11"/>
        <v>221</v>
      </c>
      <c r="G30" s="39">
        <f t="shared" si="11"/>
        <v>62782</v>
      </c>
      <c r="H30" s="39">
        <f t="shared" si="11"/>
        <v>374</v>
      </c>
      <c r="I30" s="39">
        <f t="shared" si="11"/>
        <v>62408</v>
      </c>
      <c r="J30" s="39">
        <f t="shared" si="11"/>
        <v>280</v>
      </c>
      <c r="K30" s="39">
        <f t="shared" si="11"/>
        <v>40</v>
      </c>
      <c r="L30" s="39">
        <f t="shared" si="11"/>
        <v>178</v>
      </c>
      <c r="M30" s="39">
        <f t="shared" si="11"/>
        <v>148</v>
      </c>
      <c r="N30" s="39">
        <f t="shared" si="11"/>
        <v>17</v>
      </c>
      <c r="O30" s="39">
        <f t="shared" si="11"/>
        <v>14256</v>
      </c>
      <c r="P30" s="39">
        <f t="shared" si="11"/>
        <v>24</v>
      </c>
      <c r="Q30" s="39">
        <f t="shared" si="11"/>
        <v>76</v>
      </c>
      <c r="R30" s="39">
        <f t="shared" si="11"/>
        <v>6371</v>
      </c>
      <c r="S30" s="39">
        <f t="shared" si="11"/>
        <v>31018</v>
      </c>
      <c r="T30" s="39">
        <f t="shared" si="11"/>
        <v>62</v>
      </c>
      <c r="U30" s="39">
        <f t="shared" si="11"/>
        <v>17</v>
      </c>
      <c r="V30" s="39">
        <f t="shared" si="11"/>
        <v>2352</v>
      </c>
      <c r="W30" s="39">
        <f t="shared" si="11"/>
        <v>152</v>
      </c>
      <c r="X30" s="39">
        <f t="shared" si="11"/>
        <v>28</v>
      </c>
      <c r="Y30" s="39">
        <f t="shared" si="11"/>
        <v>6</v>
      </c>
      <c r="Z30" s="39">
        <f t="shared" si="11"/>
        <v>3217</v>
      </c>
      <c r="AA30" s="39">
        <f t="shared" si="11"/>
        <v>286</v>
      </c>
      <c r="AB30" s="39">
        <f t="shared" si="11"/>
        <v>99</v>
      </c>
      <c r="AC30" s="39">
        <f t="shared" si="11"/>
        <v>7</v>
      </c>
      <c r="AD30" s="39">
        <f t="shared" si="11"/>
        <v>2473</v>
      </c>
      <c r="AE30" s="39">
        <f t="shared" si="11"/>
        <v>18</v>
      </c>
      <c r="AF30" s="39">
        <f t="shared" si="11"/>
        <v>112</v>
      </c>
      <c r="AG30" s="39">
        <f t="shared" si="11"/>
        <v>892</v>
      </c>
      <c r="AH30" s="39">
        <f t="shared" si="11"/>
        <v>41</v>
      </c>
      <c r="AI30" s="39">
        <f t="shared" si="11"/>
        <v>18</v>
      </c>
      <c r="AJ30" s="39">
        <f t="shared" si="11"/>
        <v>15</v>
      </c>
      <c r="AK30" s="39">
        <f t="shared" si="11"/>
        <v>26</v>
      </c>
      <c r="AL30" s="39">
        <f t="shared" si="11"/>
        <v>93</v>
      </c>
      <c r="AM30" s="39">
        <f t="shared" si="11"/>
        <v>10</v>
      </c>
      <c r="AN30" s="39">
        <f t="shared" si="11"/>
        <v>8</v>
      </c>
      <c r="AO30" s="39">
        <f t="shared" si="11"/>
        <v>18</v>
      </c>
      <c r="AP30" s="39">
        <f t="shared" si="11"/>
        <v>24</v>
      </c>
      <c r="AQ30" s="52">
        <f t="shared" si="11"/>
        <v>26</v>
      </c>
      <c r="AR30" s="39"/>
    </row>
    <row r="31" spans="1:44" x14ac:dyDescent="0.2">
      <c r="B31" s="31" t="s">
        <v>53</v>
      </c>
      <c r="C31" s="37">
        <v>26778</v>
      </c>
      <c r="D31" s="36">
        <f t="shared" ref="D31:D36" si="12">C31-E31</f>
        <v>9124</v>
      </c>
      <c r="E31" s="38">
        <f t="shared" ref="E31:E36" si="13">SUM(F31:G31)</f>
        <v>17654</v>
      </c>
      <c r="F31" s="37">
        <v>74</v>
      </c>
      <c r="G31" s="36">
        <f t="shared" ref="G31:G36" si="14">SUM(H31:I31)</f>
        <v>17580</v>
      </c>
      <c r="H31" s="37">
        <v>82</v>
      </c>
      <c r="I31" s="36">
        <f t="shared" ref="I31:I36" si="15">SUM(J31:AQ31)</f>
        <v>17498</v>
      </c>
      <c r="J31" s="57">
        <v>90</v>
      </c>
      <c r="K31" s="57">
        <v>17</v>
      </c>
      <c r="L31" s="57">
        <v>60</v>
      </c>
      <c r="M31" s="57">
        <v>57</v>
      </c>
      <c r="N31" s="57">
        <v>3</v>
      </c>
      <c r="O31" s="57">
        <v>4724</v>
      </c>
      <c r="P31" s="57">
        <v>13</v>
      </c>
      <c r="Q31" s="57">
        <v>27</v>
      </c>
      <c r="R31" s="57">
        <v>1707</v>
      </c>
      <c r="S31" s="57">
        <v>7637</v>
      </c>
      <c r="T31" s="57">
        <v>17</v>
      </c>
      <c r="U31" s="57">
        <v>7</v>
      </c>
      <c r="V31" s="57">
        <v>788</v>
      </c>
      <c r="W31" s="57">
        <v>66</v>
      </c>
      <c r="X31" s="57">
        <v>16</v>
      </c>
      <c r="Y31" s="57">
        <v>1</v>
      </c>
      <c r="Z31" s="57">
        <v>1115</v>
      </c>
      <c r="AA31" s="57">
        <v>101</v>
      </c>
      <c r="AB31" s="57">
        <v>26</v>
      </c>
      <c r="AC31" s="57">
        <v>1</v>
      </c>
      <c r="AD31" s="57">
        <v>677</v>
      </c>
      <c r="AE31" s="57">
        <v>4</v>
      </c>
      <c r="AF31" s="57">
        <v>29</v>
      </c>
      <c r="AG31" s="57">
        <v>230</v>
      </c>
      <c r="AH31" s="57">
        <v>8</v>
      </c>
      <c r="AI31" s="57">
        <v>7</v>
      </c>
      <c r="AJ31" s="57">
        <v>6</v>
      </c>
      <c r="AK31" s="57">
        <v>4</v>
      </c>
      <c r="AL31" s="57">
        <v>36</v>
      </c>
      <c r="AM31" s="57">
        <v>3</v>
      </c>
      <c r="AN31" s="57">
        <v>2</v>
      </c>
      <c r="AO31" s="57">
        <v>6</v>
      </c>
      <c r="AP31" s="57">
        <v>4</v>
      </c>
      <c r="AQ31" s="58">
        <v>9</v>
      </c>
    </row>
    <row r="32" spans="1:44" x14ac:dyDescent="0.2">
      <c r="B32" s="31" t="s">
        <v>54</v>
      </c>
      <c r="C32" s="37">
        <v>14974</v>
      </c>
      <c r="D32" s="36">
        <f t="shared" si="12"/>
        <v>5127</v>
      </c>
      <c r="E32" s="38">
        <f t="shared" si="13"/>
        <v>9847</v>
      </c>
      <c r="F32" s="37">
        <v>53</v>
      </c>
      <c r="G32" s="36">
        <f t="shared" si="14"/>
        <v>9794</v>
      </c>
      <c r="H32" s="37">
        <v>81</v>
      </c>
      <c r="I32" s="36">
        <f t="shared" si="15"/>
        <v>9713</v>
      </c>
      <c r="J32" s="57">
        <v>36</v>
      </c>
      <c r="K32" s="57">
        <v>6</v>
      </c>
      <c r="L32" s="57">
        <v>33</v>
      </c>
      <c r="M32" s="57">
        <v>27</v>
      </c>
      <c r="N32" s="57">
        <v>2</v>
      </c>
      <c r="O32" s="57">
        <v>2583</v>
      </c>
      <c r="P32" s="57">
        <v>7</v>
      </c>
      <c r="Q32" s="57">
        <v>14</v>
      </c>
      <c r="R32" s="57">
        <v>896</v>
      </c>
      <c r="S32" s="57">
        <v>4268</v>
      </c>
      <c r="T32" s="57">
        <v>10</v>
      </c>
      <c r="U32" s="57">
        <v>1</v>
      </c>
      <c r="V32" s="57">
        <v>500</v>
      </c>
      <c r="W32" s="57">
        <v>36</v>
      </c>
      <c r="X32" s="57">
        <v>2</v>
      </c>
      <c r="Y32" s="57">
        <v>2</v>
      </c>
      <c r="Z32" s="57">
        <v>629</v>
      </c>
      <c r="AA32" s="57">
        <v>48</v>
      </c>
      <c r="AB32" s="57">
        <v>10</v>
      </c>
      <c r="AC32" s="57">
        <v>0</v>
      </c>
      <c r="AD32" s="57">
        <v>356</v>
      </c>
      <c r="AE32" s="57">
        <v>3</v>
      </c>
      <c r="AF32" s="57">
        <v>20</v>
      </c>
      <c r="AG32" s="57">
        <v>167</v>
      </c>
      <c r="AH32" s="57">
        <v>8</v>
      </c>
      <c r="AI32" s="57">
        <v>4</v>
      </c>
      <c r="AJ32" s="57">
        <v>4</v>
      </c>
      <c r="AK32" s="57">
        <v>7</v>
      </c>
      <c r="AL32" s="57">
        <v>15</v>
      </c>
      <c r="AM32" s="57">
        <v>1</v>
      </c>
      <c r="AN32" s="57">
        <v>2</v>
      </c>
      <c r="AO32" s="57">
        <v>1</v>
      </c>
      <c r="AP32" s="57">
        <v>6</v>
      </c>
      <c r="AQ32" s="58">
        <v>9</v>
      </c>
    </row>
    <row r="33" spans="1:43" x14ac:dyDescent="0.2">
      <c r="B33" s="31" t="s">
        <v>55</v>
      </c>
      <c r="C33" s="37">
        <v>18588</v>
      </c>
      <c r="D33" s="36">
        <f t="shared" si="12"/>
        <v>5431</v>
      </c>
      <c r="E33" s="38">
        <f t="shared" si="13"/>
        <v>13157</v>
      </c>
      <c r="F33" s="37">
        <v>34</v>
      </c>
      <c r="G33" s="36">
        <f t="shared" si="14"/>
        <v>13123</v>
      </c>
      <c r="H33" s="37">
        <v>84</v>
      </c>
      <c r="I33" s="36">
        <f t="shared" si="15"/>
        <v>13039</v>
      </c>
      <c r="J33" s="57">
        <v>61</v>
      </c>
      <c r="K33" s="57">
        <v>6</v>
      </c>
      <c r="L33" s="57">
        <v>36</v>
      </c>
      <c r="M33" s="57">
        <v>14</v>
      </c>
      <c r="N33" s="57">
        <v>3</v>
      </c>
      <c r="O33" s="57">
        <v>2673</v>
      </c>
      <c r="P33" s="57">
        <v>1</v>
      </c>
      <c r="Q33" s="57">
        <v>10</v>
      </c>
      <c r="R33" s="57">
        <v>1366</v>
      </c>
      <c r="S33" s="57">
        <v>7055</v>
      </c>
      <c r="T33" s="57">
        <v>16</v>
      </c>
      <c r="U33" s="57">
        <v>0</v>
      </c>
      <c r="V33" s="57">
        <v>424</v>
      </c>
      <c r="W33" s="57">
        <v>20</v>
      </c>
      <c r="X33" s="57">
        <v>2</v>
      </c>
      <c r="Y33" s="57">
        <v>2</v>
      </c>
      <c r="Z33" s="57">
        <v>569</v>
      </c>
      <c r="AA33" s="57">
        <v>46</v>
      </c>
      <c r="AB33" s="57">
        <v>19</v>
      </c>
      <c r="AC33" s="57">
        <v>1</v>
      </c>
      <c r="AD33" s="57">
        <v>465</v>
      </c>
      <c r="AE33" s="57">
        <v>2</v>
      </c>
      <c r="AF33" s="57">
        <v>29</v>
      </c>
      <c r="AG33" s="57">
        <v>171</v>
      </c>
      <c r="AH33" s="57">
        <v>8</v>
      </c>
      <c r="AI33" s="57">
        <v>3</v>
      </c>
      <c r="AJ33" s="57">
        <v>1</v>
      </c>
      <c r="AK33" s="57">
        <v>8</v>
      </c>
      <c r="AL33" s="57">
        <v>13</v>
      </c>
      <c r="AM33" s="57">
        <v>2</v>
      </c>
      <c r="AN33" s="57">
        <v>2</v>
      </c>
      <c r="AO33" s="57">
        <v>2</v>
      </c>
      <c r="AP33" s="57">
        <v>5</v>
      </c>
      <c r="AQ33" s="58">
        <v>4</v>
      </c>
    </row>
    <row r="34" spans="1:43" x14ac:dyDescent="0.2">
      <c r="B34" s="31" t="s">
        <v>56</v>
      </c>
      <c r="C34" s="37">
        <v>16249</v>
      </c>
      <c r="D34" s="36">
        <f t="shared" si="12"/>
        <v>5745</v>
      </c>
      <c r="E34" s="38">
        <f t="shared" si="13"/>
        <v>10504</v>
      </c>
      <c r="F34" s="37">
        <v>31</v>
      </c>
      <c r="G34" s="36">
        <f t="shared" si="14"/>
        <v>10473</v>
      </c>
      <c r="H34" s="37">
        <v>62</v>
      </c>
      <c r="I34" s="36">
        <f t="shared" si="15"/>
        <v>10411</v>
      </c>
      <c r="J34" s="57">
        <v>59</v>
      </c>
      <c r="K34" s="57">
        <v>8</v>
      </c>
      <c r="L34" s="57">
        <v>38</v>
      </c>
      <c r="M34" s="57">
        <v>27</v>
      </c>
      <c r="N34" s="57">
        <v>3</v>
      </c>
      <c r="O34" s="57">
        <v>2340</v>
      </c>
      <c r="P34" s="57">
        <v>1</v>
      </c>
      <c r="Q34" s="57">
        <v>11</v>
      </c>
      <c r="R34" s="57">
        <v>1057</v>
      </c>
      <c r="S34" s="57">
        <v>5248</v>
      </c>
      <c r="T34" s="57">
        <v>10</v>
      </c>
      <c r="U34" s="57">
        <v>7</v>
      </c>
      <c r="V34" s="57">
        <v>357</v>
      </c>
      <c r="W34" s="57">
        <v>14</v>
      </c>
      <c r="X34" s="57">
        <v>4</v>
      </c>
      <c r="Y34" s="57">
        <v>0</v>
      </c>
      <c r="Z34" s="57">
        <v>493</v>
      </c>
      <c r="AA34" s="57">
        <v>56</v>
      </c>
      <c r="AB34" s="57">
        <v>21</v>
      </c>
      <c r="AC34" s="57">
        <v>2</v>
      </c>
      <c r="AD34" s="57">
        <v>431</v>
      </c>
      <c r="AE34" s="57">
        <v>0</v>
      </c>
      <c r="AF34" s="57">
        <v>19</v>
      </c>
      <c r="AG34" s="57">
        <v>164</v>
      </c>
      <c r="AH34" s="57">
        <v>11</v>
      </c>
      <c r="AI34" s="57">
        <v>1</v>
      </c>
      <c r="AJ34" s="57">
        <v>2</v>
      </c>
      <c r="AK34" s="57">
        <v>4</v>
      </c>
      <c r="AL34" s="57">
        <v>10</v>
      </c>
      <c r="AM34" s="57">
        <v>1</v>
      </c>
      <c r="AN34" s="57">
        <v>1</v>
      </c>
      <c r="AO34" s="57">
        <v>4</v>
      </c>
      <c r="AP34" s="57">
        <v>5</v>
      </c>
      <c r="AQ34" s="58">
        <v>2</v>
      </c>
    </row>
    <row r="35" spans="1:43" x14ac:dyDescent="0.2">
      <c r="B35" s="31" t="s">
        <v>57</v>
      </c>
      <c r="C35" s="37">
        <v>5179</v>
      </c>
      <c r="D35" s="36">
        <f t="shared" si="12"/>
        <v>1880</v>
      </c>
      <c r="E35" s="38">
        <f t="shared" si="13"/>
        <v>3299</v>
      </c>
      <c r="F35" s="37">
        <v>7</v>
      </c>
      <c r="G35" s="36">
        <f t="shared" si="14"/>
        <v>3292</v>
      </c>
      <c r="H35" s="37">
        <v>9</v>
      </c>
      <c r="I35" s="36">
        <f t="shared" si="15"/>
        <v>3283</v>
      </c>
      <c r="J35" s="57">
        <v>10</v>
      </c>
      <c r="K35" s="57">
        <v>0</v>
      </c>
      <c r="L35" s="57">
        <v>7</v>
      </c>
      <c r="M35" s="57">
        <v>8</v>
      </c>
      <c r="N35" s="57">
        <v>4</v>
      </c>
      <c r="O35" s="57">
        <v>497</v>
      </c>
      <c r="P35" s="57">
        <v>0</v>
      </c>
      <c r="Q35" s="57">
        <v>4</v>
      </c>
      <c r="R35" s="57">
        <v>415</v>
      </c>
      <c r="S35" s="57">
        <v>1896</v>
      </c>
      <c r="T35" s="57">
        <v>3</v>
      </c>
      <c r="U35" s="57">
        <v>1</v>
      </c>
      <c r="V35" s="57">
        <v>83</v>
      </c>
      <c r="W35" s="57">
        <v>7</v>
      </c>
      <c r="X35" s="57">
        <v>2</v>
      </c>
      <c r="Y35" s="57">
        <v>1</v>
      </c>
      <c r="Z35" s="57">
        <v>127</v>
      </c>
      <c r="AA35" s="57">
        <v>7</v>
      </c>
      <c r="AB35" s="57">
        <v>7</v>
      </c>
      <c r="AC35" s="57">
        <v>1</v>
      </c>
      <c r="AD35" s="57">
        <v>148</v>
      </c>
      <c r="AE35" s="57">
        <v>3</v>
      </c>
      <c r="AF35" s="57">
        <v>1</v>
      </c>
      <c r="AG35" s="57">
        <v>35</v>
      </c>
      <c r="AH35" s="57">
        <v>3</v>
      </c>
      <c r="AI35" s="57">
        <v>1</v>
      </c>
      <c r="AJ35" s="57">
        <v>1</v>
      </c>
      <c r="AK35" s="57">
        <v>3</v>
      </c>
      <c r="AL35" s="57">
        <v>6</v>
      </c>
      <c r="AM35" s="57">
        <v>0</v>
      </c>
      <c r="AN35" s="57">
        <v>0</v>
      </c>
      <c r="AO35" s="57">
        <v>1</v>
      </c>
      <c r="AP35" s="57">
        <v>1</v>
      </c>
      <c r="AQ35" s="58">
        <v>0</v>
      </c>
    </row>
    <row r="36" spans="1:43" x14ac:dyDescent="0.2">
      <c r="B36" s="31" t="s">
        <v>58</v>
      </c>
      <c r="C36" s="37">
        <v>12009</v>
      </c>
      <c r="D36" s="36">
        <f t="shared" si="12"/>
        <v>3467</v>
      </c>
      <c r="E36" s="38">
        <f t="shared" si="13"/>
        <v>8542</v>
      </c>
      <c r="F36" s="37">
        <v>22</v>
      </c>
      <c r="G36" s="36">
        <f t="shared" si="14"/>
        <v>8520</v>
      </c>
      <c r="H36" s="37">
        <v>56</v>
      </c>
      <c r="I36" s="36">
        <f t="shared" si="15"/>
        <v>8464</v>
      </c>
      <c r="J36" s="57">
        <v>24</v>
      </c>
      <c r="K36" s="57">
        <v>3</v>
      </c>
      <c r="L36" s="57">
        <v>4</v>
      </c>
      <c r="M36" s="57">
        <v>15</v>
      </c>
      <c r="N36" s="57">
        <v>2</v>
      </c>
      <c r="O36" s="57">
        <v>1439</v>
      </c>
      <c r="P36" s="57">
        <v>2</v>
      </c>
      <c r="Q36" s="57">
        <v>10</v>
      </c>
      <c r="R36" s="57">
        <v>930</v>
      </c>
      <c r="S36" s="57">
        <v>4914</v>
      </c>
      <c r="T36" s="57">
        <v>6</v>
      </c>
      <c r="U36" s="57">
        <v>1</v>
      </c>
      <c r="V36" s="57">
        <v>200</v>
      </c>
      <c r="W36" s="57">
        <v>9</v>
      </c>
      <c r="X36" s="57">
        <v>2</v>
      </c>
      <c r="Y36" s="57">
        <v>0</v>
      </c>
      <c r="Z36" s="57">
        <v>284</v>
      </c>
      <c r="AA36" s="57">
        <v>28</v>
      </c>
      <c r="AB36" s="57">
        <v>16</v>
      </c>
      <c r="AC36" s="57">
        <v>2</v>
      </c>
      <c r="AD36" s="57">
        <v>396</v>
      </c>
      <c r="AE36" s="57">
        <v>6</v>
      </c>
      <c r="AF36" s="57">
        <v>14</v>
      </c>
      <c r="AG36" s="57">
        <v>125</v>
      </c>
      <c r="AH36" s="57">
        <v>3</v>
      </c>
      <c r="AI36" s="57">
        <v>2</v>
      </c>
      <c r="AJ36" s="57">
        <v>1</v>
      </c>
      <c r="AK36" s="57">
        <v>0</v>
      </c>
      <c r="AL36" s="57">
        <v>13</v>
      </c>
      <c r="AM36" s="57">
        <v>3</v>
      </c>
      <c r="AN36" s="57">
        <v>1</v>
      </c>
      <c r="AO36" s="57">
        <v>4</v>
      </c>
      <c r="AP36" s="57">
        <v>3</v>
      </c>
      <c r="AQ36" s="58">
        <v>2</v>
      </c>
    </row>
    <row r="37" spans="1:43" x14ac:dyDescent="0.2">
      <c r="B37" s="32"/>
      <c r="C37" s="37"/>
      <c r="D37" s="37"/>
      <c r="E37" s="37"/>
      <c r="F37" s="37"/>
      <c r="G37" s="37"/>
      <c r="H37" s="37"/>
      <c r="I37" s="3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8"/>
    </row>
    <row r="38" spans="1:43" s="40" customFormat="1" x14ac:dyDescent="0.2">
      <c r="A38" s="2"/>
      <c r="B38" s="30" t="s">
        <v>59</v>
      </c>
      <c r="C38" s="39">
        <v>108474</v>
      </c>
      <c r="D38" s="39">
        <f t="shared" ref="D38:AQ38" si="16">SUM(D39:D44)</f>
        <v>38617</v>
      </c>
      <c r="E38" s="39">
        <f t="shared" si="16"/>
        <v>69857</v>
      </c>
      <c r="F38" s="39">
        <f t="shared" si="16"/>
        <v>170</v>
      </c>
      <c r="G38" s="39">
        <f t="shared" si="16"/>
        <v>69687</v>
      </c>
      <c r="H38" s="39">
        <f t="shared" si="16"/>
        <v>401</v>
      </c>
      <c r="I38" s="39">
        <f t="shared" si="16"/>
        <v>69286</v>
      </c>
      <c r="J38" s="39">
        <f t="shared" si="16"/>
        <v>229</v>
      </c>
      <c r="K38" s="39">
        <f t="shared" si="16"/>
        <v>44</v>
      </c>
      <c r="L38" s="39">
        <f t="shared" si="16"/>
        <v>184</v>
      </c>
      <c r="M38" s="39">
        <f t="shared" si="16"/>
        <v>158</v>
      </c>
      <c r="N38" s="39">
        <f t="shared" si="16"/>
        <v>14</v>
      </c>
      <c r="O38" s="39">
        <f t="shared" si="16"/>
        <v>11730</v>
      </c>
      <c r="P38" s="39">
        <f t="shared" si="16"/>
        <v>12</v>
      </c>
      <c r="Q38" s="39">
        <f t="shared" si="16"/>
        <v>82</v>
      </c>
      <c r="R38" s="39">
        <f t="shared" si="16"/>
        <v>8527</v>
      </c>
      <c r="S38" s="39">
        <f t="shared" si="16"/>
        <v>39318</v>
      </c>
      <c r="T38" s="39">
        <f t="shared" si="16"/>
        <v>73</v>
      </c>
      <c r="U38" s="39">
        <f t="shared" si="16"/>
        <v>9</v>
      </c>
      <c r="V38" s="39">
        <f t="shared" si="16"/>
        <v>1707</v>
      </c>
      <c r="W38" s="39">
        <f t="shared" si="16"/>
        <v>83</v>
      </c>
      <c r="X38" s="39">
        <f t="shared" si="16"/>
        <v>20</v>
      </c>
      <c r="Y38" s="39">
        <f t="shared" si="16"/>
        <v>23</v>
      </c>
      <c r="Z38" s="39">
        <f t="shared" si="16"/>
        <v>2018</v>
      </c>
      <c r="AA38" s="39">
        <f t="shared" si="16"/>
        <v>296</v>
      </c>
      <c r="AB38" s="39">
        <f t="shared" si="16"/>
        <v>71</v>
      </c>
      <c r="AC38" s="39">
        <f t="shared" si="16"/>
        <v>5</v>
      </c>
      <c r="AD38" s="39">
        <f t="shared" si="16"/>
        <v>3364</v>
      </c>
      <c r="AE38" s="39">
        <f t="shared" si="16"/>
        <v>29</v>
      </c>
      <c r="AF38" s="39">
        <f t="shared" si="16"/>
        <v>141</v>
      </c>
      <c r="AG38" s="39">
        <f t="shared" si="16"/>
        <v>887</v>
      </c>
      <c r="AH38" s="39">
        <f t="shared" si="16"/>
        <v>54</v>
      </c>
      <c r="AI38" s="39">
        <f t="shared" si="16"/>
        <v>15</v>
      </c>
      <c r="AJ38" s="39">
        <f t="shared" si="16"/>
        <v>8</v>
      </c>
      <c r="AK38" s="39">
        <f t="shared" si="16"/>
        <v>16</v>
      </c>
      <c r="AL38" s="39">
        <f t="shared" si="16"/>
        <v>76</v>
      </c>
      <c r="AM38" s="39">
        <f t="shared" si="16"/>
        <v>17</v>
      </c>
      <c r="AN38" s="39">
        <f t="shared" si="16"/>
        <v>10</v>
      </c>
      <c r="AO38" s="39">
        <f t="shared" si="16"/>
        <v>17</v>
      </c>
      <c r="AP38" s="39">
        <f t="shared" si="16"/>
        <v>32</v>
      </c>
      <c r="AQ38" s="52">
        <f t="shared" si="16"/>
        <v>17</v>
      </c>
    </row>
    <row r="39" spans="1:43" x14ac:dyDescent="0.2">
      <c r="B39" s="31" t="s">
        <v>60</v>
      </c>
      <c r="C39" s="37">
        <v>10884</v>
      </c>
      <c r="D39" s="36">
        <f t="shared" ref="D39:D44" si="17">C39-E39</f>
        <v>4047</v>
      </c>
      <c r="E39" s="38">
        <f t="shared" ref="E39:E44" si="18">SUM(F39:G39)</f>
        <v>6837</v>
      </c>
      <c r="F39" s="37">
        <v>8</v>
      </c>
      <c r="G39" s="36">
        <f t="shared" ref="G39:G44" si="19">SUM(H39:I39)</f>
        <v>6829</v>
      </c>
      <c r="H39" s="37">
        <v>32</v>
      </c>
      <c r="I39" s="36">
        <f t="shared" ref="I39:I44" si="20">SUM(J39:AQ39)</f>
        <v>6797</v>
      </c>
      <c r="J39" s="57">
        <v>6</v>
      </c>
      <c r="K39" s="57">
        <v>5</v>
      </c>
      <c r="L39" s="57">
        <v>7</v>
      </c>
      <c r="M39" s="57">
        <v>6</v>
      </c>
      <c r="N39" s="57">
        <v>2</v>
      </c>
      <c r="O39" s="57">
        <v>609</v>
      </c>
      <c r="P39" s="57">
        <v>2</v>
      </c>
      <c r="Q39" s="57">
        <v>8</v>
      </c>
      <c r="R39" s="57">
        <v>924</v>
      </c>
      <c r="S39" s="57">
        <v>4643</v>
      </c>
      <c r="T39" s="57">
        <v>2</v>
      </c>
      <c r="U39" s="57">
        <v>0</v>
      </c>
      <c r="V39" s="57">
        <v>54</v>
      </c>
      <c r="W39" s="57">
        <v>5</v>
      </c>
      <c r="X39" s="57">
        <v>1</v>
      </c>
      <c r="Y39" s="57">
        <v>0</v>
      </c>
      <c r="Z39" s="57">
        <v>82</v>
      </c>
      <c r="AA39" s="57">
        <v>13</v>
      </c>
      <c r="AB39" s="57">
        <v>5</v>
      </c>
      <c r="AC39" s="57">
        <v>1</v>
      </c>
      <c r="AD39" s="57">
        <v>331</v>
      </c>
      <c r="AE39" s="57">
        <v>4</v>
      </c>
      <c r="AF39" s="57">
        <v>15</v>
      </c>
      <c r="AG39" s="57">
        <v>49</v>
      </c>
      <c r="AH39" s="57">
        <v>8</v>
      </c>
      <c r="AI39" s="57">
        <v>3</v>
      </c>
      <c r="AJ39" s="57">
        <v>0</v>
      </c>
      <c r="AK39" s="57">
        <v>1</v>
      </c>
      <c r="AL39" s="57">
        <v>10</v>
      </c>
      <c r="AM39" s="57">
        <v>0</v>
      </c>
      <c r="AN39" s="57">
        <v>0</v>
      </c>
      <c r="AO39" s="57">
        <v>0</v>
      </c>
      <c r="AP39" s="57">
        <v>1</v>
      </c>
      <c r="AQ39" s="58">
        <v>0</v>
      </c>
    </row>
    <row r="40" spans="1:43" x14ac:dyDescent="0.2">
      <c r="B40" s="31" t="s">
        <v>61</v>
      </c>
      <c r="C40" s="37">
        <v>21871</v>
      </c>
      <c r="D40" s="36">
        <f t="shared" si="17"/>
        <v>8210</v>
      </c>
      <c r="E40" s="38">
        <f t="shared" si="18"/>
        <v>13661</v>
      </c>
      <c r="F40" s="37">
        <v>36</v>
      </c>
      <c r="G40" s="36">
        <f t="shared" si="19"/>
        <v>13625</v>
      </c>
      <c r="H40" s="37">
        <v>82</v>
      </c>
      <c r="I40" s="36">
        <f t="shared" si="20"/>
        <v>13543</v>
      </c>
      <c r="J40" s="57">
        <v>51</v>
      </c>
      <c r="K40" s="57">
        <v>11</v>
      </c>
      <c r="L40" s="57">
        <v>35</v>
      </c>
      <c r="M40" s="57">
        <v>19</v>
      </c>
      <c r="N40" s="57">
        <v>2</v>
      </c>
      <c r="O40" s="57">
        <v>2335</v>
      </c>
      <c r="P40" s="57">
        <v>3</v>
      </c>
      <c r="Q40" s="57">
        <v>18</v>
      </c>
      <c r="R40" s="57">
        <v>1708</v>
      </c>
      <c r="S40" s="57">
        <v>7674</v>
      </c>
      <c r="T40" s="57">
        <v>10</v>
      </c>
      <c r="U40" s="57">
        <v>0</v>
      </c>
      <c r="V40" s="57">
        <v>354</v>
      </c>
      <c r="W40" s="57">
        <v>14</v>
      </c>
      <c r="X40" s="57">
        <v>2</v>
      </c>
      <c r="Y40" s="57">
        <v>0</v>
      </c>
      <c r="Z40" s="57">
        <v>363</v>
      </c>
      <c r="AA40" s="57">
        <v>47</v>
      </c>
      <c r="AB40" s="57">
        <v>13</v>
      </c>
      <c r="AC40" s="57">
        <v>1</v>
      </c>
      <c r="AD40" s="57">
        <v>630</v>
      </c>
      <c r="AE40" s="57">
        <v>1</v>
      </c>
      <c r="AF40" s="57">
        <v>24</v>
      </c>
      <c r="AG40" s="57">
        <v>184</v>
      </c>
      <c r="AH40" s="57">
        <v>8</v>
      </c>
      <c r="AI40" s="57">
        <v>2</v>
      </c>
      <c r="AJ40" s="57">
        <v>1</v>
      </c>
      <c r="AK40" s="57">
        <v>5</v>
      </c>
      <c r="AL40" s="57">
        <v>16</v>
      </c>
      <c r="AM40" s="57">
        <v>5</v>
      </c>
      <c r="AN40" s="57">
        <v>0</v>
      </c>
      <c r="AO40" s="57">
        <v>1</v>
      </c>
      <c r="AP40" s="57">
        <v>3</v>
      </c>
      <c r="AQ40" s="58">
        <v>3</v>
      </c>
    </row>
    <row r="41" spans="1:43" x14ac:dyDescent="0.2">
      <c r="B41" s="31" t="s">
        <v>62</v>
      </c>
      <c r="C41" s="37">
        <v>16149</v>
      </c>
      <c r="D41" s="36">
        <f t="shared" si="17"/>
        <v>6002</v>
      </c>
      <c r="E41" s="38">
        <f t="shared" si="18"/>
        <v>10147</v>
      </c>
      <c r="F41" s="37">
        <v>28</v>
      </c>
      <c r="G41" s="36">
        <f t="shared" si="19"/>
        <v>10119</v>
      </c>
      <c r="H41" s="37">
        <v>71</v>
      </c>
      <c r="I41" s="36">
        <f t="shared" si="20"/>
        <v>10048</v>
      </c>
      <c r="J41" s="57">
        <v>39</v>
      </c>
      <c r="K41" s="57">
        <v>4</v>
      </c>
      <c r="L41" s="57">
        <v>37</v>
      </c>
      <c r="M41" s="57">
        <v>43</v>
      </c>
      <c r="N41" s="57">
        <v>4</v>
      </c>
      <c r="O41" s="57">
        <v>2499</v>
      </c>
      <c r="P41" s="57">
        <v>1</v>
      </c>
      <c r="Q41" s="57">
        <v>11</v>
      </c>
      <c r="R41" s="57">
        <v>962</v>
      </c>
      <c r="S41" s="57">
        <v>4852</v>
      </c>
      <c r="T41" s="57">
        <v>9</v>
      </c>
      <c r="U41" s="57">
        <v>1</v>
      </c>
      <c r="V41" s="57">
        <v>364</v>
      </c>
      <c r="W41" s="57">
        <v>22</v>
      </c>
      <c r="X41" s="57">
        <v>3</v>
      </c>
      <c r="Y41" s="57">
        <v>14</v>
      </c>
      <c r="Z41" s="57">
        <v>449</v>
      </c>
      <c r="AA41" s="57">
        <v>53</v>
      </c>
      <c r="AB41" s="57">
        <v>9</v>
      </c>
      <c r="AC41" s="57">
        <v>0</v>
      </c>
      <c r="AD41" s="57">
        <v>451</v>
      </c>
      <c r="AE41" s="57">
        <v>4</v>
      </c>
      <c r="AF41" s="57">
        <v>15</v>
      </c>
      <c r="AG41" s="57">
        <v>146</v>
      </c>
      <c r="AH41" s="57">
        <v>7</v>
      </c>
      <c r="AI41" s="57">
        <v>4</v>
      </c>
      <c r="AJ41" s="57">
        <v>1</v>
      </c>
      <c r="AK41" s="57">
        <v>4</v>
      </c>
      <c r="AL41" s="57">
        <v>19</v>
      </c>
      <c r="AM41" s="57">
        <v>1</v>
      </c>
      <c r="AN41" s="57">
        <v>4</v>
      </c>
      <c r="AO41" s="57">
        <v>5</v>
      </c>
      <c r="AP41" s="57">
        <v>8</v>
      </c>
      <c r="AQ41" s="58">
        <v>3</v>
      </c>
    </row>
    <row r="42" spans="1:43" x14ac:dyDescent="0.2">
      <c r="B42" s="31" t="s">
        <v>63</v>
      </c>
      <c r="C42" s="37">
        <v>32405</v>
      </c>
      <c r="D42" s="36">
        <f t="shared" si="17"/>
        <v>11208</v>
      </c>
      <c r="E42" s="38">
        <f t="shared" si="18"/>
        <v>21197</v>
      </c>
      <c r="F42" s="37">
        <v>65</v>
      </c>
      <c r="G42" s="36">
        <f t="shared" si="19"/>
        <v>21132</v>
      </c>
      <c r="H42" s="37">
        <v>143</v>
      </c>
      <c r="I42" s="36">
        <f t="shared" si="20"/>
        <v>20989</v>
      </c>
      <c r="J42" s="57">
        <v>93</v>
      </c>
      <c r="K42" s="57">
        <v>15</v>
      </c>
      <c r="L42" s="57">
        <v>80</v>
      </c>
      <c r="M42" s="57">
        <v>59</v>
      </c>
      <c r="N42" s="57">
        <v>2</v>
      </c>
      <c r="O42" s="57">
        <v>4267</v>
      </c>
      <c r="P42" s="57">
        <v>3</v>
      </c>
      <c r="Q42" s="57">
        <v>24</v>
      </c>
      <c r="R42" s="57">
        <v>2377</v>
      </c>
      <c r="S42" s="57">
        <v>10851</v>
      </c>
      <c r="T42" s="57">
        <v>36</v>
      </c>
      <c r="U42" s="57">
        <v>8</v>
      </c>
      <c r="V42" s="57">
        <v>659</v>
      </c>
      <c r="W42" s="57">
        <v>29</v>
      </c>
      <c r="X42" s="57">
        <v>10</v>
      </c>
      <c r="Y42" s="57">
        <v>4</v>
      </c>
      <c r="Z42" s="57">
        <v>809</v>
      </c>
      <c r="AA42" s="57">
        <v>113</v>
      </c>
      <c r="AB42" s="57">
        <v>27</v>
      </c>
      <c r="AC42" s="57">
        <v>1</v>
      </c>
      <c r="AD42" s="57">
        <v>1022</v>
      </c>
      <c r="AE42" s="57">
        <v>15</v>
      </c>
      <c r="AF42" s="57">
        <v>61</v>
      </c>
      <c r="AG42" s="57">
        <v>326</v>
      </c>
      <c r="AH42" s="57">
        <v>22</v>
      </c>
      <c r="AI42" s="57">
        <v>4</v>
      </c>
      <c r="AJ42" s="57">
        <v>3</v>
      </c>
      <c r="AK42" s="57">
        <v>4</v>
      </c>
      <c r="AL42" s="57">
        <v>19</v>
      </c>
      <c r="AM42" s="57">
        <v>7</v>
      </c>
      <c r="AN42" s="57">
        <v>5</v>
      </c>
      <c r="AO42" s="57">
        <v>8</v>
      </c>
      <c r="AP42" s="57">
        <v>16</v>
      </c>
      <c r="AQ42" s="58">
        <v>10</v>
      </c>
    </row>
    <row r="43" spans="1:43" x14ac:dyDescent="0.2">
      <c r="B43" s="31" t="s">
        <v>64</v>
      </c>
      <c r="C43" s="37">
        <v>15373</v>
      </c>
      <c r="D43" s="36">
        <f t="shared" si="17"/>
        <v>5324</v>
      </c>
      <c r="E43" s="38">
        <f t="shared" si="18"/>
        <v>10049</v>
      </c>
      <c r="F43" s="37">
        <v>23</v>
      </c>
      <c r="G43" s="36">
        <f t="shared" si="19"/>
        <v>10026</v>
      </c>
      <c r="H43" s="37">
        <v>51</v>
      </c>
      <c r="I43" s="36">
        <f t="shared" si="20"/>
        <v>9975</v>
      </c>
      <c r="J43" s="57">
        <v>26</v>
      </c>
      <c r="K43" s="57">
        <v>3</v>
      </c>
      <c r="L43" s="57">
        <v>18</v>
      </c>
      <c r="M43" s="57">
        <v>22</v>
      </c>
      <c r="N43" s="57">
        <v>4</v>
      </c>
      <c r="O43" s="57">
        <v>1463</v>
      </c>
      <c r="P43" s="57">
        <v>1</v>
      </c>
      <c r="Q43" s="57">
        <v>13</v>
      </c>
      <c r="R43" s="57">
        <v>1254</v>
      </c>
      <c r="S43" s="57">
        <v>5935</v>
      </c>
      <c r="T43" s="57">
        <v>10</v>
      </c>
      <c r="U43" s="57">
        <v>0</v>
      </c>
      <c r="V43" s="57">
        <v>206</v>
      </c>
      <c r="W43" s="57">
        <v>7</v>
      </c>
      <c r="X43" s="57">
        <v>2</v>
      </c>
      <c r="Y43" s="57">
        <v>4</v>
      </c>
      <c r="Z43" s="57">
        <v>240</v>
      </c>
      <c r="AA43" s="57">
        <v>49</v>
      </c>
      <c r="AB43" s="57">
        <v>9</v>
      </c>
      <c r="AC43" s="57">
        <v>2</v>
      </c>
      <c r="AD43" s="57">
        <v>531</v>
      </c>
      <c r="AE43" s="57">
        <v>5</v>
      </c>
      <c r="AF43" s="57">
        <v>21</v>
      </c>
      <c r="AG43" s="57">
        <v>125</v>
      </c>
      <c r="AH43" s="57">
        <v>7</v>
      </c>
      <c r="AI43" s="57">
        <v>1</v>
      </c>
      <c r="AJ43" s="57">
        <v>2</v>
      </c>
      <c r="AK43" s="57">
        <v>2</v>
      </c>
      <c r="AL43" s="57">
        <v>3</v>
      </c>
      <c r="AM43" s="57">
        <v>3</v>
      </c>
      <c r="AN43" s="57">
        <v>1</v>
      </c>
      <c r="AO43" s="57">
        <v>2</v>
      </c>
      <c r="AP43" s="57">
        <v>3</v>
      </c>
      <c r="AQ43" s="58">
        <v>1</v>
      </c>
    </row>
    <row r="44" spans="1:43" x14ac:dyDescent="0.2">
      <c r="B44" s="31" t="s">
        <v>65</v>
      </c>
      <c r="C44" s="37">
        <v>11792</v>
      </c>
      <c r="D44" s="36">
        <f t="shared" si="17"/>
        <v>3826</v>
      </c>
      <c r="E44" s="38">
        <f t="shared" si="18"/>
        <v>7966</v>
      </c>
      <c r="F44" s="37">
        <v>10</v>
      </c>
      <c r="G44" s="36">
        <f t="shared" si="19"/>
        <v>7956</v>
      </c>
      <c r="H44" s="37">
        <v>22</v>
      </c>
      <c r="I44" s="36">
        <f t="shared" si="20"/>
        <v>7934</v>
      </c>
      <c r="J44" s="57">
        <v>14</v>
      </c>
      <c r="K44" s="57">
        <v>6</v>
      </c>
      <c r="L44" s="57">
        <v>7</v>
      </c>
      <c r="M44" s="57">
        <v>9</v>
      </c>
      <c r="N44" s="57">
        <v>0</v>
      </c>
      <c r="O44" s="57">
        <v>557</v>
      </c>
      <c r="P44" s="57">
        <v>2</v>
      </c>
      <c r="Q44" s="57">
        <v>8</v>
      </c>
      <c r="R44" s="57">
        <v>1302</v>
      </c>
      <c r="S44" s="57">
        <v>5363</v>
      </c>
      <c r="T44" s="57">
        <v>6</v>
      </c>
      <c r="U44" s="57">
        <v>0</v>
      </c>
      <c r="V44" s="57">
        <v>70</v>
      </c>
      <c r="W44" s="57">
        <v>6</v>
      </c>
      <c r="X44" s="57">
        <v>2</v>
      </c>
      <c r="Y44" s="57">
        <v>1</v>
      </c>
      <c r="Z44" s="57">
        <v>75</v>
      </c>
      <c r="AA44" s="57">
        <v>21</v>
      </c>
      <c r="AB44" s="57">
        <v>8</v>
      </c>
      <c r="AC44" s="57">
        <v>0</v>
      </c>
      <c r="AD44" s="57">
        <v>399</v>
      </c>
      <c r="AE44" s="57">
        <v>0</v>
      </c>
      <c r="AF44" s="57">
        <v>5</v>
      </c>
      <c r="AG44" s="57">
        <v>57</v>
      </c>
      <c r="AH44" s="57">
        <v>2</v>
      </c>
      <c r="AI44" s="57">
        <v>1</v>
      </c>
      <c r="AJ44" s="57">
        <v>1</v>
      </c>
      <c r="AK44" s="57">
        <v>0</v>
      </c>
      <c r="AL44" s="57">
        <v>9</v>
      </c>
      <c r="AM44" s="57">
        <v>1</v>
      </c>
      <c r="AN44" s="57">
        <v>0</v>
      </c>
      <c r="AO44" s="57">
        <v>1</v>
      </c>
      <c r="AP44" s="57">
        <v>1</v>
      </c>
      <c r="AQ44" s="58">
        <v>0</v>
      </c>
    </row>
    <row r="45" spans="1:43" x14ac:dyDescent="0.2">
      <c r="B45" s="32"/>
      <c r="C45" s="37"/>
      <c r="D45" s="37"/>
      <c r="E45" s="37"/>
      <c r="F45" s="37"/>
      <c r="G45" s="37"/>
      <c r="H45" s="37"/>
      <c r="I45" s="3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8"/>
    </row>
    <row r="46" spans="1:43" s="40" customFormat="1" x14ac:dyDescent="0.2">
      <c r="A46" s="2"/>
      <c r="B46" s="30" t="s">
        <v>66</v>
      </c>
      <c r="C46" s="39">
        <v>111873</v>
      </c>
      <c r="D46" s="39">
        <f t="shared" ref="D46:AQ46" si="21">SUM(D47:D52)</f>
        <v>36236</v>
      </c>
      <c r="E46" s="39">
        <f t="shared" si="21"/>
        <v>75637</v>
      </c>
      <c r="F46" s="39">
        <f t="shared" si="21"/>
        <v>200</v>
      </c>
      <c r="G46" s="39">
        <f t="shared" si="21"/>
        <v>75437</v>
      </c>
      <c r="H46" s="39">
        <f t="shared" si="21"/>
        <v>385</v>
      </c>
      <c r="I46" s="39">
        <f t="shared" si="21"/>
        <v>75052</v>
      </c>
      <c r="J46" s="39">
        <f t="shared" si="21"/>
        <v>241</v>
      </c>
      <c r="K46" s="39">
        <f t="shared" si="21"/>
        <v>68</v>
      </c>
      <c r="L46" s="39">
        <f t="shared" si="21"/>
        <v>187</v>
      </c>
      <c r="M46" s="39">
        <f t="shared" si="21"/>
        <v>128</v>
      </c>
      <c r="N46" s="39">
        <f t="shared" si="21"/>
        <v>120</v>
      </c>
      <c r="O46" s="39">
        <f t="shared" si="21"/>
        <v>11718</v>
      </c>
      <c r="P46" s="39">
        <f t="shared" si="21"/>
        <v>62</v>
      </c>
      <c r="Q46" s="39">
        <f t="shared" si="21"/>
        <v>72</v>
      </c>
      <c r="R46" s="39">
        <f t="shared" si="21"/>
        <v>8844</v>
      </c>
      <c r="S46" s="39">
        <f t="shared" si="21"/>
        <v>43826</v>
      </c>
      <c r="T46" s="39">
        <f t="shared" si="21"/>
        <v>74</v>
      </c>
      <c r="U46" s="39">
        <f t="shared" si="21"/>
        <v>5</v>
      </c>
      <c r="V46" s="39">
        <f t="shared" si="21"/>
        <v>1717</v>
      </c>
      <c r="W46" s="39">
        <f t="shared" si="21"/>
        <v>86</v>
      </c>
      <c r="X46" s="39">
        <f t="shared" si="21"/>
        <v>24</v>
      </c>
      <c r="Y46" s="39">
        <f t="shared" si="21"/>
        <v>9</v>
      </c>
      <c r="Z46" s="39">
        <f t="shared" si="21"/>
        <v>2301</v>
      </c>
      <c r="AA46" s="39">
        <f t="shared" si="21"/>
        <v>315</v>
      </c>
      <c r="AB46" s="39">
        <f t="shared" si="21"/>
        <v>83</v>
      </c>
      <c r="AC46" s="39">
        <f t="shared" si="21"/>
        <v>3</v>
      </c>
      <c r="AD46" s="39">
        <f t="shared" si="21"/>
        <v>3752</v>
      </c>
      <c r="AE46" s="39">
        <f t="shared" si="21"/>
        <v>21</v>
      </c>
      <c r="AF46" s="39">
        <f t="shared" si="21"/>
        <v>135</v>
      </c>
      <c r="AG46" s="39">
        <f t="shared" si="21"/>
        <v>987</v>
      </c>
      <c r="AH46" s="39">
        <f t="shared" si="21"/>
        <v>65</v>
      </c>
      <c r="AI46" s="39">
        <f t="shared" si="21"/>
        <v>12</v>
      </c>
      <c r="AJ46" s="39">
        <f t="shared" si="21"/>
        <v>8</v>
      </c>
      <c r="AK46" s="39">
        <f t="shared" si="21"/>
        <v>17</v>
      </c>
      <c r="AL46" s="39">
        <f t="shared" si="21"/>
        <v>93</v>
      </c>
      <c r="AM46" s="39">
        <f t="shared" si="21"/>
        <v>12</v>
      </c>
      <c r="AN46" s="39">
        <f t="shared" si="21"/>
        <v>6</v>
      </c>
      <c r="AO46" s="39">
        <f t="shared" si="21"/>
        <v>11</v>
      </c>
      <c r="AP46" s="39">
        <f t="shared" si="21"/>
        <v>33</v>
      </c>
      <c r="AQ46" s="52">
        <f t="shared" si="21"/>
        <v>17</v>
      </c>
    </row>
    <row r="47" spans="1:43" x14ac:dyDescent="0.2">
      <c r="B47" s="31" t="s">
        <v>67</v>
      </c>
      <c r="C47" s="37">
        <v>13014</v>
      </c>
      <c r="D47" s="36">
        <f t="shared" ref="D47:D52" si="22">C47-E47</f>
        <v>3872</v>
      </c>
      <c r="E47" s="38">
        <f t="shared" ref="E47:E52" si="23">SUM(F47:G47)</f>
        <v>9142</v>
      </c>
      <c r="F47" s="37">
        <v>21</v>
      </c>
      <c r="G47" s="36">
        <f t="shared" ref="G47:G52" si="24">SUM(H47:I47)</f>
        <v>9121</v>
      </c>
      <c r="H47" s="37">
        <v>29</v>
      </c>
      <c r="I47" s="36">
        <f t="shared" ref="I47:I52" si="25">SUM(J47:AQ47)</f>
        <v>9092</v>
      </c>
      <c r="J47" s="57">
        <v>19</v>
      </c>
      <c r="K47" s="57">
        <v>12</v>
      </c>
      <c r="L47" s="57">
        <v>12</v>
      </c>
      <c r="M47" s="57">
        <v>9</v>
      </c>
      <c r="N47" s="57">
        <v>2</v>
      </c>
      <c r="O47" s="57">
        <v>612</v>
      </c>
      <c r="P47" s="57">
        <v>50</v>
      </c>
      <c r="Q47" s="57">
        <v>7</v>
      </c>
      <c r="R47" s="57">
        <v>1272</v>
      </c>
      <c r="S47" s="57">
        <v>6344</v>
      </c>
      <c r="T47" s="57">
        <v>10</v>
      </c>
      <c r="U47" s="57">
        <v>0</v>
      </c>
      <c r="V47" s="57">
        <v>63</v>
      </c>
      <c r="W47" s="57">
        <v>1</v>
      </c>
      <c r="X47" s="57">
        <v>0</v>
      </c>
      <c r="Y47" s="57">
        <v>1</v>
      </c>
      <c r="Z47" s="57">
        <v>90</v>
      </c>
      <c r="AA47" s="57">
        <v>33</v>
      </c>
      <c r="AB47" s="57">
        <v>11</v>
      </c>
      <c r="AC47" s="57">
        <v>0</v>
      </c>
      <c r="AD47" s="57">
        <v>457</v>
      </c>
      <c r="AE47" s="57">
        <v>2</v>
      </c>
      <c r="AF47" s="57">
        <v>9</v>
      </c>
      <c r="AG47" s="57">
        <v>60</v>
      </c>
      <c r="AH47" s="57">
        <v>7</v>
      </c>
      <c r="AI47" s="57">
        <v>1</v>
      </c>
      <c r="AJ47" s="57">
        <v>0</v>
      </c>
      <c r="AK47" s="57">
        <v>0</v>
      </c>
      <c r="AL47" s="57">
        <v>8</v>
      </c>
      <c r="AM47" s="57">
        <v>0</v>
      </c>
      <c r="AN47" s="57">
        <v>0</v>
      </c>
      <c r="AO47" s="57">
        <v>0</v>
      </c>
      <c r="AP47" s="57">
        <v>0</v>
      </c>
      <c r="AQ47" s="58">
        <v>0</v>
      </c>
    </row>
    <row r="48" spans="1:43" x14ac:dyDescent="0.2">
      <c r="B48" s="31" t="s">
        <v>68</v>
      </c>
      <c r="C48" s="37">
        <v>28649</v>
      </c>
      <c r="D48" s="36">
        <f t="shared" si="22"/>
        <v>9945</v>
      </c>
      <c r="E48" s="38">
        <f t="shared" si="23"/>
        <v>18704</v>
      </c>
      <c r="F48" s="37">
        <v>65</v>
      </c>
      <c r="G48" s="36">
        <f t="shared" si="24"/>
        <v>18639</v>
      </c>
      <c r="H48" s="37">
        <v>137</v>
      </c>
      <c r="I48" s="36">
        <f t="shared" si="25"/>
        <v>18502</v>
      </c>
      <c r="J48" s="57">
        <v>66</v>
      </c>
      <c r="K48" s="57">
        <v>18</v>
      </c>
      <c r="L48" s="57">
        <v>57</v>
      </c>
      <c r="M48" s="57">
        <v>45</v>
      </c>
      <c r="N48" s="57">
        <v>2</v>
      </c>
      <c r="O48" s="57">
        <v>4123</v>
      </c>
      <c r="P48" s="57">
        <v>5</v>
      </c>
      <c r="Q48" s="57">
        <v>20</v>
      </c>
      <c r="R48" s="57">
        <v>1907</v>
      </c>
      <c r="S48" s="57">
        <v>9235</v>
      </c>
      <c r="T48" s="57">
        <v>31</v>
      </c>
      <c r="U48" s="57">
        <v>1</v>
      </c>
      <c r="V48" s="57">
        <v>684</v>
      </c>
      <c r="W48" s="57">
        <v>25</v>
      </c>
      <c r="X48" s="57">
        <v>10</v>
      </c>
      <c r="Y48" s="57">
        <v>3</v>
      </c>
      <c r="Z48" s="57">
        <v>900</v>
      </c>
      <c r="AA48" s="57">
        <v>101</v>
      </c>
      <c r="AB48" s="57">
        <v>23</v>
      </c>
      <c r="AC48" s="57">
        <v>2</v>
      </c>
      <c r="AD48" s="57">
        <v>835</v>
      </c>
      <c r="AE48" s="57">
        <v>5</v>
      </c>
      <c r="AF48" s="57">
        <v>33</v>
      </c>
      <c r="AG48" s="57">
        <v>281</v>
      </c>
      <c r="AH48" s="57">
        <v>16</v>
      </c>
      <c r="AI48" s="57">
        <v>4</v>
      </c>
      <c r="AJ48" s="57">
        <v>6</v>
      </c>
      <c r="AK48" s="57">
        <v>9</v>
      </c>
      <c r="AL48" s="57">
        <v>29</v>
      </c>
      <c r="AM48" s="57">
        <v>1</v>
      </c>
      <c r="AN48" s="57">
        <v>1</v>
      </c>
      <c r="AO48" s="57">
        <v>3</v>
      </c>
      <c r="AP48" s="57">
        <v>15</v>
      </c>
      <c r="AQ48" s="58">
        <v>6</v>
      </c>
    </row>
    <row r="49" spans="1:43" x14ac:dyDescent="0.2">
      <c r="B49" s="31" t="s">
        <v>69</v>
      </c>
      <c r="C49" s="37">
        <v>14117</v>
      </c>
      <c r="D49" s="36">
        <f t="shared" si="22"/>
        <v>4953</v>
      </c>
      <c r="E49" s="38">
        <f t="shared" si="23"/>
        <v>9164</v>
      </c>
      <c r="F49" s="37">
        <v>24</v>
      </c>
      <c r="G49" s="36">
        <f t="shared" si="24"/>
        <v>9140</v>
      </c>
      <c r="H49" s="37">
        <v>51</v>
      </c>
      <c r="I49" s="36">
        <f t="shared" si="25"/>
        <v>9089</v>
      </c>
      <c r="J49" s="57">
        <v>39</v>
      </c>
      <c r="K49" s="57">
        <v>5</v>
      </c>
      <c r="L49" s="57">
        <v>26</v>
      </c>
      <c r="M49" s="57">
        <v>29</v>
      </c>
      <c r="N49" s="57">
        <v>97</v>
      </c>
      <c r="O49" s="57">
        <v>2099</v>
      </c>
      <c r="P49" s="57">
        <v>2</v>
      </c>
      <c r="Q49" s="57">
        <v>14</v>
      </c>
      <c r="R49" s="57">
        <v>911</v>
      </c>
      <c r="S49" s="57">
        <v>4299</v>
      </c>
      <c r="T49" s="57">
        <v>6</v>
      </c>
      <c r="U49" s="57">
        <v>0</v>
      </c>
      <c r="V49" s="57">
        <v>365</v>
      </c>
      <c r="W49" s="57">
        <v>19</v>
      </c>
      <c r="X49" s="57">
        <v>5</v>
      </c>
      <c r="Y49" s="57">
        <v>2</v>
      </c>
      <c r="Z49" s="57">
        <v>520</v>
      </c>
      <c r="AA49" s="57">
        <v>68</v>
      </c>
      <c r="AB49" s="57">
        <v>6</v>
      </c>
      <c r="AC49" s="57">
        <v>0</v>
      </c>
      <c r="AD49" s="57">
        <v>356</v>
      </c>
      <c r="AE49" s="57">
        <v>5</v>
      </c>
      <c r="AF49" s="57">
        <v>23</v>
      </c>
      <c r="AG49" s="57">
        <v>152</v>
      </c>
      <c r="AH49" s="57">
        <v>9</v>
      </c>
      <c r="AI49" s="57">
        <v>3</v>
      </c>
      <c r="AJ49" s="57">
        <v>0</v>
      </c>
      <c r="AK49" s="57">
        <v>4</v>
      </c>
      <c r="AL49" s="57">
        <v>12</v>
      </c>
      <c r="AM49" s="57">
        <v>1</v>
      </c>
      <c r="AN49" s="57">
        <v>2</v>
      </c>
      <c r="AO49" s="57">
        <v>3</v>
      </c>
      <c r="AP49" s="57">
        <v>4</v>
      </c>
      <c r="AQ49" s="58">
        <v>3</v>
      </c>
    </row>
    <row r="50" spans="1:43" x14ac:dyDescent="0.2">
      <c r="B50" s="31" t="s">
        <v>70</v>
      </c>
      <c r="C50" s="37">
        <v>24788</v>
      </c>
      <c r="D50" s="36">
        <f t="shared" si="22"/>
        <v>7670</v>
      </c>
      <c r="E50" s="38">
        <f t="shared" si="23"/>
        <v>17118</v>
      </c>
      <c r="F50" s="37">
        <v>52</v>
      </c>
      <c r="G50" s="36">
        <f t="shared" si="24"/>
        <v>17066</v>
      </c>
      <c r="H50" s="37">
        <v>66</v>
      </c>
      <c r="I50" s="36">
        <f t="shared" si="25"/>
        <v>17000</v>
      </c>
      <c r="J50" s="57">
        <v>61</v>
      </c>
      <c r="K50" s="57">
        <v>19</v>
      </c>
      <c r="L50" s="57">
        <v>49</v>
      </c>
      <c r="M50" s="57">
        <v>20</v>
      </c>
      <c r="N50" s="57">
        <v>8</v>
      </c>
      <c r="O50" s="57">
        <v>2261</v>
      </c>
      <c r="P50" s="57">
        <v>2</v>
      </c>
      <c r="Q50" s="57">
        <v>13</v>
      </c>
      <c r="R50" s="57">
        <v>2075</v>
      </c>
      <c r="S50" s="57">
        <v>10444</v>
      </c>
      <c r="T50" s="57">
        <v>11</v>
      </c>
      <c r="U50" s="57">
        <v>2</v>
      </c>
      <c r="V50" s="57">
        <v>277</v>
      </c>
      <c r="W50" s="57">
        <v>26</v>
      </c>
      <c r="X50" s="57">
        <v>4</v>
      </c>
      <c r="Y50" s="57">
        <v>3</v>
      </c>
      <c r="Z50" s="57">
        <v>359</v>
      </c>
      <c r="AA50" s="57">
        <v>58</v>
      </c>
      <c r="AB50" s="57">
        <v>24</v>
      </c>
      <c r="AC50" s="57">
        <v>0</v>
      </c>
      <c r="AD50" s="57">
        <v>965</v>
      </c>
      <c r="AE50" s="57">
        <v>3</v>
      </c>
      <c r="AF50" s="57">
        <v>36</v>
      </c>
      <c r="AG50" s="57">
        <v>225</v>
      </c>
      <c r="AH50" s="57">
        <v>13</v>
      </c>
      <c r="AI50" s="57">
        <v>3</v>
      </c>
      <c r="AJ50" s="57">
        <v>0</v>
      </c>
      <c r="AK50" s="57">
        <v>3</v>
      </c>
      <c r="AL50" s="57">
        <v>21</v>
      </c>
      <c r="AM50" s="57">
        <v>5</v>
      </c>
      <c r="AN50" s="57">
        <v>1</v>
      </c>
      <c r="AO50" s="57">
        <v>0</v>
      </c>
      <c r="AP50" s="57">
        <v>8</v>
      </c>
      <c r="AQ50" s="58">
        <v>1</v>
      </c>
    </row>
    <row r="51" spans="1:43" x14ac:dyDescent="0.2">
      <c r="B51" s="31" t="s">
        <v>71</v>
      </c>
      <c r="C51" s="37">
        <v>18258</v>
      </c>
      <c r="D51" s="36">
        <f t="shared" si="22"/>
        <v>5326</v>
      </c>
      <c r="E51" s="38">
        <f t="shared" si="23"/>
        <v>12932</v>
      </c>
      <c r="F51" s="37">
        <v>28</v>
      </c>
      <c r="G51" s="36">
        <f t="shared" si="24"/>
        <v>12904</v>
      </c>
      <c r="H51" s="37">
        <v>50</v>
      </c>
      <c r="I51" s="36">
        <f t="shared" si="25"/>
        <v>12854</v>
      </c>
      <c r="J51" s="57">
        <v>30</v>
      </c>
      <c r="K51" s="57">
        <v>5</v>
      </c>
      <c r="L51" s="57">
        <v>19</v>
      </c>
      <c r="M51" s="57">
        <v>7</v>
      </c>
      <c r="N51" s="57">
        <v>7</v>
      </c>
      <c r="O51" s="57">
        <v>1294</v>
      </c>
      <c r="P51" s="57">
        <v>1</v>
      </c>
      <c r="Q51" s="57">
        <v>8</v>
      </c>
      <c r="R51" s="57">
        <v>1614</v>
      </c>
      <c r="S51" s="57">
        <v>8582</v>
      </c>
      <c r="T51" s="57">
        <v>7</v>
      </c>
      <c r="U51" s="57">
        <v>1</v>
      </c>
      <c r="V51" s="57">
        <v>160</v>
      </c>
      <c r="W51" s="57">
        <v>6</v>
      </c>
      <c r="X51" s="57">
        <v>4</v>
      </c>
      <c r="Y51" s="57">
        <v>0</v>
      </c>
      <c r="Z51" s="57">
        <v>195</v>
      </c>
      <c r="AA51" s="57">
        <v>32</v>
      </c>
      <c r="AB51" s="57">
        <v>15</v>
      </c>
      <c r="AC51" s="57">
        <v>1</v>
      </c>
      <c r="AD51" s="57">
        <v>660</v>
      </c>
      <c r="AE51" s="57">
        <v>3</v>
      </c>
      <c r="AF51" s="57">
        <v>16</v>
      </c>
      <c r="AG51" s="57">
        <v>148</v>
      </c>
      <c r="AH51" s="57">
        <v>15</v>
      </c>
      <c r="AI51" s="57">
        <v>0</v>
      </c>
      <c r="AJ51" s="57">
        <v>1</v>
      </c>
      <c r="AK51" s="57">
        <v>1</v>
      </c>
      <c r="AL51" s="57">
        <v>13</v>
      </c>
      <c r="AM51" s="57">
        <v>3</v>
      </c>
      <c r="AN51" s="57">
        <v>0</v>
      </c>
      <c r="AO51" s="57">
        <v>1</v>
      </c>
      <c r="AP51" s="57">
        <v>4</v>
      </c>
      <c r="AQ51" s="58">
        <v>1</v>
      </c>
    </row>
    <row r="52" spans="1:43" x14ac:dyDescent="0.2">
      <c r="B52" s="31" t="s">
        <v>72</v>
      </c>
      <c r="C52" s="37">
        <v>13047</v>
      </c>
      <c r="D52" s="36">
        <f t="shared" si="22"/>
        <v>4470</v>
      </c>
      <c r="E52" s="38">
        <f t="shared" si="23"/>
        <v>8577</v>
      </c>
      <c r="F52" s="37">
        <v>10</v>
      </c>
      <c r="G52" s="36">
        <f t="shared" si="24"/>
        <v>8567</v>
      </c>
      <c r="H52" s="37">
        <v>52</v>
      </c>
      <c r="I52" s="36">
        <f t="shared" si="25"/>
        <v>8515</v>
      </c>
      <c r="J52" s="57">
        <v>26</v>
      </c>
      <c r="K52" s="57">
        <v>9</v>
      </c>
      <c r="L52" s="57">
        <v>24</v>
      </c>
      <c r="M52" s="57">
        <v>18</v>
      </c>
      <c r="N52" s="57">
        <v>4</v>
      </c>
      <c r="O52" s="57">
        <v>1329</v>
      </c>
      <c r="P52" s="57">
        <v>2</v>
      </c>
      <c r="Q52" s="57">
        <v>10</v>
      </c>
      <c r="R52" s="57">
        <v>1065</v>
      </c>
      <c r="S52" s="57">
        <v>4922</v>
      </c>
      <c r="T52" s="57">
        <v>9</v>
      </c>
      <c r="U52" s="57">
        <v>1</v>
      </c>
      <c r="V52" s="57">
        <v>168</v>
      </c>
      <c r="W52" s="57">
        <v>9</v>
      </c>
      <c r="X52" s="57">
        <v>1</v>
      </c>
      <c r="Y52" s="57">
        <v>0</v>
      </c>
      <c r="Z52" s="57">
        <v>237</v>
      </c>
      <c r="AA52" s="57">
        <v>23</v>
      </c>
      <c r="AB52" s="57">
        <v>4</v>
      </c>
      <c r="AC52" s="57">
        <v>0</v>
      </c>
      <c r="AD52" s="57">
        <v>479</v>
      </c>
      <c r="AE52" s="57">
        <v>3</v>
      </c>
      <c r="AF52" s="57">
        <v>18</v>
      </c>
      <c r="AG52" s="57">
        <v>121</v>
      </c>
      <c r="AH52" s="57">
        <v>5</v>
      </c>
      <c r="AI52" s="57">
        <v>1</v>
      </c>
      <c r="AJ52" s="57">
        <v>1</v>
      </c>
      <c r="AK52" s="57">
        <v>0</v>
      </c>
      <c r="AL52" s="57">
        <v>10</v>
      </c>
      <c r="AM52" s="57">
        <v>2</v>
      </c>
      <c r="AN52" s="57">
        <v>2</v>
      </c>
      <c r="AO52" s="57">
        <v>4</v>
      </c>
      <c r="AP52" s="57">
        <v>2</v>
      </c>
      <c r="AQ52" s="58">
        <v>6</v>
      </c>
    </row>
    <row r="53" spans="1:43" x14ac:dyDescent="0.2">
      <c r="B53" s="32"/>
      <c r="C53" s="37"/>
      <c r="D53" s="37"/>
      <c r="E53" s="37"/>
      <c r="F53" s="37"/>
      <c r="G53" s="37"/>
      <c r="H53" s="37"/>
      <c r="I53" s="3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8"/>
    </row>
    <row r="54" spans="1:43" s="40" customFormat="1" x14ac:dyDescent="0.2">
      <c r="A54" s="2"/>
      <c r="B54" s="30" t="s">
        <v>73</v>
      </c>
      <c r="C54" s="39">
        <v>112911</v>
      </c>
      <c r="D54" s="39">
        <f t="shared" ref="D54:AQ54" si="26">SUM(D55:D60)</f>
        <v>51286</v>
      </c>
      <c r="E54" s="39">
        <f t="shared" si="26"/>
        <v>61625</v>
      </c>
      <c r="F54" s="39">
        <f t="shared" si="26"/>
        <v>277</v>
      </c>
      <c r="G54" s="39">
        <f t="shared" si="26"/>
        <v>61348</v>
      </c>
      <c r="H54" s="39">
        <f t="shared" si="26"/>
        <v>370</v>
      </c>
      <c r="I54" s="39">
        <f t="shared" si="26"/>
        <v>60978</v>
      </c>
      <c r="J54" s="39">
        <f t="shared" si="26"/>
        <v>220</v>
      </c>
      <c r="K54" s="39">
        <f t="shared" si="26"/>
        <v>42</v>
      </c>
      <c r="L54" s="39">
        <f t="shared" si="26"/>
        <v>238</v>
      </c>
      <c r="M54" s="39">
        <f t="shared" si="26"/>
        <v>235</v>
      </c>
      <c r="N54" s="39">
        <f t="shared" si="26"/>
        <v>18</v>
      </c>
      <c r="O54" s="39">
        <f t="shared" si="26"/>
        <v>16147</v>
      </c>
      <c r="P54" s="39">
        <f t="shared" si="26"/>
        <v>20</v>
      </c>
      <c r="Q54" s="39">
        <f t="shared" si="26"/>
        <v>96</v>
      </c>
      <c r="R54" s="39">
        <f t="shared" si="26"/>
        <v>6409</v>
      </c>
      <c r="S54" s="39">
        <f t="shared" si="26"/>
        <v>26108</v>
      </c>
      <c r="T54" s="39">
        <f t="shared" si="26"/>
        <v>75</v>
      </c>
      <c r="U54" s="39">
        <f t="shared" si="26"/>
        <v>9</v>
      </c>
      <c r="V54" s="39">
        <f t="shared" si="26"/>
        <v>3121</v>
      </c>
      <c r="W54" s="39">
        <f t="shared" si="26"/>
        <v>136</v>
      </c>
      <c r="X54" s="39">
        <f t="shared" si="26"/>
        <v>40</v>
      </c>
      <c r="Y54" s="39">
        <f t="shared" si="26"/>
        <v>18</v>
      </c>
      <c r="Z54" s="39">
        <f t="shared" si="26"/>
        <v>3554</v>
      </c>
      <c r="AA54" s="39">
        <f t="shared" si="26"/>
        <v>415</v>
      </c>
      <c r="AB54" s="39">
        <f t="shared" si="26"/>
        <v>55</v>
      </c>
      <c r="AC54" s="39">
        <f t="shared" si="26"/>
        <v>7</v>
      </c>
      <c r="AD54" s="39">
        <f t="shared" si="26"/>
        <v>2758</v>
      </c>
      <c r="AE54" s="39">
        <f t="shared" si="26"/>
        <v>34</v>
      </c>
      <c r="AF54" s="39">
        <f t="shared" si="26"/>
        <v>134</v>
      </c>
      <c r="AG54" s="39">
        <f t="shared" si="26"/>
        <v>762</v>
      </c>
      <c r="AH54" s="39">
        <f t="shared" si="26"/>
        <v>47</v>
      </c>
      <c r="AI54" s="39">
        <f t="shared" si="26"/>
        <v>12</v>
      </c>
      <c r="AJ54" s="39">
        <f t="shared" si="26"/>
        <v>16</v>
      </c>
      <c r="AK54" s="39">
        <f t="shared" si="26"/>
        <v>46</v>
      </c>
      <c r="AL54" s="39">
        <f t="shared" si="26"/>
        <v>89</v>
      </c>
      <c r="AM54" s="39">
        <f t="shared" si="26"/>
        <v>25</v>
      </c>
      <c r="AN54" s="39">
        <f t="shared" si="26"/>
        <v>10</v>
      </c>
      <c r="AO54" s="39">
        <f t="shared" si="26"/>
        <v>21</v>
      </c>
      <c r="AP54" s="39">
        <f t="shared" si="26"/>
        <v>38</v>
      </c>
      <c r="AQ54" s="52">
        <f t="shared" si="26"/>
        <v>23</v>
      </c>
    </row>
    <row r="55" spans="1:43" x14ac:dyDescent="0.2">
      <c r="B55" s="31" t="s">
        <v>74</v>
      </c>
      <c r="C55" s="37">
        <v>19784</v>
      </c>
      <c r="D55" s="36">
        <f t="shared" ref="D55:D60" si="27">C55-E55</f>
        <v>9504</v>
      </c>
      <c r="E55" s="38">
        <f t="shared" ref="E55:E60" si="28">SUM(F55:G55)</f>
        <v>10280</v>
      </c>
      <c r="F55" s="37">
        <v>51</v>
      </c>
      <c r="G55" s="36">
        <f t="shared" ref="G55:G60" si="29">SUM(H55:I55)</f>
        <v>10229</v>
      </c>
      <c r="H55" s="37">
        <v>65</v>
      </c>
      <c r="I55" s="36">
        <f t="shared" ref="I55:I60" si="30">SUM(J55:AQ55)</f>
        <v>10164</v>
      </c>
      <c r="J55" s="57">
        <v>43</v>
      </c>
      <c r="K55" s="57">
        <v>8</v>
      </c>
      <c r="L55" s="57">
        <v>32</v>
      </c>
      <c r="M55" s="57">
        <v>48</v>
      </c>
      <c r="N55" s="57">
        <v>1</v>
      </c>
      <c r="O55" s="57">
        <v>3212</v>
      </c>
      <c r="P55" s="57">
        <v>1</v>
      </c>
      <c r="Q55" s="57">
        <v>22</v>
      </c>
      <c r="R55" s="57">
        <v>864</v>
      </c>
      <c r="S55" s="57">
        <v>3714</v>
      </c>
      <c r="T55" s="57">
        <v>14</v>
      </c>
      <c r="U55" s="57">
        <v>1</v>
      </c>
      <c r="V55" s="57">
        <v>681</v>
      </c>
      <c r="W55" s="57">
        <v>39</v>
      </c>
      <c r="X55" s="57">
        <v>7</v>
      </c>
      <c r="Y55" s="57">
        <v>7</v>
      </c>
      <c r="Z55" s="57">
        <v>784</v>
      </c>
      <c r="AA55" s="57">
        <v>64</v>
      </c>
      <c r="AB55" s="57">
        <v>6</v>
      </c>
      <c r="AC55" s="57">
        <v>0</v>
      </c>
      <c r="AD55" s="57">
        <v>403</v>
      </c>
      <c r="AE55" s="57">
        <v>6</v>
      </c>
      <c r="AF55" s="57">
        <v>20</v>
      </c>
      <c r="AG55" s="57">
        <v>136</v>
      </c>
      <c r="AH55" s="57">
        <v>8</v>
      </c>
      <c r="AI55" s="57">
        <v>1</v>
      </c>
      <c r="AJ55" s="57">
        <v>0</v>
      </c>
      <c r="AK55" s="57">
        <v>3</v>
      </c>
      <c r="AL55" s="57">
        <v>13</v>
      </c>
      <c r="AM55" s="57">
        <v>4</v>
      </c>
      <c r="AN55" s="57">
        <v>0</v>
      </c>
      <c r="AO55" s="57">
        <v>6</v>
      </c>
      <c r="AP55" s="57">
        <v>9</v>
      </c>
      <c r="AQ55" s="58">
        <v>7</v>
      </c>
    </row>
    <row r="56" spans="1:43" x14ac:dyDescent="0.2">
      <c r="B56" s="31" t="s">
        <v>75</v>
      </c>
      <c r="C56" s="37">
        <v>25923</v>
      </c>
      <c r="D56" s="36">
        <f t="shared" si="27"/>
        <v>9926</v>
      </c>
      <c r="E56" s="38">
        <f t="shared" si="28"/>
        <v>15997</v>
      </c>
      <c r="F56" s="37">
        <v>57</v>
      </c>
      <c r="G56" s="36">
        <f t="shared" si="29"/>
        <v>15940</v>
      </c>
      <c r="H56" s="37">
        <v>88</v>
      </c>
      <c r="I56" s="36">
        <f t="shared" si="30"/>
        <v>15852</v>
      </c>
      <c r="J56" s="57">
        <v>55</v>
      </c>
      <c r="K56" s="57">
        <v>11</v>
      </c>
      <c r="L56" s="57">
        <v>52</v>
      </c>
      <c r="M56" s="57">
        <v>44</v>
      </c>
      <c r="N56" s="57">
        <v>7</v>
      </c>
      <c r="O56" s="57">
        <v>3218</v>
      </c>
      <c r="P56" s="57">
        <v>4</v>
      </c>
      <c r="Q56" s="57">
        <v>21</v>
      </c>
      <c r="R56" s="57">
        <v>1823</v>
      </c>
      <c r="S56" s="57">
        <v>8310</v>
      </c>
      <c r="T56" s="57">
        <v>17</v>
      </c>
      <c r="U56" s="57">
        <v>3</v>
      </c>
      <c r="V56" s="57">
        <v>514</v>
      </c>
      <c r="W56" s="57">
        <v>28</v>
      </c>
      <c r="X56" s="57">
        <v>5</v>
      </c>
      <c r="Y56" s="57">
        <v>2</v>
      </c>
      <c r="Z56" s="57">
        <v>568</v>
      </c>
      <c r="AA56" s="57">
        <v>84</v>
      </c>
      <c r="AB56" s="57">
        <v>17</v>
      </c>
      <c r="AC56" s="57">
        <v>5</v>
      </c>
      <c r="AD56" s="57">
        <v>751</v>
      </c>
      <c r="AE56" s="57">
        <v>11</v>
      </c>
      <c r="AF56" s="57">
        <v>26</v>
      </c>
      <c r="AG56" s="57">
        <v>211</v>
      </c>
      <c r="AH56" s="57">
        <v>9</v>
      </c>
      <c r="AI56" s="57">
        <v>1</v>
      </c>
      <c r="AJ56" s="57">
        <v>4</v>
      </c>
      <c r="AK56" s="57">
        <v>10</v>
      </c>
      <c r="AL56" s="57">
        <v>18</v>
      </c>
      <c r="AM56" s="57">
        <v>6</v>
      </c>
      <c r="AN56" s="57">
        <v>2</v>
      </c>
      <c r="AO56" s="57">
        <v>1</v>
      </c>
      <c r="AP56" s="57">
        <v>10</v>
      </c>
      <c r="AQ56" s="58">
        <v>4</v>
      </c>
    </row>
    <row r="57" spans="1:43" x14ac:dyDescent="0.2">
      <c r="B57" s="31" t="s">
        <v>76</v>
      </c>
      <c r="C57" s="37">
        <v>15676</v>
      </c>
      <c r="D57" s="36">
        <f t="shared" si="27"/>
        <v>5964</v>
      </c>
      <c r="E57" s="38">
        <f t="shared" si="28"/>
        <v>9712</v>
      </c>
      <c r="F57" s="37">
        <v>19</v>
      </c>
      <c r="G57" s="36">
        <f t="shared" si="29"/>
        <v>9693</v>
      </c>
      <c r="H57" s="37">
        <v>44</v>
      </c>
      <c r="I57" s="36">
        <f t="shared" si="30"/>
        <v>9649</v>
      </c>
      <c r="J57" s="57">
        <v>29</v>
      </c>
      <c r="K57" s="57">
        <v>6</v>
      </c>
      <c r="L57" s="57">
        <v>28</v>
      </c>
      <c r="M57" s="57">
        <v>27</v>
      </c>
      <c r="N57" s="57">
        <v>5</v>
      </c>
      <c r="O57" s="57">
        <v>1746</v>
      </c>
      <c r="P57" s="57">
        <v>3</v>
      </c>
      <c r="Q57" s="57">
        <v>13</v>
      </c>
      <c r="R57" s="57">
        <v>1241</v>
      </c>
      <c r="S57" s="57">
        <v>5175</v>
      </c>
      <c r="T57" s="57">
        <v>7</v>
      </c>
      <c r="U57" s="57">
        <v>1</v>
      </c>
      <c r="V57" s="57">
        <v>300</v>
      </c>
      <c r="W57" s="57">
        <v>11</v>
      </c>
      <c r="X57" s="57">
        <v>4</v>
      </c>
      <c r="Y57" s="57">
        <v>2</v>
      </c>
      <c r="Z57" s="57">
        <v>304</v>
      </c>
      <c r="AA57" s="57">
        <v>45</v>
      </c>
      <c r="AB57" s="57">
        <v>15</v>
      </c>
      <c r="AC57" s="57">
        <v>1</v>
      </c>
      <c r="AD57" s="57">
        <v>487</v>
      </c>
      <c r="AE57" s="57">
        <v>10</v>
      </c>
      <c r="AF57" s="57">
        <v>15</v>
      </c>
      <c r="AG57" s="57">
        <v>138</v>
      </c>
      <c r="AH57" s="57">
        <v>7</v>
      </c>
      <c r="AI57" s="57">
        <v>1</v>
      </c>
      <c r="AJ57" s="57">
        <v>3</v>
      </c>
      <c r="AK57" s="57">
        <v>5</v>
      </c>
      <c r="AL57" s="57">
        <v>5</v>
      </c>
      <c r="AM57" s="57">
        <v>0</v>
      </c>
      <c r="AN57" s="57">
        <v>2</v>
      </c>
      <c r="AO57" s="57">
        <v>4</v>
      </c>
      <c r="AP57" s="57">
        <v>6</v>
      </c>
      <c r="AQ57" s="58">
        <v>3</v>
      </c>
    </row>
    <row r="58" spans="1:43" x14ac:dyDescent="0.2">
      <c r="B58" s="31" t="s">
        <v>77</v>
      </c>
      <c r="C58" s="37">
        <v>16642</v>
      </c>
      <c r="D58" s="36">
        <f t="shared" si="27"/>
        <v>8384</v>
      </c>
      <c r="E58" s="38">
        <f t="shared" si="28"/>
        <v>8258</v>
      </c>
      <c r="F58" s="37">
        <v>45</v>
      </c>
      <c r="G58" s="36">
        <f t="shared" si="29"/>
        <v>8213</v>
      </c>
      <c r="H58" s="37">
        <v>53</v>
      </c>
      <c r="I58" s="36">
        <f t="shared" si="30"/>
        <v>8160</v>
      </c>
      <c r="J58" s="57">
        <v>27</v>
      </c>
      <c r="K58" s="57">
        <v>1</v>
      </c>
      <c r="L58" s="57">
        <v>34</v>
      </c>
      <c r="M58" s="57">
        <v>35</v>
      </c>
      <c r="N58" s="57">
        <v>1</v>
      </c>
      <c r="O58" s="57">
        <v>2479</v>
      </c>
      <c r="P58" s="57">
        <v>5</v>
      </c>
      <c r="Q58" s="57">
        <v>6</v>
      </c>
      <c r="R58" s="57">
        <v>915</v>
      </c>
      <c r="S58" s="57">
        <v>2992</v>
      </c>
      <c r="T58" s="57">
        <v>12</v>
      </c>
      <c r="U58" s="57">
        <v>1</v>
      </c>
      <c r="V58" s="57">
        <v>482</v>
      </c>
      <c r="W58" s="57">
        <v>12</v>
      </c>
      <c r="X58" s="57">
        <v>9</v>
      </c>
      <c r="Y58" s="57">
        <v>3</v>
      </c>
      <c r="Z58" s="57">
        <v>533</v>
      </c>
      <c r="AA58" s="57">
        <v>52</v>
      </c>
      <c r="AB58" s="57">
        <v>2</v>
      </c>
      <c r="AC58" s="57">
        <v>0</v>
      </c>
      <c r="AD58" s="57">
        <v>391</v>
      </c>
      <c r="AE58" s="57">
        <v>0</v>
      </c>
      <c r="AF58" s="57">
        <v>21</v>
      </c>
      <c r="AG58" s="57">
        <v>83</v>
      </c>
      <c r="AH58" s="57">
        <v>7</v>
      </c>
      <c r="AI58" s="57">
        <v>3</v>
      </c>
      <c r="AJ58" s="57">
        <v>3</v>
      </c>
      <c r="AK58" s="57">
        <v>12</v>
      </c>
      <c r="AL58" s="57">
        <v>24</v>
      </c>
      <c r="AM58" s="57">
        <v>7</v>
      </c>
      <c r="AN58" s="57">
        <v>1</v>
      </c>
      <c r="AO58" s="57">
        <v>0</v>
      </c>
      <c r="AP58" s="57">
        <v>5</v>
      </c>
      <c r="AQ58" s="58">
        <v>2</v>
      </c>
    </row>
    <row r="59" spans="1:43" x14ac:dyDescent="0.2">
      <c r="B59" s="31" t="s">
        <v>78</v>
      </c>
      <c r="C59" s="37">
        <v>17877</v>
      </c>
      <c r="D59" s="36">
        <f t="shared" si="27"/>
        <v>9277</v>
      </c>
      <c r="E59" s="38">
        <f t="shared" si="28"/>
        <v>8600</v>
      </c>
      <c r="F59" s="37">
        <v>58</v>
      </c>
      <c r="G59" s="36">
        <f t="shared" si="29"/>
        <v>8542</v>
      </c>
      <c r="H59" s="37">
        <v>48</v>
      </c>
      <c r="I59" s="36">
        <f t="shared" si="30"/>
        <v>8494</v>
      </c>
      <c r="J59" s="57">
        <v>22</v>
      </c>
      <c r="K59" s="57">
        <v>8</v>
      </c>
      <c r="L59" s="57">
        <v>53</v>
      </c>
      <c r="M59" s="57">
        <v>31</v>
      </c>
      <c r="N59" s="57">
        <v>2</v>
      </c>
      <c r="O59" s="57">
        <v>2758</v>
      </c>
      <c r="P59" s="57">
        <v>4</v>
      </c>
      <c r="Q59" s="57">
        <v>16</v>
      </c>
      <c r="R59" s="57">
        <v>771</v>
      </c>
      <c r="S59" s="57">
        <v>2813</v>
      </c>
      <c r="T59" s="57">
        <v>13</v>
      </c>
      <c r="U59" s="57">
        <v>1</v>
      </c>
      <c r="V59" s="57">
        <v>571</v>
      </c>
      <c r="W59" s="57">
        <v>33</v>
      </c>
      <c r="X59" s="57">
        <v>8</v>
      </c>
      <c r="Y59" s="57">
        <v>2</v>
      </c>
      <c r="Z59" s="57">
        <v>697</v>
      </c>
      <c r="AA59" s="57">
        <v>95</v>
      </c>
      <c r="AB59" s="57">
        <v>7</v>
      </c>
      <c r="AC59" s="57">
        <v>0</v>
      </c>
      <c r="AD59" s="57">
        <v>411</v>
      </c>
      <c r="AE59" s="57">
        <v>5</v>
      </c>
      <c r="AF59" s="57">
        <v>30</v>
      </c>
      <c r="AG59" s="57">
        <v>93</v>
      </c>
      <c r="AH59" s="57">
        <v>5</v>
      </c>
      <c r="AI59" s="57">
        <v>2</v>
      </c>
      <c r="AJ59" s="57">
        <v>1</v>
      </c>
      <c r="AK59" s="57">
        <v>12</v>
      </c>
      <c r="AL59" s="57">
        <v>14</v>
      </c>
      <c r="AM59" s="57">
        <v>3</v>
      </c>
      <c r="AN59" s="57">
        <v>1</v>
      </c>
      <c r="AO59" s="57">
        <v>6</v>
      </c>
      <c r="AP59" s="57">
        <v>4</v>
      </c>
      <c r="AQ59" s="58">
        <v>2</v>
      </c>
    </row>
    <row r="60" spans="1:43" x14ac:dyDescent="0.2">
      <c r="B60" s="31" t="s">
        <v>79</v>
      </c>
      <c r="C60" s="37">
        <v>17009</v>
      </c>
      <c r="D60" s="36">
        <f t="shared" si="27"/>
        <v>8231</v>
      </c>
      <c r="E60" s="38">
        <f t="shared" si="28"/>
        <v>8778</v>
      </c>
      <c r="F60" s="37">
        <v>47</v>
      </c>
      <c r="G60" s="36">
        <f t="shared" si="29"/>
        <v>8731</v>
      </c>
      <c r="H60" s="37">
        <v>72</v>
      </c>
      <c r="I60" s="36">
        <f t="shared" si="30"/>
        <v>8659</v>
      </c>
      <c r="J60" s="57">
        <v>44</v>
      </c>
      <c r="K60" s="57">
        <v>8</v>
      </c>
      <c r="L60" s="57">
        <v>39</v>
      </c>
      <c r="M60" s="57">
        <v>50</v>
      </c>
      <c r="N60" s="57">
        <v>2</v>
      </c>
      <c r="O60" s="57">
        <v>2734</v>
      </c>
      <c r="P60" s="57">
        <v>3</v>
      </c>
      <c r="Q60" s="57">
        <v>18</v>
      </c>
      <c r="R60" s="57">
        <v>795</v>
      </c>
      <c r="S60" s="57">
        <v>3104</v>
      </c>
      <c r="T60" s="57">
        <v>12</v>
      </c>
      <c r="U60" s="57">
        <v>2</v>
      </c>
      <c r="V60" s="57">
        <v>573</v>
      </c>
      <c r="W60" s="57">
        <v>13</v>
      </c>
      <c r="X60" s="57">
        <v>7</v>
      </c>
      <c r="Y60" s="57">
        <v>2</v>
      </c>
      <c r="Z60" s="57">
        <v>668</v>
      </c>
      <c r="AA60" s="57">
        <v>75</v>
      </c>
      <c r="AB60" s="57">
        <v>8</v>
      </c>
      <c r="AC60" s="57">
        <v>1</v>
      </c>
      <c r="AD60" s="57">
        <v>315</v>
      </c>
      <c r="AE60" s="57">
        <v>2</v>
      </c>
      <c r="AF60" s="57">
        <v>22</v>
      </c>
      <c r="AG60" s="57">
        <v>101</v>
      </c>
      <c r="AH60" s="57">
        <v>11</v>
      </c>
      <c r="AI60" s="57">
        <v>4</v>
      </c>
      <c r="AJ60" s="57">
        <v>5</v>
      </c>
      <c r="AK60" s="57">
        <v>4</v>
      </c>
      <c r="AL60" s="57">
        <v>15</v>
      </c>
      <c r="AM60" s="57">
        <v>5</v>
      </c>
      <c r="AN60" s="57">
        <v>4</v>
      </c>
      <c r="AO60" s="57">
        <v>4</v>
      </c>
      <c r="AP60" s="57">
        <v>4</v>
      </c>
      <c r="AQ60" s="58">
        <v>5</v>
      </c>
    </row>
    <row r="61" spans="1:43" x14ac:dyDescent="0.2">
      <c r="B61" s="32"/>
      <c r="C61" s="37"/>
      <c r="D61" s="37"/>
      <c r="E61" s="37"/>
      <c r="F61" s="37"/>
      <c r="G61" s="37"/>
      <c r="H61" s="37"/>
      <c r="I61" s="3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8"/>
    </row>
    <row r="62" spans="1:43" s="40" customFormat="1" x14ac:dyDescent="0.2">
      <c r="A62" s="2"/>
      <c r="B62" s="33" t="s">
        <v>80</v>
      </c>
      <c r="C62" s="39">
        <v>107194</v>
      </c>
      <c r="D62" s="39">
        <f t="shared" ref="D62:AQ62" si="31">SUM(D63:D68)</f>
        <v>37694</v>
      </c>
      <c r="E62" s="39">
        <f t="shared" si="31"/>
        <v>69500</v>
      </c>
      <c r="F62" s="39">
        <f t="shared" si="31"/>
        <v>229</v>
      </c>
      <c r="G62" s="39">
        <f t="shared" si="31"/>
        <v>69271</v>
      </c>
      <c r="H62" s="39">
        <f t="shared" si="31"/>
        <v>422</v>
      </c>
      <c r="I62" s="39">
        <f t="shared" si="31"/>
        <v>68849</v>
      </c>
      <c r="J62" s="39">
        <f t="shared" si="31"/>
        <v>314</v>
      </c>
      <c r="K62" s="39">
        <f t="shared" si="31"/>
        <v>65</v>
      </c>
      <c r="L62" s="39">
        <f t="shared" si="31"/>
        <v>164</v>
      </c>
      <c r="M62" s="39">
        <f t="shared" si="31"/>
        <v>192</v>
      </c>
      <c r="N62" s="39">
        <f t="shared" si="31"/>
        <v>17</v>
      </c>
      <c r="O62" s="39">
        <f t="shared" si="31"/>
        <v>14202</v>
      </c>
      <c r="P62" s="39">
        <f t="shared" si="31"/>
        <v>18</v>
      </c>
      <c r="Q62" s="39">
        <f t="shared" si="31"/>
        <v>86</v>
      </c>
      <c r="R62" s="39">
        <f t="shared" si="31"/>
        <v>7581</v>
      </c>
      <c r="S62" s="39">
        <f t="shared" si="31"/>
        <v>35901</v>
      </c>
      <c r="T62" s="39">
        <f t="shared" si="31"/>
        <v>71</v>
      </c>
      <c r="U62" s="39">
        <f t="shared" si="31"/>
        <v>10</v>
      </c>
      <c r="V62" s="39">
        <f t="shared" si="31"/>
        <v>2394</v>
      </c>
      <c r="W62" s="39">
        <f t="shared" si="31"/>
        <v>119</v>
      </c>
      <c r="X62" s="39">
        <f t="shared" si="31"/>
        <v>31</v>
      </c>
      <c r="Y62" s="39">
        <f t="shared" si="31"/>
        <v>10</v>
      </c>
      <c r="Z62" s="39">
        <f t="shared" si="31"/>
        <v>2966</v>
      </c>
      <c r="AA62" s="39">
        <f t="shared" si="31"/>
        <v>331</v>
      </c>
      <c r="AB62" s="39">
        <f t="shared" si="31"/>
        <v>101</v>
      </c>
      <c r="AC62" s="39">
        <f t="shared" si="31"/>
        <v>6</v>
      </c>
      <c r="AD62" s="39">
        <f t="shared" si="31"/>
        <v>2898</v>
      </c>
      <c r="AE62" s="39">
        <f t="shared" si="31"/>
        <v>38</v>
      </c>
      <c r="AF62" s="39">
        <f t="shared" si="31"/>
        <v>109</v>
      </c>
      <c r="AG62" s="39">
        <f t="shared" si="31"/>
        <v>921</v>
      </c>
      <c r="AH62" s="39">
        <f t="shared" si="31"/>
        <v>59</v>
      </c>
      <c r="AI62" s="39">
        <f t="shared" si="31"/>
        <v>16</v>
      </c>
      <c r="AJ62" s="39">
        <f t="shared" si="31"/>
        <v>12</v>
      </c>
      <c r="AK62" s="39">
        <f t="shared" si="31"/>
        <v>17</v>
      </c>
      <c r="AL62" s="39">
        <f t="shared" si="31"/>
        <v>102</v>
      </c>
      <c r="AM62" s="39">
        <f t="shared" si="31"/>
        <v>13</v>
      </c>
      <c r="AN62" s="39">
        <f t="shared" si="31"/>
        <v>6</v>
      </c>
      <c r="AO62" s="39">
        <f t="shared" si="31"/>
        <v>25</v>
      </c>
      <c r="AP62" s="39">
        <f t="shared" si="31"/>
        <v>27</v>
      </c>
      <c r="AQ62" s="52">
        <f t="shared" si="31"/>
        <v>27</v>
      </c>
    </row>
    <row r="63" spans="1:43" x14ac:dyDescent="0.2">
      <c r="B63" s="34" t="s">
        <v>81</v>
      </c>
      <c r="C63" s="37">
        <v>17821</v>
      </c>
      <c r="D63" s="36">
        <f t="shared" ref="D63:D68" si="32">C63-E63</f>
        <v>6347</v>
      </c>
      <c r="E63" s="38">
        <f t="shared" ref="E63:E68" si="33">SUM(F63:G63)</f>
        <v>11474</v>
      </c>
      <c r="F63" s="37">
        <v>52</v>
      </c>
      <c r="G63" s="36">
        <f t="shared" ref="G63:G68" si="34">SUM(H63:I63)</f>
        <v>11422</v>
      </c>
      <c r="H63" s="37">
        <v>60</v>
      </c>
      <c r="I63" s="36">
        <f t="shared" ref="I63:I68" si="35">SUM(J63:AQ63)</f>
        <v>11362</v>
      </c>
      <c r="J63" s="57">
        <v>48</v>
      </c>
      <c r="K63" s="57">
        <v>14</v>
      </c>
      <c r="L63" s="57">
        <v>37</v>
      </c>
      <c r="M63" s="57">
        <v>33</v>
      </c>
      <c r="N63" s="57">
        <v>4</v>
      </c>
      <c r="O63" s="57">
        <v>2533</v>
      </c>
      <c r="P63" s="57">
        <v>2</v>
      </c>
      <c r="Q63" s="57">
        <v>10</v>
      </c>
      <c r="R63" s="57">
        <v>1294</v>
      </c>
      <c r="S63" s="57">
        <v>5468</v>
      </c>
      <c r="T63" s="57">
        <v>14</v>
      </c>
      <c r="U63" s="57">
        <v>2</v>
      </c>
      <c r="V63" s="57">
        <v>450</v>
      </c>
      <c r="W63" s="57">
        <v>23</v>
      </c>
      <c r="X63" s="57">
        <v>5</v>
      </c>
      <c r="Y63" s="57">
        <v>0</v>
      </c>
      <c r="Z63" s="57">
        <v>605</v>
      </c>
      <c r="AA63" s="57">
        <v>61</v>
      </c>
      <c r="AB63" s="57">
        <v>20</v>
      </c>
      <c r="AC63" s="57">
        <v>0</v>
      </c>
      <c r="AD63" s="57">
        <v>487</v>
      </c>
      <c r="AE63" s="57">
        <v>3</v>
      </c>
      <c r="AF63" s="57">
        <v>22</v>
      </c>
      <c r="AG63" s="57">
        <v>158</v>
      </c>
      <c r="AH63" s="57">
        <v>12</v>
      </c>
      <c r="AI63" s="57">
        <v>2</v>
      </c>
      <c r="AJ63" s="57">
        <v>4</v>
      </c>
      <c r="AK63" s="57">
        <v>1</v>
      </c>
      <c r="AL63" s="57">
        <v>23</v>
      </c>
      <c r="AM63" s="57">
        <v>4</v>
      </c>
      <c r="AN63" s="57">
        <v>1</v>
      </c>
      <c r="AO63" s="57">
        <v>7</v>
      </c>
      <c r="AP63" s="57">
        <v>7</v>
      </c>
      <c r="AQ63" s="58">
        <v>8</v>
      </c>
    </row>
    <row r="64" spans="1:43" x14ac:dyDescent="0.2">
      <c r="B64" s="34" t="s">
        <v>82</v>
      </c>
      <c r="C64" s="37">
        <v>19049</v>
      </c>
      <c r="D64" s="36">
        <f t="shared" si="32"/>
        <v>7111</v>
      </c>
      <c r="E64" s="38">
        <f t="shared" si="33"/>
        <v>11938</v>
      </c>
      <c r="F64" s="37">
        <v>55</v>
      </c>
      <c r="G64" s="36">
        <f t="shared" si="34"/>
        <v>11883</v>
      </c>
      <c r="H64" s="37">
        <v>99</v>
      </c>
      <c r="I64" s="36">
        <f t="shared" si="35"/>
        <v>11784</v>
      </c>
      <c r="J64" s="57">
        <v>58</v>
      </c>
      <c r="K64" s="57">
        <v>9</v>
      </c>
      <c r="L64" s="57">
        <v>27</v>
      </c>
      <c r="M64" s="57">
        <v>45</v>
      </c>
      <c r="N64" s="57">
        <v>1</v>
      </c>
      <c r="O64" s="57">
        <v>2920</v>
      </c>
      <c r="P64" s="57">
        <v>6</v>
      </c>
      <c r="Q64" s="57">
        <v>15</v>
      </c>
      <c r="R64" s="57">
        <v>1167</v>
      </c>
      <c r="S64" s="57">
        <v>5482</v>
      </c>
      <c r="T64" s="57">
        <v>11</v>
      </c>
      <c r="U64" s="57">
        <v>0</v>
      </c>
      <c r="V64" s="57">
        <v>527</v>
      </c>
      <c r="W64" s="57">
        <v>28</v>
      </c>
      <c r="X64" s="57">
        <v>6</v>
      </c>
      <c r="Y64" s="57">
        <v>1</v>
      </c>
      <c r="Z64" s="57">
        <v>687</v>
      </c>
      <c r="AA64" s="57">
        <v>71</v>
      </c>
      <c r="AB64" s="57">
        <v>12</v>
      </c>
      <c r="AC64" s="57">
        <v>3</v>
      </c>
      <c r="AD64" s="57">
        <v>449</v>
      </c>
      <c r="AE64" s="57">
        <v>19</v>
      </c>
      <c r="AF64" s="57">
        <v>27</v>
      </c>
      <c r="AG64" s="57">
        <v>158</v>
      </c>
      <c r="AH64" s="57">
        <v>14</v>
      </c>
      <c r="AI64" s="57">
        <v>1</v>
      </c>
      <c r="AJ64" s="57">
        <v>3</v>
      </c>
      <c r="AK64" s="57">
        <v>4</v>
      </c>
      <c r="AL64" s="57">
        <v>16</v>
      </c>
      <c r="AM64" s="57">
        <v>4</v>
      </c>
      <c r="AN64" s="57">
        <v>0</v>
      </c>
      <c r="AO64" s="57">
        <v>2</v>
      </c>
      <c r="AP64" s="57">
        <v>5</v>
      </c>
      <c r="AQ64" s="58">
        <v>6</v>
      </c>
    </row>
    <row r="65" spans="1:43" x14ac:dyDescent="0.2">
      <c r="B65" s="34" t="s">
        <v>83</v>
      </c>
      <c r="C65" s="37">
        <v>18503</v>
      </c>
      <c r="D65" s="36">
        <f t="shared" si="32"/>
        <v>6918</v>
      </c>
      <c r="E65" s="38">
        <f t="shared" si="33"/>
        <v>11585</v>
      </c>
      <c r="F65" s="37">
        <v>37</v>
      </c>
      <c r="G65" s="36">
        <f t="shared" si="34"/>
        <v>11548</v>
      </c>
      <c r="H65" s="37">
        <v>79</v>
      </c>
      <c r="I65" s="36">
        <f t="shared" si="35"/>
        <v>11469</v>
      </c>
      <c r="J65" s="57">
        <v>65</v>
      </c>
      <c r="K65" s="57">
        <v>10</v>
      </c>
      <c r="L65" s="57">
        <v>35</v>
      </c>
      <c r="M65" s="57">
        <v>42</v>
      </c>
      <c r="N65" s="57">
        <v>2</v>
      </c>
      <c r="O65" s="57">
        <v>2957</v>
      </c>
      <c r="P65" s="57">
        <v>4</v>
      </c>
      <c r="Q65" s="57">
        <v>18</v>
      </c>
      <c r="R65" s="57">
        <v>1049</v>
      </c>
      <c r="S65" s="57">
        <v>5201</v>
      </c>
      <c r="T65" s="57">
        <v>12</v>
      </c>
      <c r="U65" s="57">
        <v>2</v>
      </c>
      <c r="V65" s="57">
        <v>556</v>
      </c>
      <c r="W65" s="57">
        <v>22</v>
      </c>
      <c r="X65" s="57">
        <v>4</v>
      </c>
      <c r="Y65" s="57">
        <v>2</v>
      </c>
      <c r="Z65" s="57">
        <v>669</v>
      </c>
      <c r="AA65" s="57">
        <v>82</v>
      </c>
      <c r="AB65" s="57">
        <v>27</v>
      </c>
      <c r="AC65" s="57">
        <v>3</v>
      </c>
      <c r="AD65" s="57">
        <v>472</v>
      </c>
      <c r="AE65" s="57">
        <v>5</v>
      </c>
      <c r="AF65" s="57">
        <v>17</v>
      </c>
      <c r="AG65" s="57">
        <v>163</v>
      </c>
      <c r="AH65" s="57">
        <v>3</v>
      </c>
      <c r="AI65" s="57">
        <v>6</v>
      </c>
      <c r="AJ65" s="57">
        <v>3</v>
      </c>
      <c r="AK65" s="57">
        <v>4</v>
      </c>
      <c r="AL65" s="57">
        <v>23</v>
      </c>
      <c r="AM65" s="57">
        <v>3</v>
      </c>
      <c r="AN65" s="57">
        <v>2</v>
      </c>
      <c r="AO65" s="57">
        <v>5</v>
      </c>
      <c r="AP65" s="57">
        <v>0</v>
      </c>
      <c r="AQ65" s="58">
        <v>1</v>
      </c>
    </row>
    <row r="66" spans="1:43" x14ac:dyDescent="0.2">
      <c r="B66" s="34" t="s">
        <v>84</v>
      </c>
      <c r="C66" s="37">
        <v>14565</v>
      </c>
      <c r="D66" s="36">
        <f t="shared" si="32"/>
        <v>4703</v>
      </c>
      <c r="E66" s="38">
        <f t="shared" si="33"/>
        <v>9862</v>
      </c>
      <c r="F66" s="37">
        <v>24</v>
      </c>
      <c r="G66" s="36">
        <f t="shared" si="34"/>
        <v>9838</v>
      </c>
      <c r="H66" s="37">
        <v>38</v>
      </c>
      <c r="I66" s="36">
        <f t="shared" si="35"/>
        <v>9800</v>
      </c>
      <c r="J66" s="57">
        <v>36</v>
      </c>
      <c r="K66" s="57">
        <v>15</v>
      </c>
      <c r="L66" s="57">
        <v>16</v>
      </c>
      <c r="M66" s="57">
        <v>14</v>
      </c>
      <c r="N66" s="57">
        <v>3</v>
      </c>
      <c r="O66" s="57">
        <v>1373</v>
      </c>
      <c r="P66" s="57">
        <v>3</v>
      </c>
      <c r="Q66" s="57">
        <v>7</v>
      </c>
      <c r="R66" s="57">
        <v>1219</v>
      </c>
      <c r="S66" s="57">
        <v>6123</v>
      </c>
      <c r="T66" s="57">
        <v>2</v>
      </c>
      <c r="U66" s="57">
        <v>0</v>
      </c>
      <c r="V66" s="57">
        <v>173</v>
      </c>
      <c r="W66" s="57">
        <v>9</v>
      </c>
      <c r="X66" s="57">
        <v>4</v>
      </c>
      <c r="Y66" s="57">
        <v>1</v>
      </c>
      <c r="Z66" s="57">
        <v>217</v>
      </c>
      <c r="AA66" s="57">
        <v>24</v>
      </c>
      <c r="AB66" s="57">
        <v>14</v>
      </c>
      <c r="AC66" s="57">
        <v>0</v>
      </c>
      <c r="AD66" s="57">
        <v>400</v>
      </c>
      <c r="AE66" s="57">
        <v>3</v>
      </c>
      <c r="AF66" s="57">
        <v>9</v>
      </c>
      <c r="AG66" s="57">
        <v>101</v>
      </c>
      <c r="AH66" s="57">
        <v>7</v>
      </c>
      <c r="AI66" s="57">
        <v>2</v>
      </c>
      <c r="AJ66" s="57">
        <v>0</v>
      </c>
      <c r="AK66" s="57">
        <v>3</v>
      </c>
      <c r="AL66" s="57">
        <v>11</v>
      </c>
      <c r="AM66" s="57">
        <v>1</v>
      </c>
      <c r="AN66" s="57">
        <v>0</v>
      </c>
      <c r="AO66" s="57">
        <v>2</v>
      </c>
      <c r="AP66" s="57">
        <v>7</v>
      </c>
      <c r="AQ66" s="58">
        <v>1</v>
      </c>
    </row>
    <row r="67" spans="1:43" x14ac:dyDescent="0.2">
      <c r="B67" s="34" t="s">
        <v>85</v>
      </c>
      <c r="C67" s="37">
        <v>21168</v>
      </c>
      <c r="D67" s="36">
        <f t="shared" si="32"/>
        <v>7397</v>
      </c>
      <c r="E67" s="38">
        <f t="shared" si="33"/>
        <v>13771</v>
      </c>
      <c r="F67" s="37">
        <v>31</v>
      </c>
      <c r="G67" s="36">
        <f t="shared" si="34"/>
        <v>13740</v>
      </c>
      <c r="H67" s="37">
        <v>87</v>
      </c>
      <c r="I67" s="36">
        <f t="shared" si="35"/>
        <v>13653</v>
      </c>
      <c r="J67" s="57">
        <v>73</v>
      </c>
      <c r="K67" s="57">
        <v>7</v>
      </c>
      <c r="L67" s="57">
        <v>33</v>
      </c>
      <c r="M67" s="57">
        <v>34</v>
      </c>
      <c r="N67" s="57">
        <v>2</v>
      </c>
      <c r="O67" s="57">
        <v>2674</v>
      </c>
      <c r="P67" s="57">
        <v>3</v>
      </c>
      <c r="Q67" s="57">
        <v>23</v>
      </c>
      <c r="R67" s="57">
        <v>1514</v>
      </c>
      <c r="S67" s="57">
        <v>7402</v>
      </c>
      <c r="T67" s="57">
        <v>19</v>
      </c>
      <c r="U67" s="57">
        <v>4</v>
      </c>
      <c r="V67" s="57">
        <v>418</v>
      </c>
      <c r="W67" s="57">
        <v>21</v>
      </c>
      <c r="X67" s="57">
        <v>5</v>
      </c>
      <c r="Y67" s="57">
        <v>5</v>
      </c>
      <c r="Z67" s="57">
        <v>460</v>
      </c>
      <c r="AA67" s="57">
        <v>48</v>
      </c>
      <c r="AB67" s="57">
        <v>13</v>
      </c>
      <c r="AC67" s="57">
        <v>0</v>
      </c>
      <c r="AD67" s="57">
        <v>620</v>
      </c>
      <c r="AE67" s="57">
        <v>3</v>
      </c>
      <c r="AF67" s="57">
        <v>20</v>
      </c>
      <c r="AG67" s="57">
        <v>194</v>
      </c>
      <c r="AH67" s="57">
        <v>18</v>
      </c>
      <c r="AI67" s="57">
        <v>1</v>
      </c>
      <c r="AJ67" s="57">
        <v>0</v>
      </c>
      <c r="AK67" s="57">
        <v>4</v>
      </c>
      <c r="AL67" s="57">
        <v>16</v>
      </c>
      <c r="AM67" s="57">
        <v>0</v>
      </c>
      <c r="AN67" s="57">
        <v>2</v>
      </c>
      <c r="AO67" s="57">
        <v>8</v>
      </c>
      <c r="AP67" s="57">
        <v>5</v>
      </c>
      <c r="AQ67" s="58">
        <v>4</v>
      </c>
    </row>
    <row r="68" spans="1:43" x14ac:dyDescent="0.2">
      <c r="B68" s="34" t="s">
        <v>86</v>
      </c>
      <c r="C68" s="37">
        <v>16088</v>
      </c>
      <c r="D68" s="36">
        <f t="shared" si="32"/>
        <v>5218</v>
      </c>
      <c r="E68" s="38">
        <f t="shared" si="33"/>
        <v>10870</v>
      </c>
      <c r="F68" s="37">
        <v>30</v>
      </c>
      <c r="G68" s="36">
        <f t="shared" si="34"/>
        <v>10840</v>
      </c>
      <c r="H68" s="37">
        <v>59</v>
      </c>
      <c r="I68" s="36">
        <f t="shared" si="35"/>
        <v>10781</v>
      </c>
      <c r="J68" s="57">
        <v>34</v>
      </c>
      <c r="K68" s="57">
        <v>10</v>
      </c>
      <c r="L68" s="57">
        <v>16</v>
      </c>
      <c r="M68" s="57">
        <v>24</v>
      </c>
      <c r="N68" s="57">
        <v>5</v>
      </c>
      <c r="O68" s="57">
        <v>1745</v>
      </c>
      <c r="P68" s="57">
        <v>0</v>
      </c>
      <c r="Q68" s="57">
        <v>13</v>
      </c>
      <c r="R68" s="57">
        <v>1338</v>
      </c>
      <c r="S68" s="57">
        <v>6225</v>
      </c>
      <c r="T68" s="57">
        <v>13</v>
      </c>
      <c r="U68" s="57">
        <v>2</v>
      </c>
      <c r="V68" s="57">
        <v>270</v>
      </c>
      <c r="W68" s="57">
        <v>16</v>
      </c>
      <c r="X68" s="57">
        <v>7</v>
      </c>
      <c r="Y68" s="57">
        <v>1</v>
      </c>
      <c r="Z68" s="57">
        <v>328</v>
      </c>
      <c r="AA68" s="57">
        <v>45</v>
      </c>
      <c r="AB68" s="57">
        <v>15</v>
      </c>
      <c r="AC68" s="57">
        <v>0</v>
      </c>
      <c r="AD68" s="57">
        <v>470</v>
      </c>
      <c r="AE68" s="57">
        <v>5</v>
      </c>
      <c r="AF68" s="57">
        <v>14</v>
      </c>
      <c r="AG68" s="57">
        <v>147</v>
      </c>
      <c r="AH68" s="57">
        <v>5</v>
      </c>
      <c r="AI68" s="57">
        <v>4</v>
      </c>
      <c r="AJ68" s="57">
        <v>2</v>
      </c>
      <c r="AK68" s="57">
        <v>1</v>
      </c>
      <c r="AL68" s="57">
        <v>13</v>
      </c>
      <c r="AM68" s="57">
        <v>1</v>
      </c>
      <c r="AN68" s="57">
        <v>1</v>
      </c>
      <c r="AO68" s="57">
        <v>1</v>
      </c>
      <c r="AP68" s="57">
        <v>3</v>
      </c>
      <c r="AQ68" s="58">
        <v>7</v>
      </c>
    </row>
    <row r="69" spans="1:43" x14ac:dyDescent="0.2">
      <c r="B69" s="32"/>
      <c r="C69" s="37"/>
      <c r="D69" s="37"/>
      <c r="E69" s="37"/>
      <c r="F69" s="37"/>
      <c r="G69" s="37"/>
      <c r="H69" s="37"/>
      <c r="I69" s="3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8"/>
    </row>
    <row r="70" spans="1:43" s="40" customFormat="1" x14ac:dyDescent="0.2">
      <c r="A70" s="2"/>
      <c r="B70" s="33" t="s">
        <v>87</v>
      </c>
      <c r="C70" s="39">
        <v>185204</v>
      </c>
      <c r="D70" s="39">
        <f t="shared" ref="D70:AQ70" si="36">SUM(D71:D78)</f>
        <v>66746</v>
      </c>
      <c r="E70" s="39">
        <f t="shared" si="36"/>
        <v>118458</v>
      </c>
      <c r="F70" s="39">
        <f t="shared" si="36"/>
        <v>520</v>
      </c>
      <c r="G70" s="39">
        <f t="shared" si="36"/>
        <v>117938</v>
      </c>
      <c r="H70" s="39">
        <f t="shared" si="36"/>
        <v>765</v>
      </c>
      <c r="I70" s="39">
        <f t="shared" si="36"/>
        <v>117173</v>
      </c>
      <c r="J70" s="39">
        <f t="shared" si="36"/>
        <v>384</v>
      </c>
      <c r="K70" s="39">
        <f t="shared" si="36"/>
        <v>74</v>
      </c>
      <c r="L70" s="39">
        <f t="shared" si="36"/>
        <v>372</v>
      </c>
      <c r="M70" s="39">
        <f t="shared" si="36"/>
        <v>212</v>
      </c>
      <c r="N70" s="39">
        <f t="shared" si="36"/>
        <v>23</v>
      </c>
      <c r="O70" s="39">
        <f t="shared" si="36"/>
        <v>26668</v>
      </c>
      <c r="P70" s="39">
        <f t="shared" si="36"/>
        <v>148</v>
      </c>
      <c r="Q70" s="39">
        <f t="shared" si="36"/>
        <v>135</v>
      </c>
      <c r="R70" s="39">
        <f t="shared" si="36"/>
        <v>12937</v>
      </c>
      <c r="S70" s="39">
        <f t="shared" si="36"/>
        <v>57963</v>
      </c>
      <c r="T70" s="39">
        <f t="shared" si="36"/>
        <v>125</v>
      </c>
      <c r="U70" s="39">
        <f t="shared" si="36"/>
        <v>31</v>
      </c>
      <c r="V70" s="39">
        <f t="shared" si="36"/>
        <v>3689</v>
      </c>
      <c r="W70" s="39">
        <f t="shared" si="36"/>
        <v>191</v>
      </c>
      <c r="X70" s="39">
        <f t="shared" si="36"/>
        <v>61</v>
      </c>
      <c r="Y70" s="39">
        <f t="shared" si="36"/>
        <v>27</v>
      </c>
      <c r="Z70" s="39">
        <f t="shared" si="36"/>
        <v>5007</v>
      </c>
      <c r="AA70" s="39">
        <f t="shared" si="36"/>
        <v>613</v>
      </c>
      <c r="AB70" s="39">
        <f t="shared" si="36"/>
        <v>134</v>
      </c>
      <c r="AC70" s="39">
        <f t="shared" si="36"/>
        <v>27</v>
      </c>
      <c r="AD70" s="39">
        <f t="shared" si="36"/>
        <v>5898</v>
      </c>
      <c r="AE70" s="39">
        <f t="shared" si="36"/>
        <v>36</v>
      </c>
      <c r="AF70" s="39">
        <f t="shared" si="36"/>
        <v>221</v>
      </c>
      <c r="AG70" s="39">
        <f t="shared" si="36"/>
        <v>1701</v>
      </c>
      <c r="AH70" s="39">
        <f t="shared" si="36"/>
        <v>85</v>
      </c>
      <c r="AI70" s="39">
        <f t="shared" si="36"/>
        <v>22</v>
      </c>
      <c r="AJ70" s="39">
        <f t="shared" si="36"/>
        <v>39</v>
      </c>
      <c r="AK70" s="39">
        <f t="shared" si="36"/>
        <v>49</v>
      </c>
      <c r="AL70" s="39">
        <f t="shared" si="36"/>
        <v>102</v>
      </c>
      <c r="AM70" s="39">
        <f t="shared" si="36"/>
        <v>31</v>
      </c>
      <c r="AN70" s="39">
        <f t="shared" si="36"/>
        <v>28</v>
      </c>
      <c r="AO70" s="39">
        <f t="shared" si="36"/>
        <v>24</v>
      </c>
      <c r="AP70" s="39">
        <f t="shared" si="36"/>
        <v>63</v>
      </c>
      <c r="AQ70" s="52">
        <f t="shared" si="36"/>
        <v>53</v>
      </c>
    </row>
    <row r="71" spans="1:43" x14ac:dyDescent="0.2">
      <c r="B71" s="34" t="s">
        <v>88</v>
      </c>
      <c r="C71" s="37">
        <v>2870</v>
      </c>
      <c r="D71" s="36">
        <f t="shared" ref="D71:D78" si="37">C71-E71</f>
        <v>1234</v>
      </c>
      <c r="E71" s="38">
        <f t="shared" ref="E71:E78" si="38">SUM(F71:G71)</f>
        <v>1636</v>
      </c>
      <c r="F71" s="37">
        <v>6</v>
      </c>
      <c r="G71" s="36">
        <f t="shared" ref="G71:G78" si="39">SUM(H71:I71)</f>
        <v>1630</v>
      </c>
      <c r="H71" s="37">
        <v>10</v>
      </c>
      <c r="I71" s="36">
        <f t="shared" ref="I71:I78" si="40">SUM(J71:AQ71)</f>
        <v>1620</v>
      </c>
      <c r="J71" s="57">
        <v>7</v>
      </c>
      <c r="K71" s="57">
        <v>0</v>
      </c>
      <c r="L71" s="57">
        <v>7</v>
      </c>
      <c r="M71" s="57">
        <v>3</v>
      </c>
      <c r="N71" s="57">
        <v>0</v>
      </c>
      <c r="O71" s="57">
        <v>310</v>
      </c>
      <c r="P71" s="57">
        <v>0</v>
      </c>
      <c r="Q71" s="57">
        <v>2</v>
      </c>
      <c r="R71" s="57">
        <v>270</v>
      </c>
      <c r="S71" s="57">
        <v>734</v>
      </c>
      <c r="T71" s="57">
        <v>0</v>
      </c>
      <c r="U71" s="57">
        <v>0</v>
      </c>
      <c r="V71" s="57">
        <v>50</v>
      </c>
      <c r="W71" s="57">
        <v>4</v>
      </c>
      <c r="X71" s="57">
        <v>2</v>
      </c>
      <c r="Y71" s="57">
        <v>0</v>
      </c>
      <c r="Z71" s="57">
        <v>52</v>
      </c>
      <c r="AA71" s="57">
        <v>12</v>
      </c>
      <c r="AB71" s="57">
        <v>3</v>
      </c>
      <c r="AC71" s="57">
        <v>0</v>
      </c>
      <c r="AD71" s="57">
        <v>143</v>
      </c>
      <c r="AE71" s="57">
        <v>0</v>
      </c>
      <c r="AF71" s="57">
        <v>3</v>
      </c>
      <c r="AG71" s="57">
        <v>9</v>
      </c>
      <c r="AH71" s="57">
        <v>3</v>
      </c>
      <c r="AI71" s="57">
        <v>1</v>
      </c>
      <c r="AJ71" s="57">
        <v>1</v>
      </c>
      <c r="AK71" s="57">
        <v>0</v>
      </c>
      <c r="AL71" s="57">
        <v>1</v>
      </c>
      <c r="AM71" s="57">
        <v>2</v>
      </c>
      <c r="AN71" s="57">
        <v>0</v>
      </c>
      <c r="AO71" s="57">
        <v>0</v>
      </c>
      <c r="AP71" s="57">
        <v>0</v>
      </c>
      <c r="AQ71" s="58">
        <v>1</v>
      </c>
    </row>
    <row r="72" spans="1:43" x14ac:dyDescent="0.2">
      <c r="B72" s="34" t="s">
        <v>89</v>
      </c>
      <c r="C72" s="37">
        <v>2587</v>
      </c>
      <c r="D72" s="36">
        <f t="shared" si="37"/>
        <v>653</v>
      </c>
      <c r="E72" s="38">
        <f t="shared" si="38"/>
        <v>1934</v>
      </c>
      <c r="F72" s="37">
        <v>1</v>
      </c>
      <c r="G72" s="36">
        <f t="shared" si="39"/>
        <v>1933</v>
      </c>
      <c r="H72" s="37">
        <v>10</v>
      </c>
      <c r="I72" s="36">
        <f t="shared" si="40"/>
        <v>1923</v>
      </c>
      <c r="J72" s="57">
        <v>6</v>
      </c>
      <c r="K72" s="57">
        <v>0</v>
      </c>
      <c r="L72" s="57">
        <v>0</v>
      </c>
      <c r="M72" s="57">
        <v>2</v>
      </c>
      <c r="N72" s="57">
        <v>0</v>
      </c>
      <c r="O72" s="57">
        <v>147</v>
      </c>
      <c r="P72" s="57">
        <v>1</v>
      </c>
      <c r="Q72" s="57">
        <v>0</v>
      </c>
      <c r="R72" s="57">
        <v>244</v>
      </c>
      <c r="S72" s="57">
        <v>1346</v>
      </c>
      <c r="T72" s="57">
        <v>3</v>
      </c>
      <c r="U72" s="57">
        <v>0</v>
      </c>
      <c r="V72" s="57">
        <v>20</v>
      </c>
      <c r="W72" s="57">
        <v>0</v>
      </c>
      <c r="X72" s="57">
        <v>0</v>
      </c>
      <c r="Y72" s="57">
        <v>0</v>
      </c>
      <c r="Z72" s="57">
        <v>19</v>
      </c>
      <c r="AA72" s="57">
        <v>5</v>
      </c>
      <c r="AB72" s="57">
        <v>1</v>
      </c>
      <c r="AC72" s="57">
        <v>0</v>
      </c>
      <c r="AD72" s="57">
        <v>93</v>
      </c>
      <c r="AE72" s="57">
        <v>1</v>
      </c>
      <c r="AF72" s="57">
        <v>5</v>
      </c>
      <c r="AG72" s="57">
        <v>24</v>
      </c>
      <c r="AH72" s="57">
        <v>2</v>
      </c>
      <c r="AI72" s="57">
        <v>0</v>
      </c>
      <c r="AJ72" s="57">
        <v>1</v>
      </c>
      <c r="AK72" s="57">
        <v>0</v>
      </c>
      <c r="AL72" s="57">
        <v>2</v>
      </c>
      <c r="AM72" s="57">
        <v>0</v>
      </c>
      <c r="AN72" s="57">
        <v>0</v>
      </c>
      <c r="AO72" s="57">
        <v>1</v>
      </c>
      <c r="AP72" s="57">
        <v>0</v>
      </c>
      <c r="AQ72" s="58">
        <v>0</v>
      </c>
    </row>
    <row r="73" spans="1:43" x14ac:dyDescent="0.2">
      <c r="B73" s="34" t="s">
        <v>90</v>
      </c>
      <c r="C73" s="37">
        <v>35056</v>
      </c>
      <c r="D73" s="36">
        <f t="shared" si="37"/>
        <v>12710</v>
      </c>
      <c r="E73" s="38">
        <f t="shared" si="38"/>
        <v>22346</v>
      </c>
      <c r="F73" s="37">
        <v>95</v>
      </c>
      <c r="G73" s="36">
        <f t="shared" si="39"/>
        <v>22251</v>
      </c>
      <c r="H73" s="37">
        <v>142</v>
      </c>
      <c r="I73" s="36">
        <f t="shared" si="40"/>
        <v>22109</v>
      </c>
      <c r="J73" s="57">
        <v>75</v>
      </c>
      <c r="K73" s="57">
        <v>13</v>
      </c>
      <c r="L73" s="57">
        <v>71</v>
      </c>
      <c r="M73" s="57">
        <v>48</v>
      </c>
      <c r="N73" s="57">
        <v>1</v>
      </c>
      <c r="O73" s="57">
        <v>5925</v>
      </c>
      <c r="P73" s="57">
        <v>7</v>
      </c>
      <c r="Q73" s="57">
        <v>22</v>
      </c>
      <c r="R73" s="57">
        <v>2050</v>
      </c>
      <c r="S73" s="57">
        <v>10497</v>
      </c>
      <c r="T73" s="57">
        <v>14</v>
      </c>
      <c r="U73" s="57">
        <v>4</v>
      </c>
      <c r="V73" s="57">
        <v>801</v>
      </c>
      <c r="W73" s="57">
        <v>35</v>
      </c>
      <c r="X73" s="57">
        <v>13</v>
      </c>
      <c r="Y73" s="57">
        <v>6</v>
      </c>
      <c r="Z73" s="57">
        <v>1070</v>
      </c>
      <c r="AA73" s="57">
        <v>127</v>
      </c>
      <c r="AB73" s="57">
        <v>21</v>
      </c>
      <c r="AC73" s="57">
        <v>1</v>
      </c>
      <c r="AD73" s="57">
        <v>881</v>
      </c>
      <c r="AE73" s="57">
        <v>12</v>
      </c>
      <c r="AF73" s="57">
        <v>37</v>
      </c>
      <c r="AG73" s="57">
        <v>280</v>
      </c>
      <c r="AH73" s="57">
        <v>17</v>
      </c>
      <c r="AI73" s="57">
        <v>3</v>
      </c>
      <c r="AJ73" s="57">
        <v>9</v>
      </c>
      <c r="AK73" s="57">
        <v>9</v>
      </c>
      <c r="AL73" s="57">
        <v>19</v>
      </c>
      <c r="AM73" s="57">
        <v>6</v>
      </c>
      <c r="AN73" s="57">
        <v>4</v>
      </c>
      <c r="AO73" s="57">
        <v>5</v>
      </c>
      <c r="AP73" s="57">
        <v>12</v>
      </c>
      <c r="AQ73" s="58">
        <v>14</v>
      </c>
    </row>
    <row r="74" spans="1:43" x14ac:dyDescent="0.2">
      <c r="B74" s="34" t="s">
        <v>91</v>
      </c>
      <c r="C74" s="37">
        <v>35441</v>
      </c>
      <c r="D74" s="36">
        <f t="shared" si="37"/>
        <v>15233</v>
      </c>
      <c r="E74" s="38">
        <f t="shared" si="38"/>
        <v>20208</v>
      </c>
      <c r="F74" s="37">
        <v>99</v>
      </c>
      <c r="G74" s="36">
        <f t="shared" si="39"/>
        <v>20109</v>
      </c>
      <c r="H74" s="37">
        <v>128</v>
      </c>
      <c r="I74" s="36">
        <f t="shared" si="40"/>
        <v>19981</v>
      </c>
      <c r="J74" s="57">
        <v>62</v>
      </c>
      <c r="K74" s="57">
        <v>10</v>
      </c>
      <c r="L74" s="57">
        <v>84</v>
      </c>
      <c r="M74" s="57">
        <v>57</v>
      </c>
      <c r="N74" s="57">
        <v>1</v>
      </c>
      <c r="O74" s="57">
        <v>5912</v>
      </c>
      <c r="P74" s="57">
        <v>122</v>
      </c>
      <c r="Q74" s="57">
        <v>30</v>
      </c>
      <c r="R74" s="57">
        <v>1881</v>
      </c>
      <c r="S74" s="57">
        <v>8465</v>
      </c>
      <c r="T74" s="57">
        <v>22</v>
      </c>
      <c r="U74" s="57">
        <v>7</v>
      </c>
      <c r="V74" s="57">
        <v>908</v>
      </c>
      <c r="W74" s="57">
        <v>52</v>
      </c>
      <c r="X74" s="57">
        <v>7</v>
      </c>
      <c r="Y74" s="57">
        <v>7</v>
      </c>
      <c r="Z74" s="57">
        <v>1086</v>
      </c>
      <c r="AA74" s="57">
        <v>150</v>
      </c>
      <c r="AB74" s="57">
        <v>17</v>
      </c>
      <c r="AC74" s="57">
        <v>17</v>
      </c>
      <c r="AD74" s="57">
        <v>709</v>
      </c>
      <c r="AE74" s="57">
        <v>7</v>
      </c>
      <c r="AF74" s="57">
        <v>39</v>
      </c>
      <c r="AG74" s="57">
        <v>235</v>
      </c>
      <c r="AH74" s="57">
        <v>12</v>
      </c>
      <c r="AI74" s="57">
        <v>5</v>
      </c>
      <c r="AJ74" s="57">
        <v>8</v>
      </c>
      <c r="AK74" s="57">
        <v>11</v>
      </c>
      <c r="AL74" s="57">
        <v>16</v>
      </c>
      <c r="AM74" s="57">
        <v>7</v>
      </c>
      <c r="AN74" s="57">
        <v>5</v>
      </c>
      <c r="AO74" s="57">
        <v>5</v>
      </c>
      <c r="AP74" s="57">
        <v>12</v>
      </c>
      <c r="AQ74" s="58">
        <v>13</v>
      </c>
    </row>
    <row r="75" spans="1:43" x14ac:dyDescent="0.2">
      <c r="B75" s="34" t="s">
        <v>92</v>
      </c>
      <c r="C75" s="37">
        <v>26700</v>
      </c>
      <c r="D75" s="36">
        <f t="shared" si="37"/>
        <v>7879</v>
      </c>
      <c r="E75" s="38">
        <f t="shared" si="38"/>
        <v>18821</v>
      </c>
      <c r="F75" s="37">
        <v>55</v>
      </c>
      <c r="G75" s="36">
        <f t="shared" si="39"/>
        <v>18766</v>
      </c>
      <c r="H75" s="37">
        <v>113</v>
      </c>
      <c r="I75" s="36">
        <f t="shared" si="40"/>
        <v>18653</v>
      </c>
      <c r="J75" s="57">
        <v>59</v>
      </c>
      <c r="K75" s="57">
        <v>10</v>
      </c>
      <c r="L75" s="57">
        <v>47</v>
      </c>
      <c r="M75" s="57">
        <v>22</v>
      </c>
      <c r="N75" s="57">
        <v>7</v>
      </c>
      <c r="O75" s="57">
        <v>4332</v>
      </c>
      <c r="P75" s="57">
        <v>4</v>
      </c>
      <c r="Q75" s="57">
        <v>13</v>
      </c>
      <c r="R75" s="57">
        <v>1734</v>
      </c>
      <c r="S75" s="57">
        <v>10098</v>
      </c>
      <c r="T75" s="57">
        <v>19</v>
      </c>
      <c r="U75" s="57">
        <v>10</v>
      </c>
      <c r="V75" s="57">
        <v>448</v>
      </c>
      <c r="W75" s="57">
        <v>28</v>
      </c>
      <c r="X75" s="57">
        <v>11</v>
      </c>
      <c r="Y75" s="57">
        <v>5</v>
      </c>
      <c r="Z75" s="57">
        <v>667</v>
      </c>
      <c r="AA75" s="57">
        <v>73</v>
      </c>
      <c r="AB75" s="57">
        <v>18</v>
      </c>
      <c r="AC75" s="57">
        <v>0</v>
      </c>
      <c r="AD75" s="57">
        <v>719</v>
      </c>
      <c r="AE75" s="57">
        <v>4</v>
      </c>
      <c r="AF75" s="57">
        <v>34</v>
      </c>
      <c r="AG75" s="57">
        <v>221</v>
      </c>
      <c r="AH75" s="57">
        <v>12</v>
      </c>
      <c r="AI75" s="57">
        <v>1</v>
      </c>
      <c r="AJ75" s="57">
        <v>5</v>
      </c>
      <c r="AK75" s="57">
        <v>6</v>
      </c>
      <c r="AL75" s="57">
        <v>14</v>
      </c>
      <c r="AM75" s="57">
        <v>5</v>
      </c>
      <c r="AN75" s="57">
        <v>1</v>
      </c>
      <c r="AO75" s="57">
        <v>2</v>
      </c>
      <c r="AP75" s="57">
        <v>15</v>
      </c>
      <c r="AQ75" s="58">
        <v>9</v>
      </c>
    </row>
    <row r="76" spans="1:43" x14ac:dyDescent="0.2">
      <c r="B76" s="34" t="s">
        <v>93</v>
      </c>
      <c r="C76" s="37">
        <v>43318</v>
      </c>
      <c r="D76" s="36">
        <f t="shared" si="37"/>
        <v>17507</v>
      </c>
      <c r="E76" s="38">
        <f t="shared" si="38"/>
        <v>25811</v>
      </c>
      <c r="F76" s="37">
        <v>92</v>
      </c>
      <c r="G76" s="36">
        <f t="shared" si="39"/>
        <v>25719</v>
      </c>
      <c r="H76" s="37">
        <v>182</v>
      </c>
      <c r="I76" s="36">
        <f t="shared" si="40"/>
        <v>25537</v>
      </c>
      <c r="J76" s="57">
        <v>61</v>
      </c>
      <c r="K76" s="57">
        <v>22</v>
      </c>
      <c r="L76" s="57">
        <v>95</v>
      </c>
      <c r="M76" s="57">
        <v>51</v>
      </c>
      <c r="N76" s="57">
        <v>9</v>
      </c>
      <c r="O76" s="57">
        <v>5844</v>
      </c>
      <c r="P76" s="57">
        <v>6</v>
      </c>
      <c r="Q76" s="57">
        <v>35</v>
      </c>
      <c r="R76" s="57">
        <v>2863</v>
      </c>
      <c r="S76" s="57">
        <v>11934</v>
      </c>
      <c r="T76" s="57">
        <v>45</v>
      </c>
      <c r="U76" s="57">
        <v>5</v>
      </c>
      <c r="V76" s="57">
        <v>923</v>
      </c>
      <c r="W76" s="57">
        <v>37</v>
      </c>
      <c r="X76" s="57">
        <v>15</v>
      </c>
      <c r="Y76" s="57">
        <v>6</v>
      </c>
      <c r="Z76" s="57">
        <v>1299</v>
      </c>
      <c r="AA76" s="57">
        <v>143</v>
      </c>
      <c r="AB76" s="57">
        <v>32</v>
      </c>
      <c r="AC76" s="57">
        <v>5</v>
      </c>
      <c r="AD76" s="57">
        <v>1520</v>
      </c>
      <c r="AE76" s="57">
        <v>7</v>
      </c>
      <c r="AF76" s="57">
        <v>52</v>
      </c>
      <c r="AG76" s="57">
        <v>407</v>
      </c>
      <c r="AH76" s="57">
        <v>22</v>
      </c>
      <c r="AI76" s="57">
        <v>7</v>
      </c>
      <c r="AJ76" s="57">
        <v>7</v>
      </c>
      <c r="AK76" s="57">
        <v>15</v>
      </c>
      <c r="AL76" s="57">
        <v>29</v>
      </c>
      <c r="AM76" s="57">
        <v>6</v>
      </c>
      <c r="AN76" s="57">
        <v>12</v>
      </c>
      <c r="AO76" s="57">
        <v>7</v>
      </c>
      <c r="AP76" s="57">
        <v>9</v>
      </c>
      <c r="AQ76" s="58">
        <v>7</v>
      </c>
    </row>
    <row r="77" spans="1:43" x14ac:dyDescent="0.2">
      <c r="B77" s="34" t="s">
        <v>94</v>
      </c>
      <c r="C77" s="37">
        <v>26541</v>
      </c>
      <c r="D77" s="36">
        <f t="shared" si="37"/>
        <v>7437</v>
      </c>
      <c r="E77" s="38">
        <f t="shared" si="38"/>
        <v>19104</v>
      </c>
      <c r="F77" s="37">
        <v>54</v>
      </c>
      <c r="G77" s="36">
        <f t="shared" si="39"/>
        <v>19050</v>
      </c>
      <c r="H77" s="37">
        <v>95</v>
      </c>
      <c r="I77" s="36">
        <f t="shared" si="40"/>
        <v>18955</v>
      </c>
      <c r="J77" s="57">
        <v>69</v>
      </c>
      <c r="K77" s="57">
        <v>14</v>
      </c>
      <c r="L77" s="57">
        <v>42</v>
      </c>
      <c r="M77" s="57">
        <v>13</v>
      </c>
      <c r="N77" s="57">
        <v>2</v>
      </c>
      <c r="O77" s="57">
        <v>2890</v>
      </c>
      <c r="P77" s="57">
        <v>5</v>
      </c>
      <c r="Q77" s="57">
        <v>23</v>
      </c>
      <c r="R77" s="57">
        <v>2535</v>
      </c>
      <c r="S77" s="57">
        <v>10764</v>
      </c>
      <c r="T77" s="57">
        <v>14</v>
      </c>
      <c r="U77" s="57">
        <v>4</v>
      </c>
      <c r="V77" s="57">
        <v>359</v>
      </c>
      <c r="W77" s="57">
        <v>24</v>
      </c>
      <c r="X77" s="57">
        <v>11</v>
      </c>
      <c r="Y77" s="57">
        <v>2</v>
      </c>
      <c r="Z77" s="57">
        <v>516</v>
      </c>
      <c r="AA77" s="57">
        <v>74</v>
      </c>
      <c r="AB77" s="57">
        <v>20</v>
      </c>
      <c r="AC77" s="57">
        <v>3</v>
      </c>
      <c r="AD77" s="57">
        <v>1178</v>
      </c>
      <c r="AE77" s="57">
        <v>4</v>
      </c>
      <c r="AF77" s="57">
        <v>22</v>
      </c>
      <c r="AG77" s="57">
        <v>313</v>
      </c>
      <c r="AH77" s="57">
        <v>11</v>
      </c>
      <c r="AI77" s="57">
        <v>2</v>
      </c>
      <c r="AJ77" s="57">
        <v>6</v>
      </c>
      <c r="AK77" s="57">
        <v>4</v>
      </c>
      <c r="AL77" s="57">
        <v>12</v>
      </c>
      <c r="AM77" s="57">
        <v>0</v>
      </c>
      <c r="AN77" s="57">
        <v>6</v>
      </c>
      <c r="AO77" s="57">
        <v>3</v>
      </c>
      <c r="AP77" s="57">
        <v>4</v>
      </c>
      <c r="AQ77" s="58">
        <v>6</v>
      </c>
    </row>
    <row r="78" spans="1:43" x14ac:dyDescent="0.2">
      <c r="B78" s="34" t="s">
        <v>95</v>
      </c>
      <c r="C78" s="37">
        <v>12691</v>
      </c>
      <c r="D78" s="36">
        <f t="shared" si="37"/>
        <v>4093</v>
      </c>
      <c r="E78" s="38">
        <f t="shared" si="38"/>
        <v>8598</v>
      </c>
      <c r="F78" s="37">
        <v>118</v>
      </c>
      <c r="G78" s="36">
        <f t="shared" si="39"/>
        <v>8480</v>
      </c>
      <c r="H78" s="37">
        <v>85</v>
      </c>
      <c r="I78" s="36">
        <f t="shared" si="40"/>
        <v>8395</v>
      </c>
      <c r="J78" s="57">
        <v>45</v>
      </c>
      <c r="K78" s="57">
        <v>5</v>
      </c>
      <c r="L78" s="57">
        <v>26</v>
      </c>
      <c r="M78" s="57">
        <v>16</v>
      </c>
      <c r="N78" s="57">
        <v>3</v>
      </c>
      <c r="O78" s="57">
        <v>1308</v>
      </c>
      <c r="P78" s="57">
        <v>3</v>
      </c>
      <c r="Q78" s="57">
        <v>10</v>
      </c>
      <c r="R78" s="57">
        <v>1360</v>
      </c>
      <c r="S78" s="57">
        <v>4125</v>
      </c>
      <c r="T78" s="57">
        <v>8</v>
      </c>
      <c r="U78" s="57">
        <v>1</v>
      </c>
      <c r="V78" s="57">
        <v>180</v>
      </c>
      <c r="W78" s="57">
        <v>11</v>
      </c>
      <c r="X78" s="57">
        <v>2</v>
      </c>
      <c r="Y78" s="57">
        <v>1</v>
      </c>
      <c r="Z78" s="57">
        <v>298</v>
      </c>
      <c r="AA78" s="57">
        <v>29</v>
      </c>
      <c r="AB78" s="57">
        <v>22</v>
      </c>
      <c r="AC78" s="57">
        <v>1</v>
      </c>
      <c r="AD78" s="57">
        <v>655</v>
      </c>
      <c r="AE78" s="57">
        <v>1</v>
      </c>
      <c r="AF78" s="57">
        <v>29</v>
      </c>
      <c r="AG78" s="57">
        <v>212</v>
      </c>
      <c r="AH78" s="57">
        <v>6</v>
      </c>
      <c r="AI78" s="57">
        <v>3</v>
      </c>
      <c r="AJ78" s="57">
        <v>2</v>
      </c>
      <c r="AK78" s="57">
        <v>4</v>
      </c>
      <c r="AL78" s="57">
        <v>9</v>
      </c>
      <c r="AM78" s="57">
        <v>5</v>
      </c>
      <c r="AN78" s="57">
        <v>0</v>
      </c>
      <c r="AO78" s="57">
        <v>1</v>
      </c>
      <c r="AP78" s="57">
        <v>11</v>
      </c>
      <c r="AQ78" s="58">
        <v>3</v>
      </c>
    </row>
    <row r="79" spans="1:43" x14ac:dyDescent="0.2">
      <c r="B79" s="32"/>
      <c r="C79" s="37"/>
      <c r="D79" s="37"/>
      <c r="E79" s="37"/>
      <c r="F79" s="37"/>
      <c r="G79" s="37"/>
      <c r="H79" s="37"/>
      <c r="I79" s="3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8"/>
    </row>
    <row r="80" spans="1:43" s="40" customFormat="1" x14ac:dyDescent="0.2">
      <c r="A80" s="2"/>
      <c r="B80" s="33" t="s">
        <v>96</v>
      </c>
      <c r="C80" s="39">
        <v>92615</v>
      </c>
      <c r="D80" s="39">
        <f t="shared" ref="D80:AQ80" si="41">SUM(D81:D87)</f>
        <v>31398</v>
      </c>
      <c r="E80" s="39">
        <f t="shared" si="41"/>
        <v>61217</v>
      </c>
      <c r="F80" s="39">
        <f t="shared" si="41"/>
        <v>163</v>
      </c>
      <c r="G80" s="39">
        <f t="shared" si="41"/>
        <v>61054</v>
      </c>
      <c r="H80" s="39">
        <f t="shared" si="41"/>
        <v>321</v>
      </c>
      <c r="I80" s="39">
        <f t="shared" si="41"/>
        <v>60733</v>
      </c>
      <c r="J80" s="39">
        <f t="shared" si="41"/>
        <v>265</v>
      </c>
      <c r="K80" s="39">
        <f t="shared" si="41"/>
        <v>37</v>
      </c>
      <c r="L80" s="39">
        <f t="shared" si="41"/>
        <v>187</v>
      </c>
      <c r="M80" s="39">
        <f t="shared" si="41"/>
        <v>156</v>
      </c>
      <c r="N80" s="39">
        <f t="shared" si="41"/>
        <v>15</v>
      </c>
      <c r="O80" s="39">
        <f t="shared" si="41"/>
        <v>12952</v>
      </c>
      <c r="P80" s="39">
        <f t="shared" si="41"/>
        <v>12</v>
      </c>
      <c r="Q80" s="39">
        <f t="shared" si="41"/>
        <v>93</v>
      </c>
      <c r="R80" s="39">
        <f t="shared" si="41"/>
        <v>6591</v>
      </c>
      <c r="S80" s="39">
        <f t="shared" si="41"/>
        <v>30766</v>
      </c>
      <c r="T80" s="39">
        <f t="shared" si="41"/>
        <v>69</v>
      </c>
      <c r="U80" s="39">
        <f t="shared" si="41"/>
        <v>7</v>
      </c>
      <c r="V80" s="39">
        <f t="shared" si="41"/>
        <v>2263</v>
      </c>
      <c r="W80" s="39">
        <f t="shared" si="41"/>
        <v>91</v>
      </c>
      <c r="X80" s="39">
        <f t="shared" si="41"/>
        <v>29</v>
      </c>
      <c r="Y80" s="39">
        <f t="shared" si="41"/>
        <v>10</v>
      </c>
      <c r="Z80" s="39">
        <f t="shared" si="41"/>
        <v>3098</v>
      </c>
      <c r="AA80" s="39">
        <f t="shared" si="41"/>
        <v>329</v>
      </c>
      <c r="AB80" s="39">
        <f t="shared" si="41"/>
        <v>41</v>
      </c>
      <c r="AC80" s="39">
        <f t="shared" si="41"/>
        <v>23</v>
      </c>
      <c r="AD80" s="39">
        <f t="shared" si="41"/>
        <v>2618</v>
      </c>
      <c r="AE80" s="39">
        <f t="shared" si="41"/>
        <v>26</v>
      </c>
      <c r="AF80" s="39">
        <f t="shared" si="41"/>
        <v>106</v>
      </c>
      <c r="AG80" s="39">
        <f t="shared" si="41"/>
        <v>709</v>
      </c>
      <c r="AH80" s="39">
        <f t="shared" si="41"/>
        <v>48</v>
      </c>
      <c r="AI80" s="39">
        <f t="shared" si="41"/>
        <v>12</v>
      </c>
      <c r="AJ80" s="39">
        <f t="shared" si="41"/>
        <v>12</v>
      </c>
      <c r="AK80" s="39">
        <f t="shared" si="41"/>
        <v>20</v>
      </c>
      <c r="AL80" s="39">
        <f t="shared" si="41"/>
        <v>75</v>
      </c>
      <c r="AM80" s="39">
        <f t="shared" si="41"/>
        <v>9</v>
      </c>
      <c r="AN80" s="39">
        <f t="shared" si="41"/>
        <v>6</v>
      </c>
      <c r="AO80" s="39">
        <f t="shared" si="41"/>
        <v>15</v>
      </c>
      <c r="AP80" s="39">
        <f t="shared" si="41"/>
        <v>26</v>
      </c>
      <c r="AQ80" s="52">
        <f t="shared" si="41"/>
        <v>17</v>
      </c>
    </row>
    <row r="81" spans="1:43" x14ac:dyDescent="0.2">
      <c r="B81" s="34" t="s">
        <v>97</v>
      </c>
      <c r="C81" s="37">
        <v>10487</v>
      </c>
      <c r="D81" s="36">
        <f t="shared" ref="D81:D87" si="42">C81-E81</f>
        <v>3796</v>
      </c>
      <c r="E81" s="38">
        <f t="shared" ref="E81:E87" si="43">SUM(F81:G81)</f>
        <v>6691</v>
      </c>
      <c r="F81" s="37">
        <v>21</v>
      </c>
      <c r="G81" s="36">
        <f t="shared" ref="G81:G87" si="44">SUM(H81:I81)</f>
        <v>6670</v>
      </c>
      <c r="H81" s="37">
        <v>46</v>
      </c>
      <c r="I81" s="36">
        <f t="shared" ref="I81:I87" si="45">SUM(J81:AQ81)</f>
        <v>6624</v>
      </c>
      <c r="J81" s="57">
        <v>35</v>
      </c>
      <c r="K81" s="57">
        <v>6</v>
      </c>
      <c r="L81" s="57">
        <v>23</v>
      </c>
      <c r="M81" s="57">
        <v>19</v>
      </c>
      <c r="N81" s="57">
        <v>0</v>
      </c>
      <c r="O81" s="57">
        <v>1946</v>
      </c>
      <c r="P81" s="57">
        <v>0</v>
      </c>
      <c r="Q81" s="57">
        <v>7</v>
      </c>
      <c r="R81" s="57">
        <v>561</v>
      </c>
      <c r="S81" s="57">
        <v>2548</v>
      </c>
      <c r="T81" s="57">
        <v>12</v>
      </c>
      <c r="U81" s="57">
        <v>3</v>
      </c>
      <c r="V81" s="57">
        <v>413</v>
      </c>
      <c r="W81" s="57">
        <v>17</v>
      </c>
      <c r="X81" s="57">
        <v>8</v>
      </c>
      <c r="Y81" s="57">
        <v>0</v>
      </c>
      <c r="Z81" s="57">
        <v>589</v>
      </c>
      <c r="AA81" s="57">
        <v>53</v>
      </c>
      <c r="AB81" s="57">
        <v>6</v>
      </c>
      <c r="AC81" s="57">
        <v>0</v>
      </c>
      <c r="AD81" s="57">
        <v>229</v>
      </c>
      <c r="AE81" s="57">
        <v>2</v>
      </c>
      <c r="AF81" s="57">
        <v>4</v>
      </c>
      <c r="AG81" s="57">
        <v>106</v>
      </c>
      <c r="AH81" s="57">
        <v>9</v>
      </c>
      <c r="AI81" s="57">
        <v>0</v>
      </c>
      <c r="AJ81" s="57">
        <v>3</v>
      </c>
      <c r="AK81" s="57">
        <v>4</v>
      </c>
      <c r="AL81" s="57">
        <v>11</v>
      </c>
      <c r="AM81" s="57">
        <v>1</v>
      </c>
      <c r="AN81" s="57">
        <v>1</v>
      </c>
      <c r="AO81" s="57">
        <v>0</v>
      </c>
      <c r="AP81" s="57">
        <v>3</v>
      </c>
      <c r="AQ81" s="58">
        <v>5</v>
      </c>
    </row>
    <row r="82" spans="1:43" x14ac:dyDescent="0.2">
      <c r="B82" s="34" t="s">
        <v>98</v>
      </c>
      <c r="C82" s="37">
        <v>18401</v>
      </c>
      <c r="D82" s="36">
        <f t="shared" si="42"/>
        <v>6487</v>
      </c>
      <c r="E82" s="38">
        <f t="shared" si="43"/>
        <v>11914</v>
      </c>
      <c r="F82" s="37">
        <v>33</v>
      </c>
      <c r="G82" s="36">
        <f t="shared" si="44"/>
        <v>11881</v>
      </c>
      <c r="H82" s="37">
        <v>52</v>
      </c>
      <c r="I82" s="36">
        <f t="shared" si="45"/>
        <v>11829</v>
      </c>
      <c r="J82" s="57">
        <v>58</v>
      </c>
      <c r="K82" s="57">
        <v>12</v>
      </c>
      <c r="L82" s="57">
        <v>27</v>
      </c>
      <c r="M82" s="57">
        <v>30</v>
      </c>
      <c r="N82" s="57">
        <v>6</v>
      </c>
      <c r="O82" s="57">
        <v>2471</v>
      </c>
      <c r="P82" s="57">
        <v>3</v>
      </c>
      <c r="Q82" s="57">
        <v>14</v>
      </c>
      <c r="R82" s="57">
        <v>1379</v>
      </c>
      <c r="S82" s="57">
        <v>6045</v>
      </c>
      <c r="T82" s="57">
        <v>12</v>
      </c>
      <c r="U82" s="57">
        <v>0</v>
      </c>
      <c r="V82" s="57">
        <v>430</v>
      </c>
      <c r="W82" s="57">
        <v>24</v>
      </c>
      <c r="X82" s="57">
        <v>4</v>
      </c>
      <c r="Y82" s="57">
        <v>4</v>
      </c>
      <c r="Z82" s="57">
        <v>552</v>
      </c>
      <c r="AA82" s="57">
        <v>66</v>
      </c>
      <c r="AB82" s="57">
        <v>7</v>
      </c>
      <c r="AC82" s="57">
        <v>0</v>
      </c>
      <c r="AD82" s="57">
        <v>463</v>
      </c>
      <c r="AE82" s="57">
        <v>6</v>
      </c>
      <c r="AF82" s="57">
        <v>15</v>
      </c>
      <c r="AG82" s="57">
        <v>144</v>
      </c>
      <c r="AH82" s="57">
        <v>14</v>
      </c>
      <c r="AI82" s="57">
        <v>4</v>
      </c>
      <c r="AJ82" s="57">
        <v>2</v>
      </c>
      <c r="AK82" s="57">
        <v>7</v>
      </c>
      <c r="AL82" s="57">
        <v>19</v>
      </c>
      <c r="AM82" s="57">
        <v>0</v>
      </c>
      <c r="AN82" s="57">
        <v>0</v>
      </c>
      <c r="AO82" s="57">
        <v>5</v>
      </c>
      <c r="AP82" s="57">
        <v>5</v>
      </c>
      <c r="AQ82" s="58">
        <v>1</v>
      </c>
    </row>
    <row r="83" spans="1:43" x14ac:dyDescent="0.2">
      <c r="B83" s="34" t="s">
        <v>99</v>
      </c>
      <c r="C83" s="37">
        <v>12803</v>
      </c>
      <c r="D83" s="36">
        <f t="shared" si="42"/>
        <v>3900</v>
      </c>
      <c r="E83" s="38">
        <f t="shared" si="43"/>
        <v>8903</v>
      </c>
      <c r="F83" s="37">
        <v>20</v>
      </c>
      <c r="G83" s="36">
        <f t="shared" si="44"/>
        <v>8883</v>
      </c>
      <c r="H83" s="37">
        <v>57</v>
      </c>
      <c r="I83" s="36">
        <f t="shared" si="45"/>
        <v>8826</v>
      </c>
      <c r="J83" s="57">
        <v>23</v>
      </c>
      <c r="K83" s="57">
        <v>1</v>
      </c>
      <c r="L83" s="57">
        <v>22</v>
      </c>
      <c r="M83" s="57">
        <v>24</v>
      </c>
      <c r="N83" s="57">
        <v>2</v>
      </c>
      <c r="O83" s="57">
        <v>1622</v>
      </c>
      <c r="P83" s="57">
        <v>2</v>
      </c>
      <c r="Q83" s="57">
        <v>20</v>
      </c>
      <c r="R83" s="57">
        <v>940</v>
      </c>
      <c r="S83" s="57">
        <v>4919</v>
      </c>
      <c r="T83" s="57">
        <v>8</v>
      </c>
      <c r="U83" s="57">
        <v>2</v>
      </c>
      <c r="V83" s="57">
        <v>272</v>
      </c>
      <c r="W83" s="57">
        <v>12</v>
      </c>
      <c r="X83" s="57">
        <v>6</v>
      </c>
      <c r="Y83" s="57">
        <v>2</v>
      </c>
      <c r="Z83" s="57">
        <v>371</v>
      </c>
      <c r="AA83" s="57">
        <v>44</v>
      </c>
      <c r="AB83" s="57">
        <v>10</v>
      </c>
      <c r="AC83" s="57">
        <v>0</v>
      </c>
      <c r="AD83" s="57">
        <v>364</v>
      </c>
      <c r="AE83" s="57">
        <v>8</v>
      </c>
      <c r="AF83" s="57">
        <v>17</v>
      </c>
      <c r="AG83" s="57">
        <v>103</v>
      </c>
      <c r="AH83" s="57">
        <v>5</v>
      </c>
      <c r="AI83" s="57">
        <v>2</v>
      </c>
      <c r="AJ83" s="57">
        <v>0</v>
      </c>
      <c r="AK83" s="57">
        <v>3</v>
      </c>
      <c r="AL83" s="57">
        <v>9</v>
      </c>
      <c r="AM83" s="57">
        <v>2</v>
      </c>
      <c r="AN83" s="57">
        <v>2</v>
      </c>
      <c r="AO83" s="57">
        <v>3</v>
      </c>
      <c r="AP83" s="57">
        <v>4</v>
      </c>
      <c r="AQ83" s="58">
        <v>2</v>
      </c>
    </row>
    <row r="84" spans="1:43" x14ac:dyDescent="0.2">
      <c r="B84" s="34" t="s">
        <v>100</v>
      </c>
      <c r="C84" s="37">
        <v>23537</v>
      </c>
      <c r="D84" s="36">
        <f t="shared" si="42"/>
        <v>9548</v>
      </c>
      <c r="E84" s="38">
        <f t="shared" si="43"/>
        <v>13989</v>
      </c>
      <c r="F84" s="37">
        <v>52</v>
      </c>
      <c r="G84" s="36">
        <f t="shared" si="44"/>
        <v>13937</v>
      </c>
      <c r="H84" s="37">
        <v>100</v>
      </c>
      <c r="I84" s="36">
        <f t="shared" si="45"/>
        <v>13837</v>
      </c>
      <c r="J84" s="57">
        <v>78</v>
      </c>
      <c r="K84" s="57">
        <v>7</v>
      </c>
      <c r="L84" s="57">
        <v>72</v>
      </c>
      <c r="M84" s="57">
        <v>54</v>
      </c>
      <c r="N84" s="57">
        <v>2</v>
      </c>
      <c r="O84" s="57">
        <v>4341</v>
      </c>
      <c r="P84" s="57">
        <v>5</v>
      </c>
      <c r="Q84" s="57">
        <v>21</v>
      </c>
      <c r="R84" s="57">
        <v>1145</v>
      </c>
      <c r="S84" s="57">
        <v>5303</v>
      </c>
      <c r="T84" s="57">
        <v>23</v>
      </c>
      <c r="U84" s="57">
        <v>2</v>
      </c>
      <c r="V84" s="57">
        <v>770</v>
      </c>
      <c r="W84" s="57">
        <v>22</v>
      </c>
      <c r="X84" s="57">
        <v>11</v>
      </c>
      <c r="Y84" s="57">
        <v>2</v>
      </c>
      <c r="Z84" s="57">
        <v>1095</v>
      </c>
      <c r="AA84" s="57">
        <v>100</v>
      </c>
      <c r="AB84" s="57">
        <v>12</v>
      </c>
      <c r="AC84" s="57">
        <v>8</v>
      </c>
      <c r="AD84" s="57">
        <v>493</v>
      </c>
      <c r="AE84" s="57">
        <v>4</v>
      </c>
      <c r="AF84" s="57">
        <v>45</v>
      </c>
      <c r="AG84" s="57">
        <v>157</v>
      </c>
      <c r="AH84" s="57">
        <v>11</v>
      </c>
      <c r="AI84" s="57">
        <v>4</v>
      </c>
      <c r="AJ84" s="57">
        <v>7</v>
      </c>
      <c r="AK84" s="57">
        <v>4</v>
      </c>
      <c r="AL84" s="57">
        <v>14</v>
      </c>
      <c r="AM84" s="57">
        <v>2</v>
      </c>
      <c r="AN84" s="57">
        <v>3</v>
      </c>
      <c r="AO84" s="57">
        <v>6</v>
      </c>
      <c r="AP84" s="57">
        <v>8</v>
      </c>
      <c r="AQ84" s="58">
        <v>6</v>
      </c>
    </row>
    <row r="85" spans="1:43" x14ac:dyDescent="0.2">
      <c r="B85" s="34" t="s">
        <v>101</v>
      </c>
      <c r="C85" s="37">
        <v>4944</v>
      </c>
      <c r="D85" s="36">
        <f t="shared" si="42"/>
        <v>1293</v>
      </c>
      <c r="E85" s="38">
        <f t="shared" si="43"/>
        <v>3651</v>
      </c>
      <c r="F85" s="37">
        <v>2</v>
      </c>
      <c r="G85" s="36">
        <f t="shared" si="44"/>
        <v>3649</v>
      </c>
      <c r="H85" s="37">
        <v>5</v>
      </c>
      <c r="I85" s="36">
        <f t="shared" si="45"/>
        <v>3644</v>
      </c>
      <c r="J85" s="57">
        <v>5</v>
      </c>
      <c r="K85" s="57">
        <v>2</v>
      </c>
      <c r="L85" s="57">
        <v>4</v>
      </c>
      <c r="M85" s="57">
        <v>1</v>
      </c>
      <c r="N85" s="57">
        <v>0</v>
      </c>
      <c r="O85" s="57">
        <v>182</v>
      </c>
      <c r="P85" s="57">
        <v>1</v>
      </c>
      <c r="Q85" s="57">
        <v>1</v>
      </c>
      <c r="R85" s="57">
        <v>585</v>
      </c>
      <c r="S85" s="57">
        <v>2590</v>
      </c>
      <c r="T85" s="57">
        <v>1</v>
      </c>
      <c r="U85" s="57">
        <v>0</v>
      </c>
      <c r="V85" s="57">
        <v>14</v>
      </c>
      <c r="W85" s="57">
        <v>2</v>
      </c>
      <c r="X85" s="57">
        <v>0</v>
      </c>
      <c r="Y85" s="57">
        <v>0</v>
      </c>
      <c r="Z85" s="57">
        <v>14</v>
      </c>
      <c r="AA85" s="57">
        <v>10</v>
      </c>
      <c r="AB85" s="57">
        <v>1</v>
      </c>
      <c r="AC85" s="57">
        <v>0</v>
      </c>
      <c r="AD85" s="57">
        <v>207</v>
      </c>
      <c r="AE85" s="57">
        <v>1</v>
      </c>
      <c r="AF85" s="57">
        <v>0</v>
      </c>
      <c r="AG85" s="57">
        <v>20</v>
      </c>
      <c r="AH85" s="57">
        <v>3</v>
      </c>
      <c r="AI85" s="57">
        <v>0</v>
      </c>
      <c r="AJ85" s="57">
        <v>0</v>
      </c>
      <c r="AK85" s="57">
        <v>0</v>
      </c>
      <c r="AL85" s="57">
        <v>0</v>
      </c>
      <c r="AM85" s="57">
        <v>0</v>
      </c>
      <c r="AN85" s="57">
        <v>0</v>
      </c>
      <c r="AO85" s="57">
        <v>0</v>
      </c>
      <c r="AP85" s="57">
        <v>0</v>
      </c>
      <c r="AQ85" s="58">
        <v>0</v>
      </c>
    </row>
    <row r="86" spans="1:43" x14ac:dyDescent="0.2">
      <c r="B86" s="34" t="s">
        <v>102</v>
      </c>
      <c r="C86" s="37">
        <v>2218</v>
      </c>
      <c r="D86" s="36">
        <f t="shared" si="42"/>
        <v>616</v>
      </c>
      <c r="E86" s="38">
        <f t="shared" si="43"/>
        <v>1602</v>
      </c>
      <c r="F86" s="37">
        <v>3</v>
      </c>
      <c r="G86" s="36">
        <f t="shared" si="44"/>
        <v>1599</v>
      </c>
      <c r="H86" s="37">
        <v>4</v>
      </c>
      <c r="I86" s="36">
        <f t="shared" si="45"/>
        <v>1595</v>
      </c>
      <c r="J86" s="57">
        <v>5</v>
      </c>
      <c r="K86" s="57">
        <v>1</v>
      </c>
      <c r="L86" s="57">
        <v>6</v>
      </c>
      <c r="M86" s="57">
        <v>0</v>
      </c>
      <c r="N86" s="57">
        <v>0</v>
      </c>
      <c r="O86" s="57">
        <v>136</v>
      </c>
      <c r="P86" s="57">
        <v>0</v>
      </c>
      <c r="Q86" s="57">
        <v>1</v>
      </c>
      <c r="R86" s="57">
        <v>251</v>
      </c>
      <c r="S86" s="57">
        <v>1032</v>
      </c>
      <c r="T86" s="57">
        <v>1</v>
      </c>
      <c r="U86" s="57">
        <v>0</v>
      </c>
      <c r="V86" s="57">
        <v>21</v>
      </c>
      <c r="W86" s="57">
        <v>1</v>
      </c>
      <c r="X86" s="57">
        <v>0</v>
      </c>
      <c r="Y86" s="57">
        <v>0</v>
      </c>
      <c r="Z86" s="57">
        <v>20</v>
      </c>
      <c r="AA86" s="57">
        <v>4</v>
      </c>
      <c r="AB86" s="57">
        <v>0</v>
      </c>
      <c r="AC86" s="57">
        <v>0</v>
      </c>
      <c r="AD86" s="57">
        <v>93</v>
      </c>
      <c r="AE86" s="57">
        <v>0</v>
      </c>
      <c r="AF86" s="57">
        <v>2</v>
      </c>
      <c r="AG86" s="57">
        <v>17</v>
      </c>
      <c r="AH86" s="57">
        <v>1</v>
      </c>
      <c r="AI86" s="57">
        <v>1</v>
      </c>
      <c r="AJ86" s="57">
        <v>0</v>
      </c>
      <c r="AK86" s="57">
        <v>0</v>
      </c>
      <c r="AL86" s="57">
        <v>2</v>
      </c>
      <c r="AM86" s="57">
        <v>0</v>
      </c>
      <c r="AN86" s="57">
        <v>0</v>
      </c>
      <c r="AO86" s="57">
        <v>0</v>
      </c>
      <c r="AP86" s="57">
        <v>0</v>
      </c>
      <c r="AQ86" s="58">
        <v>0</v>
      </c>
    </row>
    <row r="87" spans="1:43" x14ac:dyDescent="0.2">
      <c r="B87" s="34" t="s">
        <v>103</v>
      </c>
      <c r="C87" s="37">
        <v>20225</v>
      </c>
      <c r="D87" s="36">
        <f t="shared" si="42"/>
        <v>5758</v>
      </c>
      <c r="E87" s="38">
        <f t="shared" si="43"/>
        <v>14467</v>
      </c>
      <c r="F87" s="37">
        <v>32</v>
      </c>
      <c r="G87" s="36">
        <f t="shared" si="44"/>
        <v>14435</v>
      </c>
      <c r="H87" s="37">
        <v>57</v>
      </c>
      <c r="I87" s="36">
        <f t="shared" si="45"/>
        <v>14378</v>
      </c>
      <c r="J87" s="57">
        <v>61</v>
      </c>
      <c r="K87" s="57">
        <v>8</v>
      </c>
      <c r="L87" s="57">
        <v>33</v>
      </c>
      <c r="M87" s="57">
        <v>28</v>
      </c>
      <c r="N87" s="57">
        <v>5</v>
      </c>
      <c r="O87" s="57">
        <v>2254</v>
      </c>
      <c r="P87" s="57">
        <v>1</v>
      </c>
      <c r="Q87" s="57">
        <v>29</v>
      </c>
      <c r="R87" s="57">
        <v>1730</v>
      </c>
      <c r="S87" s="57">
        <v>8329</v>
      </c>
      <c r="T87" s="57">
        <v>12</v>
      </c>
      <c r="U87" s="57">
        <v>0</v>
      </c>
      <c r="V87" s="57">
        <v>343</v>
      </c>
      <c r="W87" s="57">
        <v>13</v>
      </c>
      <c r="X87" s="57">
        <v>0</v>
      </c>
      <c r="Y87" s="57">
        <v>2</v>
      </c>
      <c r="Z87" s="57">
        <v>457</v>
      </c>
      <c r="AA87" s="57">
        <v>52</v>
      </c>
      <c r="AB87" s="57">
        <v>5</v>
      </c>
      <c r="AC87" s="57">
        <v>15</v>
      </c>
      <c r="AD87" s="57">
        <v>769</v>
      </c>
      <c r="AE87" s="57">
        <v>5</v>
      </c>
      <c r="AF87" s="57">
        <v>23</v>
      </c>
      <c r="AG87" s="57">
        <v>162</v>
      </c>
      <c r="AH87" s="57">
        <v>5</v>
      </c>
      <c r="AI87" s="57">
        <v>1</v>
      </c>
      <c r="AJ87" s="57">
        <v>0</v>
      </c>
      <c r="AK87" s="57">
        <v>2</v>
      </c>
      <c r="AL87" s="57">
        <v>20</v>
      </c>
      <c r="AM87" s="57">
        <v>4</v>
      </c>
      <c r="AN87" s="57">
        <v>0</v>
      </c>
      <c r="AO87" s="57">
        <v>1</v>
      </c>
      <c r="AP87" s="57">
        <v>6</v>
      </c>
      <c r="AQ87" s="58">
        <v>3</v>
      </c>
    </row>
    <row r="88" spans="1:43" x14ac:dyDescent="0.2">
      <c r="B88" s="32"/>
      <c r="C88" s="37"/>
      <c r="D88" s="37"/>
      <c r="E88" s="37"/>
      <c r="F88" s="37"/>
      <c r="G88" s="37"/>
      <c r="H88" s="37"/>
      <c r="I88" s="3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8"/>
    </row>
    <row r="89" spans="1:43" s="40" customFormat="1" x14ac:dyDescent="0.2">
      <c r="A89" s="2"/>
      <c r="B89" s="33" t="s">
        <v>104</v>
      </c>
      <c r="C89" s="39">
        <v>174153</v>
      </c>
      <c r="D89" s="39">
        <f t="shared" ref="D89:AQ89" si="46">SUM(D90:D96)</f>
        <v>78078</v>
      </c>
      <c r="E89" s="39">
        <f t="shared" si="46"/>
        <v>96075</v>
      </c>
      <c r="F89" s="39">
        <f t="shared" si="46"/>
        <v>496</v>
      </c>
      <c r="G89" s="39">
        <f t="shared" si="46"/>
        <v>95579</v>
      </c>
      <c r="H89" s="39">
        <f t="shared" si="46"/>
        <v>580</v>
      </c>
      <c r="I89" s="39">
        <f t="shared" si="46"/>
        <v>94999</v>
      </c>
      <c r="J89" s="39">
        <f t="shared" si="46"/>
        <v>295</v>
      </c>
      <c r="K89" s="39">
        <f t="shared" si="46"/>
        <v>35</v>
      </c>
      <c r="L89" s="39">
        <f t="shared" si="46"/>
        <v>485</v>
      </c>
      <c r="M89" s="39">
        <f t="shared" si="46"/>
        <v>346</v>
      </c>
      <c r="N89" s="39">
        <f t="shared" si="46"/>
        <v>18</v>
      </c>
      <c r="O89" s="39">
        <f t="shared" si="46"/>
        <v>30530</v>
      </c>
      <c r="P89" s="39">
        <f t="shared" si="46"/>
        <v>25</v>
      </c>
      <c r="Q89" s="39">
        <f t="shared" si="46"/>
        <v>140</v>
      </c>
      <c r="R89" s="39">
        <f t="shared" si="46"/>
        <v>8498</v>
      </c>
      <c r="S89" s="39">
        <f t="shared" si="46"/>
        <v>35571</v>
      </c>
      <c r="T89" s="39">
        <f t="shared" si="46"/>
        <v>131</v>
      </c>
      <c r="U89" s="39">
        <f t="shared" si="46"/>
        <v>46</v>
      </c>
      <c r="V89" s="39">
        <f t="shared" si="46"/>
        <v>5935</v>
      </c>
      <c r="W89" s="39">
        <f t="shared" si="46"/>
        <v>208</v>
      </c>
      <c r="X89" s="39">
        <f t="shared" si="46"/>
        <v>97</v>
      </c>
      <c r="Y89" s="39">
        <f t="shared" si="46"/>
        <v>61</v>
      </c>
      <c r="Z89" s="39">
        <f t="shared" si="46"/>
        <v>6851</v>
      </c>
      <c r="AA89" s="39">
        <f t="shared" si="46"/>
        <v>676</v>
      </c>
      <c r="AB89" s="39">
        <f t="shared" si="46"/>
        <v>60</v>
      </c>
      <c r="AC89" s="39">
        <f t="shared" si="46"/>
        <v>46</v>
      </c>
      <c r="AD89" s="39">
        <f t="shared" si="46"/>
        <v>3274</v>
      </c>
      <c r="AE89" s="39">
        <f t="shared" si="46"/>
        <v>33</v>
      </c>
      <c r="AF89" s="39">
        <f t="shared" si="46"/>
        <v>134</v>
      </c>
      <c r="AG89" s="39">
        <f t="shared" si="46"/>
        <v>997</v>
      </c>
      <c r="AH89" s="39">
        <f t="shared" si="46"/>
        <v>68</v>
      </c>
      <c r="AI89" s="39">
        <f t="shared" si="46"/>
        <v>35</v>
      </c>
      <c r="AJ89" s="39">
        <f t="shared" si="46"/>
        <v>43</v>
      </c>
      <c r="AK89" s="39">
        <f t="shared" si="46"/>
        <v>71</v>
      </c>
      <c r="AL89" s="39">
        <f t="shared" si="46"/>
        <v>109</v>
      </c>
      <c r="AM89" s="39">
        <f t="shared" si="46"/>
        <v>54</v>
      </c>
      <c r="AN89" s="39">
        <f t="shared" si="46"/>
        <v>24</v>
      </c>
      <c r="AO89" s="39">
        <f t="shared" si="46"/>
        <v>14</v>
      </c>
      <c r="AP89" s="39">
        <f t="shared" si="46"/>
        <v>54</v>
      </c>
      <c r="AQ89" s="52">
        <f t="shared" si="46"/>
        <v>35</v>
      </c>
    </row>
    <row r="90" spans="1:43" x14ac:dyDescent="0.2">
      <c r="B90" s="34" t="s">
        <v>105</v>
      </c>
      <c r="C90" s="37">
        <v>12677</v>
      </c>
      <c r="D90" s="36">
        <f t="shared" ref="D90:D96" si="47">C90-E90</f>
        <v>6079</v>
      </c>
      <c r="E90" s="38">
        <f t="shared" ref="E90:E96" si="48">SUM(F90:G90)</f>
        <v>6598</v>
      </c>
      <c r="F90" s="37">
        <v>28</v>
      </c>
      <c r="G90" s="36">
        <f t="shared" ref="G90:G96" si="49">SUM(H90:I90)</f>
        <v>6570</v>
      </c>
      <c r="H90" s="37">
        <v>53</v>
      </c>
      <c r="I90" s="36">
        <f t="shared" ref="I90:I96" si="50">SUM(J90:AQ90)</f>
        <v>6517</v>
      </c>
      <c r="J90" s="57">
        <v>33</v>
      </c>
      <c r="K90" s="57">
        <v>0</v>
      </c>
      <c r="L90" s="57">
        <v>29</v>
      </c>
      <c r="M90" s="57">
        <v>24</v>
      </c>
      <c r="N90" s="57">
        <v>3</v>
      </c>
      <c r="O90" s="57">
        <v>2214</v>
      </c>
      <c r="P90" s="57">
        <v>2</v>
      </c>
      <c r="Q90" s="57">
        <v>5</v>
      </c>
      <c r="R90" s="57">
        <v>612</v>
      </c>
      <c r="S90" s="57">
        <v>2126</v>
      </c>
      <c r="T90" s="57">
        <v>17</v>
      </c>
      <c r="U90" s="57">
        <v>4</v>
      </c>
      <c r="V90" s="57">
        <v>471</v>
      </c>
      <c r="W90" s="57">
        <v>17</v>
      </c>
      <c r="X90" s="57">
        <v>10</v>
      </c>
      <c r="Y90" s="57">
        <v>4</v>
      </c>
      <c r="Z90" s="57">
        <v>549</v>
      </c>
      <c r="AA90" s="57">
        <v>47</v>
      </c>
      <c r="AB90" s="57">
        <v>5</v>
      </c>
      <c r="AC90" s="57">
        <v>1</v>
      </c>
      <c r="AD90" s="57">
        <v>257</v>
      </c>
      <c r="AE90" s="57">
        <v>0</v>
      </c>
      <c r="AF90" s="57">
        <v>7</v>
      </c>
      <c r="AG90" s="57">
        <v>52</v>
      </c>
      <c r="AH90" s="57">
        <v>9</v>
      </c>
      <c r="AI90" s="57">
        <v>2</v>
      </c>
      <c r="AJ90" s="57">
        <v>1</v>
      </c>
      <c r="AK90" s="57">
        <v>1</v>
      </c>
      <c r="AL90" s="57">
        <v>7</v>
      </c>
      <c r="AM90" s="57">
        <v>1</v>
      </c>
      <c r="AN90" s="57">
        <v>1</v>
      </c>
      <c r="AO90" s="57">
        <v>1</v>
      </c>
      <c r="AP90" s="57">
        <v>2</v>
      </c>
      <c r="AQ90" s="58">
        <v>3</v>
      </c>
    </row>
    <row r="91" spans="1:43" x14ac:dyDescent="0.2">
      <c r="B91" s="34" t="s">
        <v>106</v>
      </c>
      <c r="C91" s="37">
        <v>30381</v>
      </c>
      <c r="D91" s="36">
        <f t="shared" si="47"/>
        <v>14454</v>
      </c>
      <c r="E91" s="38">
        <f t="shared" si="48"/>
        <v>15927</v>
      </c>
      <c r="F91" s="37">
        <v>71</v>
      </c>
      <c r="G91" s="36">
        <f t="shared" si="49"/>
        <v>15856</v>
      </c>
      <c r="H91" s="37">
        <v>76</v>
      </c>
      <c r="I91" s="36">
        <f t="shared" si="50"/>
        <v>15780</v>
      </c>
      <c r="J91" s="57">
        <v>59</v>
      </c>
      <c r="K91" s="57">
        <v>9</v>
      </c>
      <c r="L91" s="57">
        <v>74</v>
      </c>
      <c r="M91" s="57">
        <v>108</v>
      </c>
      <c r="N91" s="57">
        <v>2</v>
      </c>
      <c r="O91" s="57">
        <v>5058</v>
      </c>
      <c r="P91" s="57">
        <v>5</v>
      </c>
      <c r="Q91" s="57">
        <v>13</v>
      </c>
      <c r="R91" s="57">
        <v>1294</v>
      </c>
      <c r="S91" s="57">
        <v>5263</v>
      </c>
      <c r="T91" s="57">
        <v>26</v>
      </c>
      <c r="U91" s="57">
        <v>4</v>
      </c>
      <c r="V91" s="57">
        <v>1439</v>
      </c>
      <c r="W91" s="57">
        <v>45</v>
      </c>
      <c r="X91" s="57">
        <v>17</v>
      </c>
      <c r="Y91" s="57">
        <v>5</v>
      </c>
      <c r="Z91" s="57">
        <v>1450</v>
      </c>
      <c r="AA91" s="57">
        <v>119</v>
      </c>
      <c r="AB91" s="57">
        <v>13</v>
      </c>
      <c r="AC91" s="57">
        <v>3</v>
      </c>
      <c r="AD91" s="57">
        <v>480</v>
      </c>
      <c r="AE91" s="57">
        <v>4</v>
      </c>
      <c r="AF91" s="57">
        <v>22</v>
      </c>
      <c r="AG91" s="57">
        <v>180</v>
      </c>
      <c r="AH91" s="57">
        <v>6</v>
      </c>
      <c r="AI91" s="57">
        <v>8</v>
      </c>
      <c r="AJ91" s="57">
        <v>2</v>
      </c>
      <c r="AK91" s="57">
        <v>16</v>
      </c>
      <c r="AL91" s="57">
        <v>21</v>
      </c>
      <c r="AM91" s="57">
        <v>10</v>
      </c>
      <c r="AN91" s="57">
        <v>4</v>
      </c>
      <c r="AO91" s="57">
        <v>5</v>
      </c>
      <c r="AP91" s="57">
        <v>12</v>
      </c>
      <c r="AQ91" s="58">
        <v>4</v>
      </c>
    </row>
    <row r="92" spans="1:43" x14ac:dyDescent="0.2">
      <c r="B92" s="34" t="s">
        <v>107</v>
      </c>
      <c r="C92" s="37">
        <v>25867</v>
      </c>
      <c r="D92" s="36">
        <f t="shared" si="47"/>
        <v>12095</v>
      </c>
      <c r="E92" s="38">
        <f t="shared" si="48"/>
        <v>13772</v>
      </c>
      <c r="F92" s="37">
        <v>70</v>
      </c>
      <c r="G92" s="36">
        <f t="shared" si="49"/>
        <v>13702</v>
      </c>
      <c r="H92" s="37">
        <v>77</v>
      </c>
      <c r="I92" s="36">
        <f t="shared" si="50"/>
        <v>13625</v>
      </c>
      <c r="J92" s="57">
        <v>38</v>
      </c>
      <c r="K92" s="57">
        <v>3</v>
      </c>
      <c r="L92" s="57">
        <v>71</v>
      </c>
      <c r="M92" s="57">
        <v>38</v>
      </c>
      <c r="N92" s="57">
        <v>4</v>
      </c>
      <c r="O92" s="57">
        <v>4452</v>
      </c>
      <c r="P92" s="57">
        <v>2</v>
      </c>
      <c r="Q92" s="57">
        <v>28</v>
      </c>
      <c r="R92" s="57">
        <v>1239</v>
      </c>
      <c r="S92" s="57">
        <v>4890</v>
      </c>
      <c r="T92" s="57">
        <v>21</v>
      </c>
      <c r="U92" s="57">
        <v>4</v>
      </c>
      <c r="V92" s="57">
        <v>944</v>
      </c>
      <c r="W92" s="57">
        <v>38</v>
      </c>
      <c r="X92" s="57">
        <v>9</v>
      </c>
      <c r="Y92" s="57">
        <v>8</v>
      </c>
      <c r="Z92" s="57">
        <v>1039</v>
      </c>
      <c r="AA92" s="57">
        <v>112</v>
      </c>
      <c r="AB92" s="57">
        <v>4</v>
      </c>
      <c r="AC92" s="57">
        <v>2</v>
      </c>
      <c r="AD92" s="57">
        <v>437</v>
      </c>
      <c r="AE92" s="57">
        <v>7</v>
      </c>
      <c r="AF92" s="57">
        <v>29</v>
      </c>
      <c r="AG92" s="57">
        <v>137</v>
      </c>
      <c r="AH92" s="57">
        <v>7</v>
      </c>
      <c r="AI92" s="57">
        <v>5</v>
      </c>
      <c r="AJ92" s="57">
        <v>6</v>
      </c>
      <c r="AK92" s="57">
        <v>9</v>
      </c>
      <c r="AL92" s="57">
        <v>26</v>
      </c>
      <c r="AM92" s="57">
        <v>2</v>
      </c>
      <c r="AN92" s="57">
        <v>1</v>
      </c>
      <c r="AO92" s="57">
        <v>0</v>
      </c>
      <c r="AP92" s="57">
        <v>9</v>
      </c>
      <c r="AQ92" s="58">
        <v>4</v>
      </c>
    </row>
    <row r="93" spans="1:43" x14ac:dyDescent="0.2">
      <c r="B93" s="34" t="s">
        <v>108</v>
      </c>
      <c r="C93" s="37">
        <v>48402</v>
      </c>
      <c r="D93" s="36">
        <f t="shared" si="47"/>
        <v>21072</v>
      </c>
      <c r="E93" s="38">
        <f t="shared" si="48"/>
        <v>27330</v>
      </c>
      <c r="F93" s="37">
        <v>154</v>
      </c>
      <c r="G93" s="36">
        <f t="shared" si="49"/>
        <v>27176</v>
      </c>
      <c r="H93" s="37">
        <v>152</v>
      </c>
      <c r="I93" s="36">
        <f t="shared" si="50"/>
        <v>27024</v>
      </c>
      <c r="J93" s="57">
        <v>68</v>
      </c>
      <c r="K93" s="57">
        <v>10</v>
      </c>
      <c r="L93" s="57">
        <v>133</v>
      </c>
      <c r="M93" s="57">
        <v>101</v>
      </c>
      <c r="N93" s="57">
        <v>6</v>
      </c>
      <c r="O93" s="57">
        <v>8715</v>
      </c>
      <c r="P93" s="57">
        <v>8</v>
      </c>
      <c r="Q93" s="57">
        <v>49</v>
      </c>
      <c r="R93" s="57">
        <v>2258</v>
      </c>
      <c r="S93" s="57">
        <v>10914</v>
      </c>
      <c r="T93" s="57">
        <v>28</v>
      </c>
      <c r="U93" s="57">
        <v>22</v>
      </c>
      <c r="V93" s="57">
        <v>1410</v>
      </c>
      <c r="W93" s="57">
        <v>55</v>
      </c>
      <c r="X93" s="57">
        <v>35</v>
      </c>
      <c r="Y93" s="57">
        <v>35</v>
      </c>
      <c r="Z93" s="57">
        <v>1712</v>
      </c>
      <c r="AA93" s="57">
        <v>175</v>
      </c>
      <c r="AB93" s="57">
        <v>18</v>
      </c>
      <c r="AC93" s="57">
        <v>9</v>
      </c>
      <c r="AD93" s="57">
        <v>814</v>
      </c>
      <c r="AE93" s="57">
        <v>6</v>
      </c>
      <c r="AF93" s="57">
        <v>37</v>
      </c>
      <c r="AG93" s="57">
        <v>274</v>
      </c>
      <c r="AH93" s="57">
        <v>20</v>
      </c>
      <c r="AI93" s="57">
        <v>7</v>
      </c>
      <c r="AJ93" s="57">
        <v>8</v>
      </c>
      <c r="AK93" s="57">
        <v>20</v>
      </c>
      <c r="AL93" s="57">
        <v>26</v>
      </c>
      <c r="AM93" s="57">
        <v>19</v>
      </c>
      <c r="AN93" s="57">
        <v>8</v>
      </c>
      <c r="AO93" s="57">
        <v>4</v>
      </c>
      <c r="AP93" s="57">
        <v>13</v>
      </c>
      <c r="AQ93" s="58">
        <v>7</v>
      </c>
    </row>
    <row r="94" spans="1:43" x14ac:dyDescent="0.2">
      <c r="B94" s="34" t="s">
        <v>109</v>
      </c>
      <c r="C94" s="37">
        <v>13278</v>
      </c>
      <c r="D94" s="36">
        <f t="shared" si="47"/>
        <v>5762</v>
      </c>
      <c r="E94" s="38">
        <f t="shared" si="48"/>
        <v>7516</v>
      </c>
      <c r="F94" s="37">
        <v>31</v>
      </c>
      <c r="G94" s="36">
        <f t="shared" si="49"/>
        <v>7485</v>
      </c>
      <c r="H94" s="37">
        <v>51</v>
      </c>
      <c r="I94" s="36">
        <f t="shared" si="50"/>
        <v>7434</v>
      </c>
      <c r="J94" s="57">
        <v>33</v>
      </c>
      <c r="K94" s="57">
        <v>3</v>
      </c>
      <c r="L94" s="57">
        <v>23</v>
      </c>
      <c r="M94" s="57">
        <v>15</v>
      </c>
      <c r="N94" s="57">
        <v>0</v>
      </c>
      <c r="O94" s="57">
        <v>1794</v>
      </c>
      <c r="P94" s="57">
        <v>1</v>
      </c>
      <c r="Q94" s="57">
        <v>19</v>
      </c>
      <c r="R94" s="57">
        <v>876</v>
      </c>
      <c r="S94" s="57">
        <v>3382</v>
      </c>
      <c r="T94" s="57">
        <v>4</v>
      </c>
      <c r="U94" s="57">
        <v>3</v>
      </c>
      <c r="V94" s="57">
        <v>348</v>
      </c>
      <c r="W94" s="57">
        <v>22</v>
      </c>
      <c r="X94" s="57">
        <v>2</v>
      </c>
      <c r="Y94" s="57">
        <v>1</v>
      </c>
      <c r="Z94" s="57">
        <v>389</v>
      </c>
      <c r="AA94" s="57">
        <v>37</v>
      </c>
      <c r="AB94" s="57">
        <v>5</v>
      </c>
      <c r="AC94" s="57">
        <v>25</v>
      </c>
      <c r="AD94" s="57">
        <v>315</v>
      </c>
      <c r="AE94" s="57">
        <v>5</v>
      </c>
      <c r="AF94" s="57">
        <v>12</v>
      </c>
      <c r="AG94" s="57">
        <v>78</v>
      </c>
      <c r="AH94" s="57">
        <v>5</v>
      </c>
      <c r="AI94" s="57">
        <v>4</v>
      </c>
      <c r="AJ94" s="57">
        <v>9</v>
      </c>
      <c r="AK94" s="57">
        <v>7</v>
      </c>
      <c r="AL94" s="57">
        <v>8</v>
      </c>
      <c r="AM94" s="57">
        <v>3</v>
      </c>
      <c r="AN94" s="57">
        <v>2</v>
      </c>
      <c r="AO94" s="57">
        <v>0</v>
      </c>
      <c r="AP94" s="57">
        <v>1</v>
      </c>
      <c r="AQ94" s="58">
        <v>3</v>
      </c>
    </row>
    <row r="95" spans="1:43" x14ac:dyDescent="0.2">
      <c r="B95" s="34" t="s">
        <v>110</v>
      </c>
      <c r="C95" s="37">
        <v>4366</v>
      </c>
      <c r="D95" s="36">
        <f t="shared" si="47"/>
        <v>1972</v>
      </c>
      <c r="E95" s="38">
        <f t="shared" si="48"/>
        <v>2394</v>
      </c>
      <c r="F95" s="37">
        <v>7</v>
      </c>
      <c r="G95" s="36">
        <f t="shared" si="49"/>
        <v>2387</v>
      </c>
      <c r="H95" s="37">
        <v>22</v>
      </c>
      <c r="I95" s="36">
        <f t="shared" si="50"/>
        <v>2365</v>
      </c>
      <c r="J95" s="57">
        <v>8</v>
      </c>
      <c r="K95" s="57">
        <v>1</v>
      </c>
      <c r="L95" s="57">
        <v>19</v>
      </c>
      <c r="M95" s="57">
        <v>1</v>
      </c>
      <c r="N95" s="57">
        <v>0</v>
      </c>
      <c r="O95" s="57">
        <v>754</v>
      </c>
      <c r="P95" s="57">
        <v>1</v>
      </c>
      <c r="Q95" s="57">
        <v>3</v>
      </c>
      <c r="R95" s="57">
        <v>240</v>
      </c>
      <c r="S95" s="57">
        <v>847</v>
      </c>
      <c r="T95" s="57">
        <v>7</v>
      </c>
      <c r="U95" s="57">
        <v>1</v>
      </c>
      <c r="V95" s="57">
        <v>96</v>
      </c>
      <c r="W95" s="57">
        <v>4</v>
      </c>
      <c r="X95" s="57">
        <v>2</v>
      </c>
      <c r="Y95" s="57">
        <v>0</v>
      </c>
      <c r="Z95" s="57">
        <v>148</v>
      </c>
      <c r="AA95" s="57">
        <v>16</v>
      </c>
      <c r="AB95" s="57">
        <v>0</v>
      </c>
      <c r="AC95" s="57">
        <v>0</v>
      </c>
      <c r="AD95" s="57">
        <v>160</v>
      </c>
      <c r="AE95" s="57">
        <v>2</v>
      </c>
      <c r="AF95" s="57">
        <v>3</v>
      </c>
      <c r="AG95" s="57">
        <v>36</v>
      </c>
      <c r="AH95" s="57">
        <v>2</v>
      </c>
      <c r="AI95" s="57">
        <v>2</v>
      </c>
      <c r="AJ95" s="57">
        <v>4</v>
      </c>
      <c r="AK95" s="57">
        <v>1</v>
      </c>
      <c r="AL95" s="57">
        <v>2</v>
      </c>
      <c r="AM95" s="57">
        <v>1</v>
      </c>
      <c r="AN95" s="57">
        <v>0</v>
      </c>
      <c r="AO95" s="57">
        <v>1</v>
      </c>
      <c r="AP95" s="57">
        <v>3</v>
      </c>
      <c r="AQ95" s="58">
        <v>0</v>
      </c>
    </row>
    <row r="96" spans="1:43" x14ac:dyDescent="0.2">
      <c r="B96" s="34" t="s">
        <v>111</v>
      </c>
      <c r="C96" s="37">
        <v>39182</v>
      </c>
      <c r="D96" s="36">
        <f t="shared" si="47"/>
        <v>16644</v>
      </c>
      <c r="E96" s="38">
        <f t="shared" si="48"/>
        <v>22538</v>
      </c>
      <c r="F96" s="37">
        <v>135</v>
      </c>
      <c r="G96" s="36">
        <f t="shared" si="49"/>
        <v>22403</v>
      </c>
      <c r="H96" s="37">
        <v>149</v>
      </c>
      <c r="I96" s="36">
        <f t="shared" si="50"/>
        <v>22254</v>
      </c>
      <c r="J96" s="57">
        <v>56</v>
      </c>
      <c r="K96" s="57">
        <v>9</v>
      </c>
      <c r="L96" s="57">
        <v>136</v>
      </c>
      <c r="M96" s="57">
        <v>59</v>
      </c>
      <c r="N96" s="57">
        <v>3</v>
      </c>
      <c r="O96" s="57">
        <v>7543</v>
      </c>
      <c r="P96" s="57">
        <v>6</v>
      </c>
      <c r="Q96" s="57">
        <v>23</v>
      </c>
      <c r="R96" s="57">
        <v>1979</v>
      </c>
      <c r="S96" s="57">
        <v>8149</v>
      </c>
      <c r="T96" s="57">
        <v>28</v>
      </c>
      <c r="U96" s="57">
        <v>8</v>
      </c>
      <c r="V96" s="57">
        <v>1227</v>
      </c>
      <c r="W96" s="57">
        <v>27</v>
      </c>
      <c r="X96" s="57">
        <v>22</v>
      </c>
      <c r="Y96" s="57">
        <v>8</v>
      </c>
      <c r="Z96" s="57">
        <v>1564</v>
      </c>
      <c r="AA96" s="57">
        <v>170</v>
      </c>
      <c r="AB96" s="57">
        <v>15</v>
      </c>
      <c r="AC96" s="57">
        <v>6</v>
      </c>
      <c r="AD96" s="57">
        <v>811</v>
      </c>
      <c r="AE96" s="57">
        <v>9</v>
      </c>
      <c r="AF96" s="57">
        <v>24</v>
      </c>
      <c r="AG96" s="57">
        <v>240</v>
      </c>
      <c r="AH96" s="57">
        <v>19</v>
      </c>
      <c r="AI96" s="57">
        <v>7</v>
      </c>
      <c r="AJ96" s="57">
        <v>13</v>
      </c>
      <c r="AK96" s="57">
        <v>17</v>
      </c>
      <c r="AL96" s="57">
        <v>19</v>
      </c>
      <c r="AM96" s="57">
        <v>18</v>
      </c>
      <c r="AN96" s="57">
        <v>8</v>
      </c>
      <c r="AO96" s="57">
        <v>3</v>
      </c>
      <c r="AP96" s="57">
        <v>14</v>
      </c>
      <c r="AQ96" s="58">
        <v>14</v>
      </c>
    </row>
    <row r="97" spans="1:43" x14ac:dyDescent="0.2">
      <c r="B97" s="35"/>
      <c r="C97" s="37"/>
      <c r="D97" s="37"/>
      <c r="E97" s="37"/>
      <c r="F97" s="37"/>
      <c r="G97" s="37"/>
      <c r="H97" s="37"/>
      <c r="I97" s="3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8"/>
    </row>
    <row r="98" spans="1:43" s="40" customFormat="1" x14ac:dyDescent="0.2">
      <c r="A98" s="2"/>
      <c r="B98" s="33" t="s">
        <v>112</v>
      </c>
      <c r="C98" s="39">
        <v>174751</v>
      </c>
      <c r="D98" s="39">
        <f t="shared" ref="D98:AQ98" si="51">SUM(D99:D105)</f>
        <v>87953</v>
      </c>
      <c r="E98" s="39">
        <f t="shared" si="51"/>
        <v>86798</v>
      </c>
      <c r="F98" s="39">
        <f t="shared" si="51"/>
        <v>520</v>
      </c>
      <c r="G98" s="39">
        <f t="shared" si="51"/>
        <v>86278</v>
      </c>
      <c r="H98" s="39">
        <f t="shared" si="51"/>
        <v>519</v>
      </c>
      <c r="I98" s="39">
        <f t="shared" si="51"/>
        <v>85759</v>
      </c>
      <c r="J98" s="39">
        <f t="shared" si="51"/>
        <v>272</v>
      </c>
      <c r="K98" s="39">
        <f t="shared" si="51"/>
        <v>30</v>
      </c>
      <c r="L98" s="39">
        <f t="shared" si="51"/>
        <v>451</v>
      </c>
      <c r="M98" s="39">
        <f t="shared" si="51"/>
        <v>350</v>
      </c>
      <c r="N98" s="39">
        <f t="shared" si="51"/>
        <v>22</v>
      </c>
      <c r="O98" s="39">
        <f t="shared" si="51"/>
        <v>28830</v>
      </c>
      <c r="P98" s="39">
        <f t="shared" si="51"/>
        <v>275</v>
      </c>
      <c r="Q98" s="39">
        <f t="shared" si="51"/>
        <v>86</v>
      </c>
      <c r="R98" s="39">
        <f t="shared" si="51"/>
        <v>7889</v>
      </c>
      <c r="S98" s="39">
        <f t="shared" si="51"/>
        <v>30055</v>
      </c>
      <c r="T98" s="39">
        <f t="shared" si="51"/>
        <v>181</v>
      </c>
      <c r="U98" s="39">
        <f t="shared" si="51"/>
        <v>20</v>
      </c>
      <c r="V98" s="39">
        <f t="shared" si="51"/>
        <v>5275</v>
      </c>
      <c r="W98" s="39">
        <f t="shared" si="51"/>
        <v>172</v>
      </c>
      <c r="X98" s="39">
        <f t="shared" si="51"/>
        <v>76</v>
      </c>
      <c r="Y98" s="39">
        <f t="shared" si="51"/>
        <v>27</v>
      </c>
      <c r="Z98" s="39">
        <f t="shared" si="51"/>
        <v>6447</v>
      </c>
      <c r="AA98" s="39">
        <f t="shared" si="51"/>
        <v>638</v>
      </c>
      <c r="AB98" s="39">
        <f t="shared" si="51"/>
        <v>70</v>
      </c>
      <c r="AC98" s="39">
        <f t="shared" si="51"/>
        <v>35</v>
      </c>
      <c r="AD98" s="39">
        <f t="shared" si="51"/>
        <v>3116</v>
      </c>
      <c r="AE98" s="39">
        <f t="shared" si="51"/>
        <v>50</v>
      </c>
      <c r="AF98" s="39">
        <f t="shared" si="51"/>
        <v>132</v>
      </c>
      <c r="AG98" s="39">
        <f t="shared" si="51"/>
        <v>824</v>
      </c>
      <c r="AH98" s="39">
        <f t="shared" si="51"/>
        <v>62</v>
      </c>
      <c r="AI98" s="39">
        <f t="shared" si="51"/>
        <v>30</v>
      </c>
      <c r="AJ98" s="39">
        <f t="shared" si="51"/>
        <v>37</v>
      </c>
      <c r="AK98" s="39">
        <f t="shared" si="51"/>
        <v>47</v>
      </c>
      <c r="AL98" s="39">
        <f t="shared" si="51"/>
        <v>102</v>
      </c>
      <c r="AM98" s="39">
        <f t="shared" si="51"/>
        <v>33</v>
      </c>
      <c r="AN98" s="39">
        <f t="shared" si="51"/>
        <v>20</v>
      </c>
      <c r="AO98" s="39">
        <f t="shared" si="51"/>
        <v>21</v>
      </c>
      <c r="AP98" s="39">
        <f t="shared" si="51"/>
        <v>53</v>
      </c>
      <c r="AQ98" s="52">
        <f t="shared" si="51"/>
        <v>31</v>
      </c>
    </row>
    <row r="99" spans="1:43" x14ac:dyDescent="0.2">
      <c r="B99" s="34" t="s">
        <v>113</v>
      </c>
      <c r="C99" s="37">
        <v>16214</v>
      </c>
      <c r="D99" s="36">
        <f t="shared" ref="D99:D105" si="52">C99-E99</f>
        <v>7719</v>
      </c>
      <c r="E99" s="38">
        <f t="shared" ref="E99:E105" si="53">SUM(F99:G99)</f>
        <v>8495</v>
      </c>
      <c r="F99" s="37">
        <v>33</v>
      </c>
      <c r="G99" s="36">
        <f t="shared" ref="G99:G105" si="54">SUM(H99:I99)</f>
        <v>8462</v>
      </c>
      <c r="H99" s="37">
        <v>36</v>
      </c>
      <c r="I99" s="36">
        <f t="shared" ref="I99:I105" si="55">SUM(J99:AQ99)</f>
        <v>8426</v>
      </c>
      <c r="J99" s="57">
        <v>32</v>
      </c>
      <c r="K99" s="57">
        <v>4</v>
      </c>
      <c r="L99" s="57">
        <v>38</v>
      </c>
      <c r="M99" s="57">
        <v>51</v>
      </c>
      <c r="N99" s="57">
        <v>0</v>
      </c>
      <c r="O99" s="57">
        <v>2660</v>
      </c>
      <c r="P99" s="57">
        <v>5</v>
      </c>
      <c r="Q99" s="57">
        <v>5</v>
      </c>
      <c r="R99" s="57">
        <v>658</v>
      </c>
      <c r="S99" s="57">
        <v>2992</v>
      </c>
      <c r="T99" s="57">
        <v>11</v>
      </c>
      <c r="U99" s="57">
        <v>0</v>
      </c>
      <c r="V99" s="57">
        <v>695</v>
      </c>
      <c r="W99" s="57">
        <v>28</v>
      </c>
      <c r="X99" s="57">
        <v>9</v>
      </c>
      <c r="Y99" s="57">
        <v>0</v>
      </c>
      <c r="Z99" s="57">
        <v>747</v>
      </c>
      <c r="AA99" s="57">
        <v>59</v>
      </c>
      <c r="AB99" s="57">
        <v>9</v>
      </c>
      <c r="AC99" s="57">
        <v>1</v>
      </c>
      <c r="AD99" s="57">
        <v>295</v>
      </c>
      <c r="AE99" s="57">
        <v>7</v>
      </c>
      <c r="AF99" s="57">
        <v>17</v>
      </c>
      <c r="AG99" s="57">
        <v>70</v>
      </c>
      <c r="AH99" s="57">
        <v>5</v>
      </c>
      <c r="AI99" s="57">
        <v>2</v>
      </c>
      <c r="AJ99" s="57">
        <v>2</v>
      </c>
      <c r="AK99" s="57">
        <v>4</v>
      </c>
      <c r="AL99" s="57">
        <v>13</v>
      </c>
      <c r="AM99" s="57">
        <v>0</v>
      </c>
      <c r="AN99" s="57">
        <v>1</v>
      </c>
      <c r="AO99" s="57">
        <v>0</v>
      </c>
      <c r="AP99" s="57">
        <v>4</v>
      </c>
      <c r="AQ99" s="58">
        <v>2</v>
      </c>
    </row>
    <row r="100" spans="1:43" x14ac:dyDescent="0.2">
      <c r="B100" s="34" t="s">
        <v>114</v>
      </c>
      <c r="C100" s="37">
        <v>22897</v>
      </c>
      <c r="D100" s="36">
        <f t="shared" si="52"/>
        <v>10994</v>
      </c>
      <c r="E100" s="38">
        <f t="shared" si="53"/>
        <v>11903</v>
      </c>
      <c r="F100" s="37">
        <v>65</v>
      </c>
      <c r="G100" s="36">
        <f t="shared" si="54"/>
        <v>11838</v>
      </c>
      <c r="H100" s="37">
        <v>59</v>
      </c>
      <c r="I100" s="36">
        <f t="shared" si="55"/>
        <v>11779</v>
      </c>
      <c r="J100" s="57">
        <v>56</v>
      </c>
      <c r="K100" s="57">
        <v>8</v>
      </c>
      <c r="L100" s="57">
        <v>59</v>
      </c>
      <c r="M100" s="57">
        <v>50</v>
      </c>
      <c r="N100" s="57">
        <v>3</v>
      </c>
      <c r="O100" s="57">
        <v>3803</v>
      </c>
      <c r="P100" s="57">
        <v>6</v>
      </c>
      <c r="Q100" s="57">
        <v>16</v>
      </c>
      <c r="R100" s="57">
        <v>1070</v>
      </c>
      <c r="S100" s="57">
        <v>4178</v>
      </c>
      <c r="T100" s="57">
        <v>9</v>
      </c>
      <c r="U100" s="57">
        <v>4</v>
      </c>
      <c r="V100" s="57">
        <v>797</v>
      </c>
      <c r="W100" s="57">
        <v>26</v>
      </c>
      <c r="X100" s="57">
        <v>9</v>
      </c>
      <c r="Y100" s="57">
        <v>4</v>
      </c>
      <c r="Z100" s="57">
        <v>986</v>
      </c>
      <c r="AA100" s="57">
        <v>101</v>
      </c>
      <c r="AB100" s="57">
        <v>5</v>
      </c>
      <c r="AC100" s="57">
        <v>1</v>
      </c>
      <c r="AD100" s="57">
        <v>403</v>
      </c>
      <c r="AE100" s="57">
        <v>6</v>
      </c>
      <c r="AF100" s="57">
        <v>18</v>
      </c>
      <c r="AG100" s="57">
        <v>99</v>
      </c>
      <c r="AH100" s="57">
        <v>9</v>
      </c>
      <c r="AI100" s="57">
        <v>2</v>
      </c>
      <c r="AJ100" s="57">
        <v>5</v>
      </c>
      <c r="AK100" s="57">
        <v>6</v>
      </c>
      <c r="AL100" s="57">
        <v>18</v>
      </c>
      <c r="AM100" s="57">
        <v>2</v>
      </c>
      <c r="AN100" s="57">
        <v>4</v>
      </c>
      <c r="AO100" s="57">
        <v>4</v>
      </c>
      <c r="AP100" s="57">
        <v>7</v>
      </c>
      <c r="AQ100" s="58">
        <v>5</v>
      </c>
    </row>
    <row r="101" spans="1:43" x14ac:dyDescent="0.2">
      <c r="B101" s="34" t="s">
        <v>115</v>
      </c>
      <c r="C101" s="37">
        <v>27183</v>
      </c>
      <c r="D101" s="36">
        <f t="shared" si="52"/>
        <v>14023</v>
      </c>
      <c r="E101" s="38">
        <f t="shared" si="53"/>
        <v>13160</v>
      </c>
      <c r="F101" s="37">
        <v>91</v>
      </c>
      <c r="G101" s="36">
        <f t="shared" si="54"/>
        <v>13069</v>
      </c>
      <c r="H101" s="37">
        <v>83</v>
      </c>
      <c r="I101" s="36">
        <f t="shared" si="55"/>
        <v>12986</v>
      </c>
      <c r="J101" s="57">
        <v>44</v>
      </c>
      <c r="K101" s="57">
        <v>4</v>
      </c>
      <c r="L101" s="57">
        <v>73</v>
      </c>
      <c r="M101" s="57">
        <v>87</v>
      </c>
      <c r="N101" s="57">
        <v>2</v>
      </c>
      <c r="O101" s="57">
        <v>4552</v>
      </c>
      <c r="P101" s="57">
        <v>9</v>
      </c>
      <c r="Q101" s="57">
        <v>14</v>
      </c>
      <c r="R101" s="57">
        <v>1150</v>
      </c>
      <c r="S101" s="57">
        <v>4172</v>
      </c>
      <c r="T101" s="57">
        <v>10</v>
      </c>
      <c r="U101" s="57">
        <v>2</v>
      </c>
      <c r="V101" s="57">
        <v>999</v>
      </c>
      <c r="W101" s="57">
        <v>26</v>
      </c>
      <c r="X101" s="57">
        <v>12</v>
      </c>
      <c r="Y101" s="57">
        <v>4</v>
      </c>
      <c r="Z101" s="57">
        <v>1126</v>
      </c>
      <c r="AA101" s="57">
        <v>99</v>
      </c>
      <c r="AB101" s="57">
        <v>8</v>
      </c>
      <c r="AC101" s="57">
        <v>1</v>
      </c>
      <c r="AD101" s="57">
        <v>381</v>
      </c>
      <c r="AE101" s="57">
        <v>4</v>
      </c>
      <c r="AF101" s="57">
        <v>26</v>
      </c>
      <c r="AG101" s="57">
        <v>123</v>
      </c>
      <c r="AH101" s="57">
        <v>6</v>
      </c>
      <c r="AI101" s="57">
        <v>2</v>
      </c>
      <c r="AJ101" s="57">
        <v>3</v>
      </c>
      <c r="AK101" s="57">
        <v>4</v>
      </c>
      <c r="AL101" s="57">
        <v>14</v>
      </c>
      <c r="AM101" s="57">
        <v>6</v>
      </c>
      <c r="AN101" s="57">
        <v>3</v>
      </c>
      <c r="AO101" s="57">
        <v>3</v>
      </c>
      <c r="AP101" s="57">
        <v>11</v>
      </c>
      <c r="AQ101" s="58">
        <v>6</v>
      </c>
    </row>
    <row r="102" spans="1:43" x14ac:dyDescent="0.2">
      <c r="B102" s="34" t="s">
        <v>116</v>
      </c>
      <c r="C102" s="37">
        <v>31199</v>
      </c>
      <c r="D102" s="36">
        <f t="shared" si="52"/>
        <v>15924</v>
      </c>
      <c r="E102" s="38">
        <f t="shared" si="53"/>
        <v>15275</v>
      </c>
      <c r="F102" s="37">
        <v>90</v>
      </c>
      <c r="G102" s="36">
        <f t="shared" si="54"/>
        <v>15185</v>
      </c>
      <c r="H102" s="37">
        <v>89</v>
      </c>
      <c r="I102" s="36">
        <f t="shared" si="55"/>
        <v>15096</v>
      </c>
      <c r="J102" s="57">
        <v>45</v>
      </c>
      <c r="K102" s="57">
        <v>4</v>
      </c>
      <c r="L102" s="57">
        <v>75</v>
      </c>
      <c r="M102" s="57">
        <v>65</v>
      </c>
      <c r="N102" s="57">
        <v>5</v>
      </c>
      <c r="O102" s="57">
        <v>4953</v>
      </c>
      <c r="P102" s="57">
        <v>103</v>
      </c>
      <c r="Q102" s="57">
        <v>16</v>
      </c>
      <c r="R102" s="57">
        <v>1381</v>
      </c>
      <c r="S102" s="57">
        <v>5661</v>
      </c>
      <c r="T102" s="57">
        <v>103</v>
      </c>
      <c r="U102" s="57">
        <v>8</v>
      </c>
      <c r="V102" s="57">
        <v>822</v>
      </c>
      <c r="W102" s="57">
        <v>35</v>
      </c>
      <c r="X102" s="57">
        <v>13</v>
      </c>
      <c r="Y102" s="57">
        <v>3</v>
      </c>
      <c r="Z102" s="57">
        <v>961</v>
      </c>
      <c r="AA102" s="57">
        <v>112</v>
      </c>
      <c r="AB102" s="57">
        <v>9</v>
      </c>
      <c r="AC102" s="57">
        <v>1</v>
      </c>
      <c r="AD102" s="57">
        <v>495</v>
      </c>
      <c r="AE102" s="57">
        <v>10</v>
      </c>
      <c r="AF102" s="57">
        <v>22</v>
      </c>
      <c r="AG102" s="57">
        <v>111</v>
      </c>
      <c r="AH102" s="57">
        <v>16</v>
      </c>
      <c r="AI102" s="57">
        <v>6</v>
      </c>
      <c r="AJ102" s="57">
        <v>7</v>
      </c>
      <c r="AK102" s="57">
        <v>9</v>
      </c>
      <c r="AL102" s="57">
        <v>18</v>
      </c>
      <c r="AM102" s="57">
        <v>5</v>
      </c>
      <c r="AN102" s="57">
        <v>4</v>
      </c>
      <c r="AO102" s="57">
        <v>7</v>
      </c>
      <c r="AP102" s="57">
        <v>8</v>
      </c>
      <c r="AQ102" s="58">
        <v>3</v>
      </c>
    </row>
    <row r="103" spans="1:43" x14ac:dyDescent="0.2">
      <c r="B103" s="34" t="s">
        <v>117</v>
      </c>
      <c r="C103" s="37">
        <v>22999</v>
      </c>
      <c r="D103" s="36">
        <f t="shared" si="52"/>
        <v>12583</v>
      </c>
      <c r="E103" s="38">
        <f t="shared" si="53"/>
        <v>10416</v>
      </c>
      <c r="F103" s="37">
        <v>63</v>
      </c>
      <c r="G103" s="36">
        <f t="shared" si="54"/>
        <v>10353</v>
      </c>
      <c r="H103" s="37">
        <v>59</v>
      </c>
      <c r="I103" s="36">
        <f t="shared" si="55"/>
        <v>10294</v>
      </c>
      <c r="J103" s="57">
        <v>22</v>
      </c>
      <c r="K103" s="57">
        <v>2</v>
      </c>
      <c r="L103" s="57">
        <v>61</v>
      </c>
      <c r="M103" s="57">
        <v>33</v>
      </c>
      <c r="N103" s="57">
        <v>7</v>
      </c>
      <c r="O103" s="57">
        <v>3814</v>
      </c>
      <c r="P103" s="57">
        <v>2</v>
      </c>
      <c r="Q103" s="57">
        <v>12</v>
      </c>
      <c r="R103" s="57">
        <v>1011</v>
      </c>
      <c r="S103" s="57">
        <v>3417</v>
      </c>
      <c r="T103" s="57">
        <v>17</v>
      </c>
      <c r="U103" s="57">
        <v>2</v>
      </c>
      <c r="V103" s="57">
        <v>545</v>
      </c>
      <c r="W103" s="57">
        <v>18</v>
      </c>
      <c r="X103" s="57">
        <v>13</v>
      </c>
      <c r="Y103" s="57">
        <v>8</v>
      </c>
      <c r="Z103" s="57">
        <v>728</v>
      </c>
      <c r="AA103" s="57">
        <v>84</v>
      </c>
      <c r="AB103" s="57">
        <v>6</v>
      </c>
      <c r="AC103" s="57">
        <v>2</v>
      </c>
      <c r="AD103" s="57">
        <v>339</v>
      </c>
      <c r="AE103" s="57">
        <v>6</v>
      </c>
      <c r="AF103" s="57">
        <v>12</v>
      </c>
      <c r="AG103" s="57">
        <v>82</v>
      </c>
      <c r="AH103" s="57">
        <v>4</v>
      </c>
      <c r="AI103" s="57">
        <v>4</v>
      </c>
      <c r="AJ103" s="57">
        <v>6</v>
      </c>
      <c r="AK103" s="57">
        <v>7</v>
      </c>
      <c r="AL103" s="57">
        <v>10</v>
      </c>
      <c r="AM103" s="57">
        <v>5</v>
      </c>
      <c r="AN103" s="57">
        <v>0</v>
      </c>
      <c r="AO103" s="57">
        <v>0</v>
      </c>
      <c r="AP103" s="57">
        <v>6</v>
      </c>
      <c r="AQ103" s="58">
        <v>9</v>
      </c>
    </row>
    <row r="104" spans="1:43" x14ac:dyDescent="0.2">
      <c r="B104" s="34" t="s">
        <v>118</v>
      </c>
      <c r="C104" s="37">
        <v>33803</v>
      </c>
      <c r="D104" s="36">
        <f t="shared" si="52"/>
        <v>16080</v>
      </c>
      <c r="E104" s="38">
        <f t="shared" si="53"/>
        <v>17723</v>
      </c>
      <c r="F104" s="37">
        <v>115</v>
      </c>
      <c r="G104" s="36">
        <f t="shared" si="54"/>
        <v>17608</v>
      </c>
      <c r="H104" s="37">
        <v>130</v>
      </c>
      <c r="I104" s="36">
        <f t="shared" si="55"/>
        <v>17478</v>
      </c>
      <c r="J104" s="57">
        <v>54</v>
      </c>
      <c r="K104" s="57">
        <v>6</v>
      </c>
      <c r="L104" s="57">
        <v>99</v>
      </c>
      <c r="M104" s="57">
        <v>42</v>
      </c>
      <c r="N104" s="57">
        <v>3</v>
      </c>
      <c r="O104" s="57">
        <v>5727</v>
      </c>
      <c r="P104" s="57">
        <v>149</v>
      </c>
      <c r="Q104" s="57">
        <v>16</v>
      </c>
      <c r="R104" s="57">
        <v>1649</v>
      </c>
      <c r="S104" s="57">
        <v>6129</v>
      </c>
      <c r="T104" s="57">
        <v>22</v>
      </c>
      <c r="U104" s="57">
        <v>2</v>
      </c>
      <c r="V104" s="57">
        <v>902</v>
      </c>
      <c r="W104" s="57">
        <v>27</v>
      </c>
      <c r="X104" s="57">
        <v>13</v>
      </c>
      <c r="Y104" s="57">
        <v>3</v>
      </c>
      <c r="Z104" s="57">
        <v>1264</v>
      </c>
      <c r="AA104" s="57">
        <v>122</v>
      </c>
      <c r="AB104" s="57">
        <v>20</v>
      </c>
      <c r="AC104" s="57">
        <v>27</v>
      </c>
      <c r="AD104" s="57">
        <v>835</v>
      </c>
      <c r="AE104" s="57">
        <v>6</v>
      </c>
      <c r="AF104" s="57">
        <v>23</v>
      </c>
      <c r="AG104" s="57">
        <v>236</v>
      </c>
      <c r="AH104" s="57">
        <v>17</v>
      </c>
      <c r="AI104" s="57">
        <v>6</v>
      </c>
      <c r="AJ104" s="57">
        <v>12</v>
      </c>
      <c r="AK104" s="57">
        <v>13</v>
      </c>
      <c r="AL104" s="57">
        <v>18</v>
      </c>
      <c r="AM104" s="57">
        <v>10</v>
      </c>
      <c r="AN104" s="57">
        <v>5</v>
      </c>
      <c r="AO104" s="57">
        <v>6</v>
      </c>
      <c r="AP104" s="57">
        <v>11</v>
      </c>
      <c r="AQ104" s="58">
        <v>4</v>
      </c>
    </row>
    <row r="105" spans="1:43" x14ac:dyDescent="0.2">
      <c r="B105" s="34" t="s">
        <v>119</v>
      </c>
      <c r="C105" s="37">
        <v>20456</v>
      </c>
      <c r="D105" s="36">
        <f t="shared" si="52"/>
        <v>10630</v>
      </c>
      <c r="E105" s="38">
        <f t="shared" si="53"/>
        <v>9826</v>
      </c>
      <c r="F105" s="37">
        <v>63</v>
      </c>
      <c r="G105" s="36">
        <f t="shared" si="54"/>
        <v>9763</v>
      </c>
      <c r="H105" s="37">
        <v>63</v>
      </c>
      <c r="I105" s="36">
        <f t="shared" si="55"/>
        <v>9700</v>
      </c>
      <c r="J105" s="57">
        <v>19</v>
      </c>
      <c r="K105" s="57">
        <v>2</v>
      </c>
      <c r="L105" s="57">
        <v>46</v>
      </c>
      <c r="M105" s="57">
        <v>22</v>
      </c>
      <c r="N105" s="57">
        <v>2</v>
      </c>
      <c r="O105" s="57">
        <v>3321</v>
      </c>
      <c r="P105" s="57">
        <v>1</v>
      </c>
      <c r="Q105" s="57">
        <v>7</v>
      </c>
      <c r="R105" s="57">
        <v>970</v>
      </c>
      <c r="S105" s="57">
        <v>3506</v>
      </c>
      <c r="T105" s="57">
        <v>9</v>
      </c>
      <c r="U105" s="57">
        <v>2</v>
      </c>
      <c r="V105" s="57">
        <v>515</v>
      </c>
      <c r="W105" s="57">
        <v>12</v>
      </c>
      <c r="X105" s="57">
        <v>7</v>
      </c>
      <c r="Y105" s="57">
        <v>5</v>
      </c>
      <c r="Z105" s="57">
        <v>635</v>
      </c>
      <c r="AA105" s="57">
        <v>61</v>
      </c>
      <c r="AB105" s="57">
        <v>13</v>
      </c>
      <c r="AC105" s="57">
        <v>2</v>
      </c>
      <c r="AD105" s="57">
        <v>368</v>
      </c>
      <c r="AE105" s="57">
        <v>11</v>
      </c>
      <c r="AF105" s="57">
        <v>14</v>
      </c>
      <c r="AG105" s="57">
        <v>103</v>
      </c>
      <c r="AH105" s="57">
        <v>5</v>
      </c>
      <c r="AI105" s="57">
        <v>8</v>
      </c>
      <c r="AJ105" s="57">
        <v>2</v>
      </c>
      <c r="AK105" s="57">
        <v>4</v>
      </c>
      <c r="AL105" s="57">
        <v>11</v>
      </c>
      <c r="AM105" s="57">
        <v>5</v>
      </c>
      <c r="AN105" s="57">
        <v>3</v>
      </c>
      <c r="AO105" s="57">
        <v>1</v>
      </c>
      <c r="AP105" s="57">
        <v>6</v>
      </c>
      <c r="AQ105" s="58">
        <v>2</v>
      </c>
    </row>
    <row r="106" spans="1:43" x14ac:dyDescent="0.2">
      <c r="B106" s="32"/>
      <c r="C106" s="37"/>
      <c r="D106" s="37"/>
      <c r="E106" s="37"/>
      <c r="F106" s="37"/>
      <c r="G106" s="37"/>
      <c r="H106" s="37"/>
      <c r="I106" s="3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8"/>
    </row>
    <row r="107" spans="1:43" s="40" customFormat="1" x14ac:dyDescent="0.2">
      <c r="A107" s="2"/>
      <c r="B107" s="33" t="s">
        <v>120</v>
      </c>
      <c r="C107" s="39">
        <v>91451</v>
      </c>
      <c r="D107" s="39">
        <f t="shared" ref="D107:AQ107" si="56">SUM(D108:D114)</f>
        <v>49688</v>
      </c>
      <c r="E107" s="39">
        <f t="shared" si="56"/>
        <v>41763</v>
      </c>
      <c r="F107" s="39">
        <f t="shared" si="56"/>
        <v>227</v>
      </c>
      <c r="G107" s="39">
        <f t="shared" si="56"/>
        <v>41536</v>
      </c>
      <c r="H107" s="39">
        <f t="shared" si="56"/>
        <v>238</v>
      </c>
      <c r="I107" s="39">
        <f t="shared" si="56"/>
        <v>41298</v>
      </c>
      <c r="J107" s="39">
        <f t="shared" si="56"/>
        <v>123</v>
      </c>
      <c r="K107" s="39">
        <f t="shared" si="56"/>
        <v>14</v>
      </c>
      <c r="L107" s="39">
        <f t="shared" si="56"/>
        <v>191</v>
      </c>
      <c r="M107" s="39">
        <f t="shared" si="56"/>
        <v>153</v>
      </c>
      <c r="N107" s="39">
        <f t="shared" si="56"/>
        <v>156</v>
      </c>
      <c r="O107" s="39">
        <f t="shared" si="56"/>
        <v>15593</v>
      </c>
      <c r="P107" s="39">
        <f t="shared" si="56"/>
        <v>175</v>
      </c>
      <c r="Q107" s="39">
        <f t="shared" si="56"/>
        <v>83</v>
      </c>
      <c r="R107" s="39">
        <f t="shared" si="56"/>
        <v>3812</v>
      </c>
      <c r="S107" s="39">
        <f t="shared" si="56"/>
        <v>12102</v>
      </c>
      <c r="T107" s="39">
        <f t="shared" si="56"/>
        <v>256</v>
      </c>
      <c r="U107" s="39">
        <f t="shared" si="56"/>
        <v>41</v>
      </c>
      <c r="V107" s="39">
        <f t="shared" si="56"/>
        <v>2540</v>
      </c>
      <c r="W107" s="39">
        <f t="shared" si="56"/>
        <v>102</v>
      </c>
      <c r="X107" s="39">
        <f t="shared" si="56"/>
        <v>50</v>
      </c>
      <c r="Y107" s="39">
        <f t="shared" si="56"/>
        <v>63</v>
      </c>
      <c r="Z107" s="39">
        <f t="shared" si="56"/>
        <v>3207</v>
      </c>
      <c r="AA107" s="39">
        <f t="shared" si="56"/>
        <v>354</v>
      </c>
      <c r="AB107" s="39">
        <f t="shared" si="56"/>
        <v>22</v>
      </c>
      <c r="AC107" s="39">
        <f t="shared" si="56"/>
        <v>53</v>
      </c>
      <c r="AD107" s="39">
        <f t="shared" si="56"/>
        <v>1530</v>
      </c>
      <c r="AE107" s="39">
        <f t="shared" si="56"/>
        <v>39</v>
      </c>
      <c r="AF107" s="39">
        <f t="shared" si="56"/>
        <v>50</v>
      </c>
      <c r="AG107" s="39">
        <f t="shared" si="56"/>
        <v>365</v>
      </c>
      <c r="AH107" s="39">
        <f t="shared" si="56"/>
        <v>29</v>
      </c>
      <c r="AI107" s="39">
        <f t="shared" si="56"/>
        <v>14</v>
      </c>
      <c r="AJ107" s="39">
        <f t="shared" si="56"/>
        <v>15</v>
      </c>
      <c r="AK107" s="39">
        <f t="shared" si="56"/>
        <v>31</v>
      </c>
      <c r="AL107" s="39">
        <f t="shared" si="56"/>
        <v>57</v>
      </c>
      <c r="AM107" s="39">
        <f t="shared" si="56"/>
        <v>12</v>
      </c>
      <c r="AN107" s="39">
        <f t="shared" si="56"/>
        <v>11</v>
      </c>
      <c r="AO107" s="39">
        <f t="shared" si="56"/>
        <v>11</v>
      </c>
      <c r="AP107" s="39">
        <f t="shared" si="56"/>
        <v>32</v>
      </c>
      <c r="AQ107" s="52">
        <f t="shared" si="56"/>
        <v>12</v>
      </c>
    </row>
    <row r="108" spans="1:43" x14ac:dyDescent="0.2">
      <c r="B108" s="34" t="s">
        <v>121</v>
      </c>
      <c r="C108" s="37">
        <v>17167</v>
      </c>
      <c r="D108" s="36">
        <f t="shared" ref="D108:D114" si="57">C108-E108</f>
        <v>8842</v>
      </c>
      <c r="E108" s="38">
        <f t="shared" ref="E108:E114" si="58">SUM(F108:G108)</f>
        <v>8325</v>
      </c>
      <c r="F108" s="37">
        <v>50</v>
      </c>
      <c r="G108" s="36">
        <f t="shared" ref="G108:G114" si="59">SUM(H108:I108)</f>
        <v>8275</v>
      </c>
      <c r="H108" s="37">
        <v>65</v>
      </c>
      <c r="I108" s="36">
        <f t="shared" ref="I108:I114" si="60">SUM(J108:AQ108)</f>
        <v>8210</v>
      </c>
      <c r="J108" s="57">
        <v>24</v>
      </c>
      <c r="K108" s="57">
        <v>1</v>
      </c>
      <c r="L108" s="57">
        <v>46</v>
      </c>
      <c r="M108" s="57">
        <v>32</v>
      </c>
      <c r="N108" s="57">
        <v>1</v>
      </c>
      <c r="O108" s="57">
        <v>3198</v>
      </c>
      <c r="P108" s="57">
        <v>168</v>
      </c>
      <c r="Q108" s="57">
        <v>7</v>
      </c>
      <c r="R108" s="57">
        <v>708</v>
      </c>
      <c r="S108" s="57">
        <v>2066</v>
      </c>
      <c r="T108" s="57">
        <v>196</v>
      </c>
      <c r="U108" s="57">
        <v>7</v>
      </c>
      <c r="V108" s="57">
        <v>468</v>
      </c>
      <c r="W108" s="57">
        <v>35</v>
      </c>
      <c r="X108" s="57">
        <v>11</v>
      </c>
      <c r="Y108" s="57">
        <v>7</v>
      </c>
      <c r="Z108" s="57">
        <v>667</v>
      </c>
      <c r="AA108" s="57">
        <v>99</v>
      </c>
      <c r="AB108" s="57">
        <v>1</v>
      </c>
      <c r="AC108" s="57">
        <v>3</v>
      </c>
      <c r="AD108" s="57">
        <v>334</v>
      </c>
      <c r="AE108" s="57">
        <v>32</v>
      </c>
      <c r="AF108" s="57">
        <v>2</v>
      </c>
      <c r="AG108" s="57">
        <v>54</v>
      </c>
      <c r="AH108" s="57">
        <v>9</v>
      </c>
      <c r="AI108" s="57">
        <v>3</v>
      </c>
      <c r="AJ108" s="57">
        <v>2</v>
      </c>
      <c r="AK108" s="57">
        <v>4</v>
      </c>
      <c r="AL108" s="57">
        <v>9</v>
      </c>
      <c r="AM108" s="57">
        <v>5</v>
      </c>
      <c r="AN108" s="57">
        <v>2</v>
      </c>
      <c r="AO108" s="57">
        <v>1</v>
      </c>
      <c r="AP108" s="57">
        <v>5</v>
      </c>
      <c r="AQ108" s="58">
        <v>3</v>
      </c>
    </row>
    <row r="109" spans="1:43" x14ac:dyDescent="0.2">
      <c r="B109" s="34" t="s">
        <v>122</v>
      </c>
      <c r="C109" s="37">
        <v>9646</v>
      </c>
      <c r="D109" s="36">
        <f t="shared" si="57"/>
        <v>5790</v>
      </c>
      <c r="E109" s="38">
        <f t="shared" si="58"/>
        <v>3856</v>
      </c>
      <c r="F109" s="37">
        <v>26</v>
      </c>
      <c r="G109" s="36">
        <f t="shared" si="59"/>
        <v>3830</v>
      </c>
      <c r="H109" s="37">
        <v>20</v>
      </c>
      <c r="I109" s="36">
        <f t="shared" si="60"/>
        <v>3810</v>
      </c>
      <c r="J109" s="57">
        <v>7</v>
      </c>
      <c r="K109" s="57">
        <v>3</v>
      </c>
      <c r="L109" s="57">
        <v>12</v>
      </c>
      <c r="M109" s="57">
        <v>7</v>
      </c>
      <c r="N109" s="57">
        <v>1</v>
      </c>
      <c r="O109" s="57">
        <v>1551</v>
      </c>
      <c r="P109" s="57">
        <v>1</v>
      </c>
      <c r="Q109" s="57">
        <v>0</v>
      </c>
      <c r="R109" s="57">
        <v>459</v>
      </c>
      <c r="S109" s="57">
        <v>976</v>
      </c>
      <c r="T109" s="57">
        <v>3</v>
      </c>
      <c r="U109" s="57">
        <v>2</v>
      </c>
      <c r="V109" s="57">
        <v>224</v>
      </c>
      <c r="W109" s="57">
        <v>8</v>
      </c>
      <c r="X109" s="57">
        <v>5</v>
      </c>
      <c r="Y109" s="57">
        <v>8</v>
      </c>
      <c r="Z109" s="57">
        <v>278</v>
      </c>
      <c r="AA109" s="57">
        <v>41</v>
      </c>
      <c r="AB109" s="57">
        <v>3</v>
      </c>
      <c r="AC109" s="57">
        <v>32</v>
      </c>
      <c r="AD109" s="57">
        <v>136</v>
      </c>
      <c r="AE109" s="57">
        <v>1</v>
      </c>
      <c r="AF109" s="57">
        <v>0</v>
      </c>
      <c r="AG109" s="57">
        <v>29</v>
      </c>
      <c r="AH109" s="57">
        <v>2</v>
      </c>
      <c r="AI109" s="57">
        <v>1</v>
      </c>
      <c r="AJ109" s="57">
        <v>1</v>
      </c>
      <c r="AK109" s="57">
        <v>8</v>
      </c>
      <c r="AL109" s="57">
        <v>3</v>
      </c>
      <c r="AM109" s="57">
        <v>1</v>
      </c>
      <c r="AN109" s="57">
        <v>0</v>
      </c>
      <c r="AO109" s="57">
        <v>1</v>
      </c>
      <c r="AP109" s="57">
        <v>2</v>
      </c>
      <c r="AQ109" s="58">
        <v>4</v>
      </c>
    </row>
    <row r="110" spans="1:43" x14ac:dyDescent="0.2">
      <c r="B110" s="34" t="s">
        <v>123</v>
      </c>
      <c r="C110" s="37">
        <v>15739</v>
      </c>
      <c r="D110" s="36">
        <f t="shared" si="57"/>
        <v>8609</v>
      </c>
      <c r="E110" s="38">
        <f t="shared" si="58"/>
        <v>7130</v>
      </c>
      <c r="F110" s="37">
        <v>59</v>
      </c>
      <c r="G110" s="36">
        <f t="shared" si="59"/>
        <v>7071</v>
      </c>
      <c r="H110" s="37">
        <v>56</v>
      </c>
      <c r="I110" s="36">
        <f t="shared" si="60"/>
        <v>7015</v>
      </c>
      <c r="J110" s="57">
        <v>20</v>
      </c>
      <c r="K110" s="57">
        <v>1</v>
      </c>
      <c r="L110" s="57">
        <v>30</v>
      </c>
      <c r="M110" s="57">
        <v>16</v>
      </c>
      <c r="N110" s="57">
        <v>148</v>
      </c>
      <c r="O110" s="57">
        <v>2534</v>
      </c>
      <c r="P110" s="57">
        <v>3</v>
      </c>
      <c r="Q110" s="57">
        <v>51</v>
      </c>
      <c r="R110" s="57">
        <v>731</v>
      </c>
      <c r="S110" s="57">
        <v>2074</v>
      </c>
      <c r="T110" s="57">
        <v>3</v>
      </c>
      <c r="U110" s="57">
        <v>27</v>
      </c>
      <c r="V110" s="57">
        <v>357</v>
      </c>
      <c r="W110" s="57">
        <v>14</v>
      </c>
      <c r="X110" s="57">
        <v>2</v>
      </c>
      <c r="Y110" s="57">
        <v>33</v>
      </c>
      <c r="Z110" s="57">
        <v>487</v>
      </c>
      <c r="AA110" s="57">
        <v>46</v>
      </c>
      <c r="AB110" s="57">
        <v>3</v>
      </c>
      <c r="AC110" s="57">
        <v>17</v>
      </c>
      <c r="AD110" s="57">
        <v>299</v>
      </c>
      <c r="AE110" s="57">
        <v>4</v>
      </c>
      <c r="AF110" s="57">
        <v>17</v>
      </c>
      <c r="AG110" s="57">
        <v>65</v>
      </c>
      <c r="AH110" s="57">
        <v>4</v>
      </c>
      <c r="AI110" s="57">
        <v>3</v>
      </c>
      <c r="AJ110" s="57">
        <v>4</v>
      </c>
      <c r="AK110" s="57">
        <v>6</v>
      </c>
      <c r="AL110" s="57">
        <v>7</v>
      </c>
      <c r="AM110" s="57">
        <v>1</v>
      </c>
      <c r="AN110" s="57">
        <v>2</v>
      </c>
      <c r="AO110" s="57">
        <v>1</v>
      </c>
      <c r="AP110" s="57">
        <v>4</v>
      </c>
      <c r="AQ110" s="58">
        <v>1</v>
      </c>
    </row>
    <row r="111" spans="1:43" x14ac:dyDescent="0.2">
      <c r="B111" s="34" t="s">
        <v>124</v>
      </c>
      <c r="C111" s="37">
        <v>13789</v>
      </c>
      <c r="D111" s="36">
        <f t="shared" si="57"/>
        <v>7521</v>
      </c>
      <c r="E111" s="38">
        <f t="shared" si="58"/>
        <v>6268</v>
      </c>
      <c r="F111" s="37">
        <v>26</v>
      </c>
      <c r="G111" s="36">
        <f t="shared" si="59"/>
        <v>6242</v>
      </c>
      <c r="H111" s="37">
        <v>27</v>
      </c>
      <c r="I111" s="36">
        <f t="shared" si="60"/>
        <v>6215</v>
      </c>
      <c r="J111" s="57">
        <v>18</v>
      </c>
      <c r="K111" s="57">
        <v>2</v>
      </c>
      <c r="L111" s="57">
        <v>28</v>
      </c>
      <c r="M111" s="57">
        <v>23</v>
      </c>
      <c r="N111" s="57">
        <v>0</v>
      </c>
      <c r="O111" s="57">
        <v>2288</v>
      </c>
      <c r="P111" s="57">
        <v>1</v>
      </c>
      <c r="Q111" s="57">
        <v>10</v>
      </c>
      <c r="R111" s="57">
        <v>549</v>
      </c>
      <c r="S111" s="57">
        <v>2012</v>
      </c>
      <c r="T111" s="57">
        <v>11</v>
      </c>
      <c r="U111" s="57">
        <v>1</v>
      </c>
      <c r="V111" s="57">
        <v>382</v>
      </c>
      <c r="W111" s="57">
        <v>12</v>
      </c>
      <c r="X111" s="57">
        <v>8</v>
      </c>
      <c r="Y111" s="57">
        <v>12</v>
      </c>
      <c r="Z111" s="57">
        <v>471</v>
      </c>
      <c r="AA111" s="57">
        <v>39</v>
      </c>
      <c r="AB111" s="57">
        <v>6</v>
      </c>
      <c r="AC111" s="57">
        <v>0</v>
      </c>
      <c r="AD111" s="57">
        <v>242</v>
      </c>
      <c r="AE111" s="57">
        <v>1</v>
      </c>
      <c r="AF111" s="57">
        <v>5</v>
      </c>
      <c r="AG111" s="57">
        <v>60</v>
      </c>
      <c r="AH111" s="57">
        <v>6</v>
      </c>
      <c r="AI111" s="57">
        <v>2</v>
      </c>
      <c r="AJ111" s="57">
        <v>3</v>
      </c>
      <c r="AK111" s="57">
        <v>4</v>
      </c>
      <c r="AL111" s="57">
        <v>12</v>
      </c>
      <c r="AM111" s="57">
        <v>0</v>
      </c>
      <c r="AN111" s="57">
        <v>3</v>
      </c>
      <c r="AO111" s="57">
        <v>1</v>
      </c>
      <c r="AP111" s="57">
        <v>3</v>
      </c>
      <c r="AQ111" s="58">
        <v>0</v>
      </c>
    </row>
    <row r="112" spans="1:43" x14ac:dyDescent="0.2">
      <c r="B112" s="34" t="s">
        <v>125</v>
      </c>
      <c r="C112" s="37">
        <v>16434</v>
      </c>
      <c r="D112" s="36">
        <f t="shared" si="57"/>
        <v>8188</v>
      </c>
      <c r="E112" s="38">
        <f t="shared" si="58"/>
        <v>8246</v>
      </c>
      <c r="F112" s="37">
        <v>30</v>
      </c>
      <c r="G112" s="36">
        <f t="shared" si="59"/>
        <v>8216</v>
      </c>
      <c r="H112" s="37">
        <v>45</v>
      </c>
      <c r="I112" s="36">
        <f t="shared" si="60"/>
        <v>8171</v>
      </c>
      <c r="J112" s="57">
        <v>34</v>
      </c>
      <c r="K112" s="57">
        <v>2</v>
      </c>
      <c r="L112" s="57">
        <v>30</v>
      </c>
      <c r="M112" s="57">
        <v>49</v>
      </c>
      <c r="N112" s="57">
        <v>1</v>
      </c>
      <c r="O112" s="57">
        <v>2856</v>
      </c>
      <c r="P112" s="57">
        <v>0</v>
      </c>
      <c r="Q112" s="57">
        <v>6</v>
      </c>
      <c r="R112" s="57">
        <v>697</v>
      </c>
      <c r="S112" s="57">
        <v>2660</v>
      </c>
      <c r="T112" s="57">
        <v>11</v>
      </c>
      <c r="U112" s="57">
        <v>3</v>
      </c>
      <c r="V112" s="57">
        <v>622</v>
      </c>
      <c r="W112" s="57">
        <v>23</v>
      </c>
      <c r="X112" s="57">
        <v>8</v>
      </c>
      <c r="Y112" s="57">
        <v>2</v>
      </c>
      <c r="Z112" s="57">
        <v>686</v>
      </c>
      <c r="AA112" s="57">
        <v>69</v>
      </c>
      <c r="AB112" s="57">
        <v>3</v>
      </c>
      <c r="AC112" s="57">
        <v>0</v>
      </c>
      <c r="AD112" s="57">
        <v>262</v>
      </c>
      <c r="AE112" s="57">
        <v>0</v>
      </c>
      <c r="AF112" s="57">
        <v>12</v>
      </c>
      <c r="AG112" s="57">
        <v>83</v>
      </c>
      <c r="AH112" s="57">
        <v>2</v>
      </c>
      <c r="AI112" s="57">
        <v>2</v>
      </c>
      <c r="AJ112" s="57">
        <v>2</v>
      </c>
      <c r="AK112" s="57">
        <v>4</v>
      </c>
      <c r="AL112" s="57">
        <v>18</v>
      </c>
      <c r="AM112" s="57">
        <v>3</v>
      </c>
      <c r="AN112" s="57">
        <v>3</v>
      </c>
      <c r="AO112" s="57">
        <v>6</v>
      </c>
      <c r="AP112" s="57">
        <v>9</v>
      </c>
      <c r="AQ112" s="58">
        <v>3</v>
      </c>
    </row>
    <row r="113" spans="1:43" x14ac:dyDescent="0.2">
      <c r="B113" s="34" t="s">
        <v>126</v>
      </c>
      <c r="C113" s="37">
        <v>9064</v>
      </c>
      <c r="D113" s="36">
        <f t="shared" si="57"/>
        <v>4876</v>
      </c>
      <c r="E113" s="38">
        <f t="shared" si="58"/>
        <v>4188</v>
      </c>
      <c r="F113" s="37">
        <v>15</v>
      </c>
      <c r="G113" s="36">
        <f t="shared" si="59"/>
        <v>4173</v>
      </c>
      <c r="H113" s="37">
        <v>15</v>
      </c>
      <c r="I113" s="36">
        <f t="shared" si="60"/>
        <v>4158</v>
      </c>
      <c r="J113" s="57">
        <v>12</v>
      </c>
      <c r="K113" s="57">
        <v>5</v>
      </c>
      <c r="L113" s="57">
        <v>27</v>
      </c>
      <c r="M113" s="57">
        <v>12</v>
      </c>
      <c r="N113" s="57">
        <v>2</v>
      </c>
      <c r="O113" s="57">
        <v>1669</v>
      </c>
      <c r="P113" s="57">
        <v>1</v>
      </c>
      <c r="Q113" s="57">
        <v>6</v>
      </c>
      <c r="R113" s="57">
        <v>328</v>
      </c>
      <c r="S113" s="57">
        <v>1169</v>
      </c>
      <c r="T113" s="57">
        <v>28</v>
      </c>
      <c r="U113" s="57">
        <v>1</v>
      </c>
      <c r="V113" s="57">
        <v>276</v>
      </c>
      <c r="W113" s="57">
        <v>6</v>
      </c>
      <c r="X113" s="57">
        <v>11</v>
      </c>
      <c r="Y113" s="57">
        <v>1</v>
      </c>
      <c r="Z113" s="57">
        <v>356</v>
      </c>
      <c r="AA113" s="57">
        <v>31</v>
      </c>
      <c r="AB113" s="57">
        <v>2</v>
      </c>
      <c r="AC113" s="57">
        <v>1</v>
      </c>
      <c r="AD113" s="57">
        <v>146</v>
      </c>
      <c r="AE113" s="57">
        <v>0</v>
      </c>
      <c r="AF113" s="57">
        <v>8</v>
      </c>
      <c r="AG113" s="57">
        <v>43</v>
      </c>
      <c r="AH113" s="57">
        <v>3</v>
      </c>
      <c r="AI113" s="57">
        <v>1</v>
      </c>
      <c r="AJ113" s="57">
        <v>2</v>
      </c>
      <c r="AK113" s="57">
        <v>3</v>
      </c>
      <c r="AL113" s="57">
        <v>3</v>
      </c>
      <c r="AM113" s="57">
        <v>2</v>
      </c>
      <c r="AN113" s="57">
        <v>0</v>
      </c>
      <c r="AO113" s="57">
        <v>0</v>
      </c>
      <c r="AP113" s="57">
        <v>3</v>
      </c>
      <c r="AQ113" s="58">
        <v>0</v>
      </c>
    </row>
    <row r="114" spans="1:43" x14ac:dyDescent="0.2">
      <c r="B114" s="34" t="s">
        <v>127</v>
      </c>
      <c r="C114" s="37">
        <v>9612</v>
      </c>
      <c r="D114" s="36">
        <f t="shared" si="57"/>
        <v>5862</v>
      </c>
      <c r="E114" s="38">
        <f t="shared" si="58"/>
        <v>3750</v>
      </c>
      <c r="F114" s="37">
        <v>21</v>
      </c>
      <c r="G114" s="36">
        <f t="shared" si="59"/>
        <v>3729</v>
      </c>
      <c r="H114" s="37">
        <v>10</v>
      </c>
      <c r="I114" s="36">
        <f t="shared" si="60"/>
        <v>3719</v>
      </c>
      <c r="J114" s="57">
        <v>8</v>
      </c>
      <c r="K114" s="57">
        <v>0</v>
      </c>
      <c r="L114" s="57">
        <v>18</v>
      </c>
      <c r="M114" s="57">
        <v>14</v>
      </c>
      <c r="N114" s="57">
        <v>3</v>
      </c>
      <c r="O114" s="57">
        <v>1497</v>
      </c>
      <c r="P114" s="57">
        <v>1</v>
      </c>
      <c r="Q114" s="57">
        <v>3</v>
      </c>
      <c r="R114" s="57">
        <v>340</v>
      </c>
      <c r="S114" s="57">
        <v>1145</v>
      </c>
      <c r="T114" s="57">
        <v>4</v>
      </c>
      <c r="U114" s="57">
        <v>0</v>
      </c>
      <c r="V114" s="57">
        <v>211</v>
      </c>
      <c r="W114" s="57">
        <v>4</v>
      </c>
      <c r="X114" s="57">
        <v>5</v>
      </c>
      <c r="Y114" s="57">
        <v>0</v>
      </c>
      <c r="Z114" s="57">
        <v>262</v>
      </c>
      <c r="AA114" s="57">
        <v>29</v>
      </c>
      <c r="AB114" s="57">
        <v>4</v>
      </c>
      <c r="AC114" s="57">
        <v>0</v>
      </c>
      <c r="AD114" s="57">
        <v>111</v>
      </c>
      <c r="AE114" s="57">
        <v>1</v>
      </c>
      <c r="AF114" s="57">
        <v>6</v>
      </c>
      <c r="AG114" s="57">
        <v>31</v>
      </c>
      <c r="AH114" s="57">
        <v>3</v>
      </c>
      <c r="AI114" s="57">
        <v>2</v>
      </c>
      <c r="AJ114" s="57">
        <v>1</v>
      </c>
      <c r="AK114" s="57">
        <v>2</v>
      </c>
      <c r="AL114" s="57">
        <v>5</v>
      </c>
      <c r="AM114" s="57">
        <v>0</v>
      </c>
      <c r="AN114" s="57">
        <v>1</v>
      </c>
      <c r="AO114" s="57">
        <v>1</v>
      </c>
      <c r="AP114" s="57">
        <v>6</v>
      </c>
      <c r="AQ114" s="58">
        <v>1</v>
      </c>
    </row>
    <row r="115" spans="1:43" x14ac:dyDescent="0.2">
      <c r="B115" s="32"/>
      <c r="C115" s="37"/>
      <c r="D115" s="37"/>
      <c r="E115" s="37"/>
      <c r="F115" s="37"/>
      <c r="G115" s="37"/>
      <c r="H115" s="37"/>
      <c r="I115" s="3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8"/>
    </row>
    <row r="116" spans="1:43" s="40" customFormat="1" x14ac:dyDescent="0.2">
      <c r="A116" s="2"/>
      <c r="B116" s="33" t="s">
        <v>3</v>
      </c>
      <c r="C116" s="39">
        <v>164177</v>
      </c>
      <c r="D116" s="39">
        <f t="shared" ref="D116:AQ116" si="61">SUM(D117:D122)</f>
        <v>88821</v>
      </c>
      <c r="E116" s="39">
        <f t="shared" si="61"/>
        <v>75356</v>
      </c>
      <c r="F116" s="39">
        <f t="shared" si="61"/>
        <v>484</v>
      </c>
      <c r="G116" s="39">
        <f t="shared" si="61"/>
        <v>74872</v>
      </c>
      <c r="H116" s="39">
        <f t="shared" si="61"/>
        <v>455</v>
      </c>
      <c r="I116" s="39">
        <f t="shared" si="61"/>
        <v>74417</v>
      </c>
      <c r="J116" s="39">
        <f t="shared" si="61"/>
        <v>178</v>
      </c>
      <c r="K116" s="39">
        <f t="shared" si="61"/>
        <v>32</v>
      </c>
      <c r="L116" s="39">
        <f t="shared" si="61"/>
        <v>512</v>
      </c>
      <c r="M116" s="39">
        <f t="shared" si="61"/>
        <v>427</v>
      </c>
      <c r="N116" s="39">
        <f t="shared" si="61"/>
        <v>18</v>
      </c>
      <c r="O116" s="39">
        <f t="shared" si="61"/>
        <v>30769</v>
      </c>
      <c r="P116" s="39">
        <f t="shared" si="61"/>
        <v>35</v>
      </c>
      <c r="Q116" s="39">
        <f t="shared" si="61"/>
        <v>109</v>
      </c>
      <c r="R116" s="39">
        <f t="shared" si="61"/>
        <v>5993</v>
      </c>
      <c r="S116" s="39">
        <f t="shared" si="61"/>
        <v>18398</v>
      </c>
      <c r="T116" s="39">
        <f t="shared" si="61"/>
        <v>80</v>
      </c>
      <c r="U116" s="39">
        <f t="shared" si="61"/>
        <v>71</v>
      </c>
      <c r="V116" s="39">
        <f t="shared" si="61"/>
        <v>6561</v>
      </c>
      <c r="W116" s="39">
        <f t="shared" si="61"/>
        <v>155</v>
      </c>
      <c r="X116" s="39">
        <f t="shared" si="61"/>
        <v>101</v>
      </c>
      <c r="Y116" s="39">
        <f t="shared" si="61"/>
        <v>48</v>
      </c>
      <c r="Z116" s="39">
        <f t="shared" si="61"/>
        <v>6675</v>
      </c>
      <c r="AA116" s="39">
        <f t="shared" si="61"/>
        <v>673</v>
      </c>
      <c r="AB116" s="39">
        <f t="shared" si="61"/>
        <v>33</v>
      </c>
      <c r="AC116" s="39">
        <f t="shared" si="61"/>
        <v>13</v>
      </c>
      <c r="AD116" s="39">
        <f t="shared" si="61"/>
        <v>2468</v>
      </c>
      <c r="AE116" s="39">
        <f t="shared" si="61"/>
        <v>32</v>
      </c>
      <c r="AF116" s="39">
        <f t="shared" si="61"/>
        <v>102</v>
      </c>
      <c r="AG116" s="39">
        <f t="shared" si="61"/>
        <v>554</v>
      </c>
      <c r="AH116" s="39">
        <f t="shared" si="61"/>
        <v>40</v>
      </c>
      <c r="AI116" s="39">
        <f t="shared" si="61"/>
        <v>25</v>
      </c>
      <c r="AJ116" s="39">
        <f t="shared" si="61"/>
        <v>28</v>
      </c>
      <c r="AK116" s="39">
        <f t="shared" si="61"/>
        <v>50</v>
      </c>
      <c r="AL116" s="39">
        <f t="shared" si="61"/>
        <v>80</v>
      </c>
      <c r="AM116" s="39">
        <f t="shared" si="61"/>
        <v>32</v>
      </c>
      <c r="AN116" s="39">
        <f t="shared" si="61"/>
        <v>21</v>
      </c>
      <c r="AO116" s="39">
        <f t="shared" si="61"/>
        <v>20</v>
      </c>
      <c r="AP116" s="39">
        <f t="shared" si="61"/>
        <v>61</v>
      </c>
      <c r="AQ116" s="52">
        <f t="shared" si="61"/>
        <v>23</v>
      </c>
    </row>
    <row r="117" spans="1:43" x14ac:dyDescent="0.2">
      <c r="B117" s="34" t="s">
        <v>128</v>
      </c>
      <c r="C117" s="37">
        <v>24403</v>
      </c>
      <c r="D117" s="36">
        <f t="shared" ref="D117:D122" si="62">C117-E117</f>
        <v>14204</v>
      </c>
      <c r="E117" s="38">
        <f t="shared" ref="E117:E122" si="63">SUM(F117:G117)</f>
        <v>10199</v>
      </c>
      <c r="F117" s="37">
        <v>62</v>
      </c>
      <c r="G117" s="36">
        <f t="shared" ref="G117:G122" si="64">SUM(H117:I117)</f>
        <v>10137</v>
      </c>
      <c r="H117" s="37">
        <v>60</v>
      </c>
      <c r="I117" s="36">
        <f t="shared" ref="I117:I122" si="65">SUM(J117:AQ117)</f>
        <v>10077</v>
      </c>
      <c r="J117" s="57">
        <v>15</v>
      </c>
      <c r="K117" s="57">
        <v>4</v>
      </c>
      <c r="L117" s="57">
        <v>96</v>
      </c>
      <c r="M117" s="57">
        <v>35</v>
      </c>
      <c r="N117" s="57">
        <v>2</v>
      </c>
      <c r="O117" s="57">
        <v>4567</v>
      </c>
      <c r="P117" s="57">
        <v>2</v>
      </c>
      <c r="Q117" s="57">
        <v>11</v>
      </c>
      <c r="R117" s="57">
        <v>909</v>
      </c>
      <c r="S117" s="57">
        <v>2067</v>
      </c>
      <c r="T117" s="57">
        <v>7</v>
      </c>
      <c r="U117" s="57">
        <v>7</v>
      </c>
      <c r="V117" s="57">
        <v>844</v>
      </c>
      <c r="W117" s="57">
        <v>19</v>
      </c>
      <c r="X117" s="57">
        <v>10</v>
      </c>
      <c r="Y117" s="57">
        <v>3</v>
      </c>
      <c r="Z117" s="57">
        <v>836</v>
      </c>
      <c r="AA117" s="57">
        <v>94</v>
      </c>
      <c r="AB117" s="57">
        <v>4</v>
      </c>
      <c r="AC117" s="57">
        <v>0</v>
      </c>
      <c r="AD117" s="57">
        <v>412</v>
      </c>
      <c r="AE117" s="57">
        <v>3</v>
      </c>
      <c r="AF117" s="57">
        <v>6</v>
      </c>
      <c r="AG117" s="57">
        <v>67</v>
      </c>
      <c r="AH117" s="57">
        <v>7</v>
      </c>
      <c r="AI117" s="57">
        <v>6</v>
      </c>
      <c r="AJ117" s="57">
        <v>2</v>
      </c>
      <c r="AK117" s="57">
        <v>11</v>
      </c>
      <c r="AL117" s="57">
        <v>9</v>
      </c>
      <c r="AM117" s="57">
        <v>7</v>
      </c>
      <c r="AN117" s="57">
        <v>2</v>
      </c>
      <c r="AO117" s="57">
        <v>2</v>
      </c>
      <c r="AP117" s="57">
        <v>9</v>
      </c>
      <c r="AQ117" s="58">
        <v>2</v>
      </c>
    </row>
    <row r="118" spans="1:43" x14ac:dyDescent="0.2">
      <c r="B118" s="34" t="s">
        <v>129</v>
      </c>
      <c r="C118" s="37">
        <v>26068</v>
      </c>
      <c r="D118" s="36">
        <f t="shared" si="62"/>
        <v>15673</v>
      </c>
      <c r="E118" s="38">
        <f t="shared" si="63"/>
        <v>10395</v>
      </c>
      <c r="F118" s="37">
        <v>45</v>
      </c>
      <c r="G118" s="36">
        <f t="shared" si="64"/>
        <v>10350</v>
      </c>
      <c r="H118" s="37">
        <v>62</v>
      </c>
      <c r="I118" s="36">
        <f t="shared" si="65"/>
        <v>10288</v>
      </c>
      <c r="J118" s="57">
        <v>25</v>
      </c>
      <c r="K118" s="57">
        <v>5</v>
      </c>
      <c r="L118" s="57">
        <v>69</v>
      </c>
      <c r="M118" s="57">
        <v>89</v>
      </c>
      <c r="N118" s="57">
        <v>3</v>
      </c>
      <c r="O118" s="57">
        <v>4209</v>
      </c>
      <c r="P118" s="57">
        <v>7</v>
      </c>
      <c r="Q118" s="57">
        <v>19</v>
      </c>
      <c r="R118" s="57">
        <v>881</v>
      </c>
      <c r="S118" s="57">
        <v>2408</v>
      </c>
      <c r="T118" s="57">
        <v>7</v>
      </c>
      <c r="U118" s="57">
        <v>16</v>
      </c>
      <c r="V118" s="57">
        <v>1023</v>
      </c>
      <c r="W118" s="57">
        <v>30</v>
      </c>
      <c r="X118" s="57">
        <v>31</v>
      </c>
      <c r="Y118" s="57">
        <v>2</v>
      </c>
      <c r="Z118" s="57">
        <v>934</v>
      </c>
      <c r="AA118" s="57">
        <v>88</v>
      </c>
      <c r="AB118" s="57">
        <v>7</v>
      </c>
      <c r="AC118" s="57">
        <v>3</v>
      </c>
      <c r="AD118" s="57">
        <v>288</v>
      </c>
      <c r="AE118" s="57">
        <v>0</v>
      </c>
      <c r="AF118" s="57">
        <v>5</v>
      </c>
      <c r="AG118" s="57">
        <v>81</v>
      </c>
      <c r="AH118" s="57">
        <v>3</v>
      </c>
      <c r="AI118" s="57">
        <v>0</v>
      </c>
      <c r="AJ118" s="57">
        <v>5</v>
      </c>
      <c r="AK118" s="57">
        <v>4</v>
      </c>
      <c r="AL118" s="57">
        <v>22</v>
      </c>
      <c r="AM118" s="57">
        <v>5</v>
      </c>
      <c r="AN118" s="57">
        <v>3</v>
      </c>
      <c r="AO118" s="57">
        <v>4</v>
      </c>
      <c r="AP118" s="57">
        <v>5</v>
      </c>
      <c r="AQ118" s="58">
        <v>7</v>
      </c>
    </row>
    <row r="119" spans="1:43" x14ac:dyDescent="0.2">
      <c r="B119" s="34" t="s">
        <v>130</v>
      </c>
      <c r="C119" s="37">
        <v>29561</v>
      </c>
      <c r="D119" s="36">
        <f t="shared" si="62"/>
        <v>13923</v>
      </c>
      <c r="E119" s="38">
        <f t="shared" si="63"/>
        <v>15638</v>
      </c>
      <c r="F119" s="37">
        <v>119</v>
      </c>
      <c r="G119" s="36">
        <f t="shared" si="64"/>
        <v>15519</v>
      </c>
      <c r="H119" s="37">
        <v>112</v>
      </c>
      <c r="I119" s="36">
        <f t="shared" si="65"/>
        <v>15407</v>
      </c>
      <c r="J119" s="57">
        <v>47</v>
      </c>
      <c r="K119" s="57">
        <v>9</v>
      </c>
      <c r="L119" s="57">
        <v>97</v>
      </c>
      <c r="M119" s="57">
        <v>111</v>
      </c>
      <c r="N119" s="57">
        <v>2</v>
      </c>
      <c r="O119" s="57">
        <v>6310</v>
      </c>
      <c r="P119" s="57">
        <v>8</v>
      </c>
      <c r="Q119" s="57">
        <v>28</v>
      </c>
      <c r="R119" s="57">
        <v>1013</v>
      </c>
      <c r="S119" s="57">
        <v>3573</v>
      </c>
      <c r="T119" s="57">
        <v>21</v>
      </c>
      <c r="U119" s="57">
        <v>26</v>
      </c>
      <c r="V119" s="57">
        <v>1648</v>
      </c>
      <c r="W119" s="57">
        <v>40</v>
      </c>
      <c r="X119" s="57">
        <v>16</v>
      </c>
      <c r="Y119" s="57">
        <v>10</v>
      </c>
      <c r="Z119" s="57">
        <v>1621</v>
      </c>
      <c r="AA119" s="57">
        <v>140</v>
      </c>
      <c r="AB119" s="57">
        <v>10</v>
      </c>
      <c r="AC119" s="57">
        <v>4</v>
      </c>
      <c r="AD119" s="57">
        <v>437</v>
      </c>
      <c r="AE119" s="57">
        <v>3</v>
      </c>
      <c r="AF119" s="57">
        <v>31</v>
      </c>
      <c r="AG119" s="57">
        <v>133</v>
      </c>
      <c r="AH119" s="57">
        <v>9</v>
      </c>
      <c r="AI119" s="57">
        <v>7</v>
      </c>
      <c r="AJ119" s="57">
        <v>6</v>
      </c>
      <c r="AK119" s="57">
        <v>7</v>
      </c>
      <c r="AL119" s="57">
        <v>14</v>
      </c>
      <c r="AM119" s="57">
        <v>7</v>
      </c>
      <c r="AN119" s="57">
        <v>4</v>
      </c>
      <c r="AO119" s="57">
        <v>3</v>
      </c>
      <c r="AP119" s="57">
        <v>11</v>
      </c>
      <c r="AQ119" s="58">
        <v>1</v>
      </c>
    </row>
    <row r="120" spans="1:43" x14ac:dyDescent="0.2">
      <c r="B120" s="34" t="s">
        <v>131</v>
      </c>
      <c r="C120" s="37">
        <v>31900</v>
      </c>
      <c r="D120" s="36">
        <f t="shared" si="62"/>
        <v>16773</v>
      </c>
      <c r="E120" s="38">
        <f t="shared" si="63"/>
        <v>15127</v>
      </c>
      <c r="F120" s="37">
        <v>92</v>
      </c>
      <c r="G120" s="36">
        <f t="shared" si="64"/>
        <v>15035</v>
      </c>
      <c r="H120" s="37">
        <v>77</v>
      </c>
      <c r="I120" s="36">
        <f t="shared" si="65"/>
        <v>14958</v>
      </c>
      <c r="J120" s="57">
        <v>30</v>
      </c>
      <c r="K120" s="57">
        <v>5</v>
      </c>
      <c r="L120" s="57">
        <v>101</v>
      </c>
      <c r="M120" s="57">
        <v>63</v>
      </c>
      <c r="N120" s="57">
        <v>3</v>
      </c>
      <c r="O120" s="57">
        <v>6355</v>
      </c>
      <c r="P120" s="57">
        <v>8</v>
      </c>
      <c r="Q120" s="57">
        <v>20</v>
      </c>
      <c r="R120" s="57">
        <v>1249</v>
      </c>
      <c r="S120" s="57">
        <v>3686</v>
      </c>
      <c r="T120" s="57">
        <v>11</v>
      </c>
      <c r="U120" s="57">
        <v>11</v>
      </c>
      <c r="V120" s="57">
        <v>1097</v>
      </c>
      <c r="W120" s="57">
        <v>22</v>
      </c>
      <c r="X120" s="57">
        <v>17</v>
      </c>
      <c r="Y120" s="57">
        <v>8</v>
      </c>
      <c r="Z120" s="57">
        <v>1310</v>
      </c>
      <c r="AA120" s="57">
        <v>131</v>
      </c>
      <c r="AB120" s="57">
        <v>5</v>
      </c>
      <c r="AC120" s="57">
        <v>3</v>
      </c>
      <c r="AD120" s="57">
        <v>602</v>
      </c>
      <c r="AE120" s="57">
        <v>8</v>
      </c>
      <c r="AF120" s="57">
        <v>17</v>
      </c>
      <c r="AG120" s="57">
        <v>119</v>
      </c>
      <c r="AH120" s="57">
        <v>14</v>
      </c>
      <c r="AI120" s="57">
        <v>3</v>
      </c>
      <c r="AJ120" s="57">
        <v>7</v>
      </c>
      <c r="AK120" s="57">
        <v>6</v>
      </c>
      <c r="AL120" s="57">
        <v>12</v>
      </c>
      <c r="AM120" s="57">
        <v>6</v>
      </c>
      <c r="AN120" s="57">
        <v>7</v>
      </c>
      <c r="AO120" s="57">
        <v>6</v>
      </c>
      <c r="AP120" s="57">
        <v>12</v>
      </c>
      <c r="AQ120" s="58">
        <v>4</v>
      </c>
    </row>
    <row r="121" spans="1:43" x14ac:dyDescent="0.2">
      <c r="B121" s="34" t="s">
        <v>132</v>
      </c>
      <c r="C121" s="37">
        <v>20371</v>
      </c>
      <c r="D121" s="36">
        <f t="shared" si="62"/>
        <v>11035</v>
      </c>
      <c r="E121" s="38">
        <f t="shared" si="63"/>
        <v>9336</v>
      </c>
      <c r="F121" s="37">
        <v>69</v>
      </c>
      <c r="G121" s="36">
        <f t="shared" si="64"/>
        <v>9267</v>
      </c>
      <c r="H121" s="37">
        <v>59</v>
      </c>
      <c r="I121" s="36">
        <f t="shared" si="65"/>
        <v>9208</v>
      </c>
      <c r="J121" s="57">
        <v>15</v>
      </c>
      <c r="K121" s="57">
        <v>7</v>
      </c>
      <c r="L121" s="57">
        <v>71</v>
      </c>
      <c r="M121" s="57">
        <v>33</v>
      </c>
      <c r="N121" s="57">
        <v>4</v>
      </c>
      <c r="O121" s="57">
        <v>3819</v>
      </c>
      <c r="P121" s="57">
        <v>5</v>
      </c>
      <c r="Q121" s="57">
        <v>14</v>
      </c>
      <c r="R121" s="57">
        <v>787</v>
      </c>
      <c r="S121" s="57">
        <v>2409</v>
      </c>
      <c r="T121" s="57">
        <v>8</v>
      </c>
      <c r="U121" s="57">
        <v>4</v>
      </c>
      <c r="V121" s="57">
        <v>732</v>
      </c>
      <c r="W121" s="57">
        <v>13</v>
      </c>
      <c r="X121" s="57">
        <v>11</v>
      </c>
      <c r="Y121" s="57">
        <v>11</v>
      </c>
      <c r="Z121" s="57">
        <v>762</v>
      </c>
      <c r="AA121" s="57">
        <v>97</v>
      </c>
      <c r="AB121" s="57">
        <v>2</v>
      </c>
      <c r="AC121" s="57">
        <v>1</v>
      </c>
      <c r="AD121" s="57">
        <v>296</v>
      </c>
      <c r="AE121" s="57">
        <v>6</v>
      </c>
      <c r="AF121" s="57">
        <v>12</v>
      </c>
      <c r="AG121" s="57">
        <v>48</v>
      </c>
      <c r="AH121" s="57">
        <v>4</v>
      </c>
      <c r="AI121" s="57">
        <v>2</v>
      </c>
      <c r="AJ121" s="57">
        <v>3</v>
      </c>
      <c r="AK121" s="57">
        <v>8</v>
      </c>
      <c r="AL121" s="57">
        <v>11</v>
      </c>
      <c r="AM121" s="57">
        <v>1</v>
      </c>
      <c r="AN121" s="57">
        <v>3</v>
      </c>
      <c r="AO121" s="57">
        <v>1</v>
      </c>
      <c r="AP121" s="57">
        <v>7</v>
      </c>
      <c r="AQ121" s="58">
        <v>1</v>
      </c>
    </row>
    <row r="122" spans="1:43" x14ac:dyDescent="0.2">
      <c r="B122" s="34" t="s">
        <v>133</v>
      </c>
      <c r="C122" s="37">
        <v>31874</v>
      </c>
      <c r="D122" s="36">
        <f t="shared" si="62"/>
        <v>17213</v>
      </c>
      <c r="E122" s="38">
        <f t="shared" si="63"/>
        <v>14661</v>
      </c>
      <c r="F122" s="37">
        <v>97</v>
      </c>
      <c r="G122" s="36">
        <f t="shared" si="64"/>
        <v>14564</v>
      </c>
      <c r="H122" s="37">
        <v>85</v>
      </c>
      <c r="I122" s="36">
        <f t="shared" si="65"/>
        <v>14479</v>
      </c>
      <c r="J122" s="57">
        <v>46</v>
      </c>
      <c r="K122" s="57">
        <v>2</v>
      </c>
      <c r="L122" s="57">
        <v>78</v>
      </c>
      <c r="M122" s="57">
        <v>96</v>
      </c>
      <c r="N122" s="57">
        <v>4</v>
      </c>
      <c r="O122" s="57">
        <v>5509</v>
      </c>
      <c r="P122" s="57">
        <v>5</v>
      </c>
      <c r="Q122" s="57">
        <v>17</v>
      </c>
      <c r="R122" s="57">
        <v>1154</v>
      </c>
      <c r="S122" s="57">
        <v>4255</v>
      </c>
      <c r="T122" s="57">
        <v>26</v>
      </c>
      <c r="U122" s="57">
        <v>7</v>
      </c>
      <c r="V122" s="57">
        <v>1217</v>
      </c>
      <c r="W122" s="57">
        <v>31</v>
      </c>
      <c r="X122" s="57">
        <v>16</v>
      </c>
      <c r="Y122" s="57">
        <v>14</v>
      </c>
      <c r="Z122" s="57">
        <v>1212</v>
      </c>
      <c r="AA122" s="57">
        <v>123</v>
      </c>
      <c r="AB122" s="57">
        <v>5</v>
      </c>
      <c r="AC122" s="57">
        <v>2</v>
      </c>
      <c r="AD122" s="57">
        <v>433</v>
      </c>
      <c r="AE122" s="57">
        <v>12</v>
      </c>
      <c r="AF122" s="57">
        <v>31</v>
      </c>
      <c r="AG122" s="57">
        <v>106</v>
      </c>
      <c r="AH122" s="57">
        <v>3</v>
      </c>
      <c r="AI122" s="57">
        <v>7</v>
      </c>
      <c r="AJ122" s="57">
        <v>5</v>
      </c>
      <c r="AK122" s="57">
        <v>14</v>
      </c>
      <c r="AL122" s="57">
        <v>12</v>
      </c>
      <c r="AM122" s="57">
        <v>6</v>
      </c>
      <c r="AN122" s="57">
        <v>2</v>
      </c>
      <c r="AO122" s="57">
        <v>4</v>
      </c>
      <c r="AP122" s="57">
        <v>17</v>
      </c>
      <c r="AQ122" s="58">
        <v>8</v>
      </c>
    </row>
    <row r="123" spans="1:43" x14ac:dyDescent="0.2">
      <c r="B123" s="32"/>
      <c r="C123" s="37"/>
      <c r="D123" s="37"/>
      <c r="E123" s="37"/>
      <c r="F123" s="37"/>
      <c r="G123" s="37"/>
      <c r="H123" s="37"/>
      <c r="I123" s="3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8"/>
    </row>
    <row r="124" spans="1:43" s="40" customFormat="1" x14ac:dyDescent="0.2">
      <c r="A124" s="2"/>
      <c r="B124" s="33" t="s">
        <v>134</v>
      </c>
      <c r="C124" s="39">
        <v>72635</v>
      </c>
      <c r="D124" s="39">
        <f t="shared" ref="D124:AQ124" si="66">SUM(D125:D130)</f>
        <v>30125</v>
      </c>
      <c r="E124" s="39">
        <f t="shared" si="66"/>
        <v>42510</v>
      </c>
      <c r="F124" s="39">
        <f t="shared" si="66"/>
        <v>222</v>
      </c>
      <c r="G124" s="39">
        <f t="shared" si="66"/>
        <v>42288</v>
      </c>
      <c r="H124" s="39">
        <f t="shared" si="66"/>
        <v>274</v>
      </c>
      <c r="I124" s="39">
        <f t="shared" si="66"/>
        <v>42014</v>
      </c>
      <c r="J124" s="39">
        <f t="shared" si="66"/>
        <v>141</v>
      </c>
      <c r="K124" s="39">
        <f t="shared" si="66"/>
        <v>13</v>
      </c>
      <c r="L124" s="39">
        <f t="shared" si="66"/>
        <v>180</v>
      </c>
      <c r="M124" s="39">
        <f t="shared" si="66"/>
        <v>130</v>
      </c>
      <c r="N124" s="39">
        <f t="shared" si="66"/>
        <v>1</v>
      </c>
      <c r="O124" s="39">
        <f t="shared" si="66"/>
        <v>13328</v>
      </c>
      <c r="P124" s="39">
        <f t="shared" si="66"/>
        <v>7</v>
      </c>
      <c r="Q124" s="39">
        <f t="shared" si="66"/>
        <v>56</v>
      </c>
      <c r="R124" s="39">
        <f t="shared" si="66"/>
        <v>3616</v>
      </c>
      <c r="S124" s="39">
        <f t="shared" si="66"/>
        <v>16498</v>
      </c>
      <c r="T124" s="39">
        <f t="shared" si="66"/>
        <v>62</v>
      </c>
      <c r="U124" s="39">
        <f t="shared" si="66"/>
        <v>10</v>
      </c>
      <c r="V124" s="39">
        <f t="shared" si="66"/>
        <v>2356</v>
      </c>
      <c r="W124" s="39">
        <f t="shared" si="66"/>
        <v>78</v>
      </c>
      <c r="X124" s="39">
        <f t="shared" si="66"/>
        <v>46</v>
      </c>
      <c r="Y124" s="39">
        <f t="shared" si="66"/>
        <v>13</v>
      </c>
      <c r="Z124" s="39">
        <f t="shared" si="66"/>
        <v>2775</v>
      </c>
      <c r="AA124" s="39">
        <f t="shared" si="66"/>
        <v>321</v>
      </c>
      <c r="AB124" s="39">
        <f t="shared" si="66"/>
        <v>31</v>
      </c>
      <c r="AC124" s="39">
        <f t="shared" si="66"/>
        <v>3</v>
      </c>
      <c r="AD124" s="39">
        <f t="shared" si="66"/>
        <v>1501</v>
      </c>
      <c r="AE124" s="39">
        <f t="shared" si="66"/>
        <v>14</v>
      </c>
      <c r="AF124" s="39">
        <f t="shared" si="66"/>
        <v>98</v>
      </c>
      <c r="AG124" s="39">
        <f t="shared" si="66"/>
        <v>529</v>
      </c>
      <c r="AH124" s="39">
        <f t="shared" si="66"/>
        <v>33</v>
      </c>
      <c r="AI124" s="39">
        <f t="shared" si="66"/>
        <v>15</v>
      </c>
      <c r="AJ124" s="39">
        <f t="shared" si="66"/>
        <v>14</v>
      </c>
      <c r="AK124" s="39">
        <f t="shared" si="66"/>
        <v>24</v>
      </c>
      <c r="AL124" s="39">
        <f t="shared" si="66"/>
        <v>49</v>
      </c>
      <c r="AM124" s="39">
        <f t="shared" si="66"/>
        <v>17</v>
      </c>
      <c r="AN124" s="39">
        <f t="shared" si="66"/>
        <v>10</v>
      </c>
      <c r="AO124" s="39">
        <f t="shared" si="66"/>
        <v>10</v>
      </c>
      <c r="AP124" s="39">
        <f t="shared" si="66"/>
        <v>25</v>
      </c>
      <c r="AQ124" s="52">
        <f t="shared" si="66"/>
        <v>10</v>
      </c>
    </row>
    <row r="125" spans="1:43" x14ac:dyDescent="0.2">
      <c r="B125" s="34" t="s">
        <v>135</v>
      </c>
      <c r="C125" s="37">
        <v>6877</v>
      </c>
      <c r="D125" s="36">
        <f t="shared" ref="D125:D130" si="67">C125-E125</f>
        <v>3096</v>
      </c>
      <c r="E125" s="38">
        <f t="shared" ref="E125:E130" si="68">SUM(F125:G125)</f>
        <v>3781</v>
      </c>
      <c r="F125" s="37">
        <v>20</v>
      </c>
      <c r="G125" s="36">
        <f t="shared" ref="G125:G130" si="69">SUM(H125:I125)</f>
        <v>3761</v>
      </c>
      <c r="H125" s="37">
        <v>27</v>
      </c>
      <c r="I125" s="36">
        <f t="shared" ref="I125:I130" si="70">SUM(J125:AQ125)</f>
        <v>3734</v>
      </c>
      <c r="J125" s="57">
        <v>4</v>
      </c>
      <c r="K125" s="57">
        <v>2</v>
      </c>
      <c r="L125" s="57">
        <v>19</v>
      </c>
      <c r="M125" s="57">
        <v>12</v>
      </c>
      <c r="N125" s="57">
        <v>0</v>
      </c>
      <c r="O125" s="57">
        <v>1353</v>
      </c>
      <c r="P125" s="57">
        <v>0</v>
      </c>
      <c r="Q125" s="57">
        <v>1</v>
      </c>
      <c r="R125" s="57">
        <v>335</v>
      </c>
      <c r="S125" s="57">
        <v>1267</v>
      </c>
      <c r="T125" s="57">
        <v>5</v>
      </c>
      <c r="U125" s="57">
        <v>0</v>
      </c>
      <c r="V125" s="57">
        <v>207</v>
      </c>
      <c r="W125" s="57">
        <v>6</v>
      </c>
      <c r="X125" s="57">
        <v>7</v>
      </c>
      <c r="Y125" s="57">
        <v>0</v>
      </c>
      <c r="Z125" s="57">
        <v>250</v>
      </c>
      <c r="AA125" s="57">
        <v>29</v>
      </c>
      <c r="AB125" s="57">
        <v>2</v>
      </c>
      <c r="AC125" s="57">
        <v>0</v>
      </c>
      <c r="AD125" s="57">
        <v>153</v>
      </c>
      <c r="AE125" s="57">
        <v>3</v>
      </c>
      <c r="AF125" s="57">
        <v>9</v>
      </c>
      <c r="AG125" s="57">
        <v>54</v>
      </c>
      <c r="AH125" s="57">
        <v>4</v>
      </c>
      <c r="AI125" s="57">
        <v>2</v>
      </c>
      <c r="AJ125" s="57">
        <v>0</v>
      </c>
      <c r="AK125" s="57">
        <v>2</v>
      </c>
      <c r="AL125" s="57">
        <v>5</v>
      </c>
      <c r="AM125" s="57">
        <v>2</v>
      </c>
      <c r="AN125" s="57">
        <v>0</v>
      </c>
      <c r="AO125" s="57">
        <v>0</v>
      </c>
      <c r="AP125" s="57">
        <v>1</v>
      </c>
      <c r="AQ125" s="58">
        <v>0</v>
      </c>
    </row>
    <row r="126" spans="1:43" x14ac:dyDescent="0.2">
      <c r="B126" s="34" t="s">
        <v>136</v>
      </c>
      <c r="C126" s="37">
        <v>4968</v>
      </c>
      <c r="D126" s="36">
        <f t="shared" si="67"/>
        <v>1939</v>
      </c>
      <c r="E126" s="38">
        <f t="shared" si="68"/>
        <v>3029</v>
      </c>
      <c r="F126" s="37">
        <v>17</v>
      </c>
      <c r="G126" s="36">
        <f t="shared" si="69"/>
        <v>3012</v>
      </c>
      <c r="H126" s="37">
        <v>35</v>
      </c>
      <c r="I126" s="36">
        <f t="shared" si="70"/>
        <v>2977</v>
      </c>
      <c r="J126" s="57">
        <v>10</v>
      </c>
      <c r="K126" s="57">
        <v>0</v>
      </c>
      <c r="L126" s="57">
        <v>9</v>
      </c>
      <c r="M126" s="57">
        <v>8</v>
      </c>
      <c r="N126" s="57">
        <v>0</v>
      </c>
      <c r="O126" s="57">
        <v>882</v>
      </c>
      <c r="P126" s="57">
        <v>0</v>
      </c>
      <c r="Q126" s="57">
        <v>4</v>
      </c>
      <c r="R126" s="57">
        <v>273</v>
      </c>
      <c r="S126" s="57">
        <v>1183</v>
      </c>
      <c r="T126" s="57">
        <v>2</v>
      </c>
      <c r="U126" s="57">
        <v>1</v>
      </c>
      <c r="V126" s="57">
        <v>128</v>
      </c>
      <c r="W126" s="57">
        <v>5</v>
      </c>
      <c r="X126" s="57">
        <v>1</v>
      </c>
      <c r="Y126" s="57">
        <v>1</v>
      </c>
      <c r="Z126" s="57">
        <v>232</v>
      </c>
      <c r="AA126" s="57">
        <v>18</v>
      </c>
      <c r="AB126" s="57">
        <v>3</v>
      </c>
      <c r="AC126" s="57">
        <v>1</v>
      </c>
      <c r="AD126" s="57">
        <v>130</v>
      </c>
      <c r="AE126" s="57">
        <v>1</v>
      </c>
      <c r="AF126" s="57">
        <v>10</v>
      </c>
      <c r="AG126" s="57">
        <v>60</v>
      </c>
      <c r="AH126" s="57">
        <v>4</v>
      </c>
      <c r="AI126" s="57">
        <v>1</v>
      </c>
      <c r="AJ126" s="57">
        <v>1</v>
      </c>
      <c r="AK126" s="57">
        <v>1</v>
      </c>
      <c r="AL126" s="57">
        <v>4</v>
      </c>
      <c r="AM126" s="57">
        <v>1</v>
      </c>
      <c r="AN126" s="57">
        <v>0</v>
      </c>
      <c r="AO126" s="57">
        <v>0</v>
      </c>
      <c r="AP126" s="57">
        <v>2</v>
      </c>
      <c r="AQ126" s="58">
        <v>1</v>
      </c>
    </row>
    <row r="127" spans="1:43" x14ac:dyDescent="0.2">
      <c r="B127" s="34" t="s">
        <v>137</v>
      </c>
      <c r="C127" s="37">
        <v>21741</v>
      </c>
      <c r="D127" s="36">
        <f t="shared" si="67"/>
        <v>7830</v>
      </c>
      <c r="E127" s="38">
        <f t="shared" si="68"/>
        <v>13911</v>
      </c>
      <c r="F127" s="37">
        <v>70</v>
      </c>
      <c r="G127" s="36">
        <f t="shared" si="69"/>
        <v>13841</v>
      </c>
      <c r="H127" s="37">
        <v>85</v>
      </c>
      <c r="I127" s="36">
        <f t="shared" si="70"/>
        <v>13756</v>
      </c>
      <c r="J127" s="57">
        <v>55</v>
      </c>
      <c r="K127" s="57">
        <v>3</v>
      </c>
      <c r="L127" s="57">
        <v>50</v>
      </c>
      <c r="M127" s="57">
        <v>29</v>
      </c>
      <c r="N127" s="57">
        <v>0</v>
      </c>
      <c r="O127" s="57">
        <v>4094</v>
      </c>
      <c r="P127" s="57">
        <v>1</v>
      </c>
      <c r="Q127" s="57">
        <v>19</v>
      </c>
      <c r="R127" s="57">
        <v>1172</v>
      </c>
      <c r="S127" s="57">
        <v>5951</v>
      </c>
      <c r="T127" s="57">
        <v>14</v>
      </c>
      <c r="U127" s="57">
        <v>2</v>
      </c>
      <c r="V127" s="57">
        <v>681</v>
      </c>
      <c r="W127" s="57">
        <v>18</v>
      </c>
      <c r="X127" s="57">
        <v>22</v>
      </c>
      <c r="Y127" s="57">
        <v>4</v>
      </c>
      <c r="Z127" s="57">
        <v>841</v>
      </c>
      <c r="AA127" s="57">
        <v>89</v>
      </c>
      <c r="AB127" s="57">
        <v>7</v>
      </c>
      <c r="AC127" s="57">
        <v>1</v>
      </c>
      <c r="AD127" s="57">
        <v>444</v>
      </c>
      <c r="AE127" s="57">
        <v>3</v>
      </c>
      <c r="AF127" s="57">
        <v>26</v>
      </c>
      <c r="AG127" s="57">
        <v>174</v>
      </c>
      <c r="AH127" s="57">
        <v>8</v>
      </c>
      <c r="AI127" s="57">
        <v>3</v>
      </c>
      <c r="AJ127" s="57">
        <v>1</v>
      </c>
      <c r="AK127" s="57">
        <v>7</v>
      </c>
      <c r="AL127" s="57">
        <v>16</v>
      </c>
      <c r="AM127" s="57">
        <v>6</v>
      </c>
      <c r="AN127" s="57">
        <v>2</v>
      </c>
      <c r="AO127" s="57">
        <v>4</v>
      </c>
      <c r="AP127" s="57">
        <v>8</v>
      </c>
      <c r="AQ127" s="58">
        <v>1</v>
      </c>
    </row>
    <row r="128" spans="1:43" x14ac:dyDescent="0.2">
      <c r="B128" s="34" t="s">
        <v>138</v>
      </c>
      <c r="C128" s="37">
        <v>13583</v>
      </c>
      <c r="D128" s="36">
        <f t="shared" si="67"/>
        <v>5670</v>
      </c>
      <c r="E128" s="38">
        <f t="shared" si="68"/>
        <v>7913</v>
      </c>
      <c r="F128" s="37">
        <v>33</v>
      </c>
      <c r="G128" s="36">
        <f t="shared" si="69"/>
        <v>7880</v>
      </c>
      <c r="H128" s="37">
        <v>40</v>
      </c>
      <c r="I128" s="36">
        <f t="shared" si="70"/>
        <v>7840</v>
      </c>
      <c r="J128" s="57">
        <v>15</v>
      </c>
      <c r="K128" s="57">
        <v>3</v>
      </c>
      <c r="L128" s="57">
        <v>30</v>
      </c>
      <c r="M128" s="57">
        <v>27</v>
      </c>
      <c r="N128" s="57">
        <v>0</v>
      </c>
      <c r="O128" s="57">
        <v>2302</v>
      </c>
      <c r="P128" s="57">
        <v>3</v>
      </c>
      <c r="Q128" s="57">
        <v>15</v>
      </c>
      <c r="R128" s="57">
        <v>683</v>
      </c>
      <c r="S128" s="57">
        <v>3274</v>
      </c>
      <c r="T128" s="57">
        <v>8</v>
      </c>
      <c r="U128" s="57">
        <v>3</v>
      </c>
      <c r="V128" s="57">
        <v>470</v>
      </c>
      <c r="W128" s="57">
        <v>21</v>
      </c>
      <c r="X128" s="57">
        <v>4</v>
      </c>
      <c r="Y128" s="57">
        <v>0</v>
      </c>
      <c r="Z128" s="57">
        <v>496</v>
      </c>
      <c r="AA128" s="57">
        <v>57</v>
      </c>
      <c r="AB128" s="57">
        <v>2</v>
      </c>
      <c r="AC128" s="57">
        <v>1</v>
      </c>
      <c r="AD128" s="57">
        <v>284</v>
      </c>
      <c r="AE128" s="57">
        <v>1</v>
      </c>
      <c r="AF128" s="57">
        <v>20</v>
      </c>
      <c r="AG128" s="57">
        <v>87</v>
      </c>
      <c r="AH128" s="57">
        <v>5</v>
      </c>
      <c r="AI128" s="57">
        <v>2</v>
      </c>
      <c r="AJ128" s="57">
        <v>1</v>
      </c>
      <c r="AK128" s="57">
        <v>5</v>
      </c>
      <c r="AL128" s="57">
        <v>10</v>
      </c>
      <c r="AM128" s="57">
        <v>1</v>
      </c>
      <c r="AN128" s="57">
        <v>4</v>
      </c>
      <c r="AO128" s="57">
        <v>1</v>
      </c>
      <c r="AP128" s="57">
        <v>4</v>
      </c>
      <c r="AQ128" s="58">
        <v>1</v>
      </c>
    </row>
    <row r="129" spans="1:43" x14ac:dyDescent="0.2">
      <c r="B129" s="34" t="s">
        <v>139</v>
      </c>
      <c r="C129" s="37">
        <v>12624</v>
      </c>
      <c r="D129" s="36">
        <f t="shared" si="67"/>
        <v>6165</v>
      </c>
      <c r="E129" s="38">
        <f t="shared" si="68"/>
        <v>6459</v>
      </c>
      <c r="F129" s="37">
        <v>47</v>
      </c>
      <c r="G129" s="36">
        <f t="shared" si="69"/>
        <v>6412</v>
      </c>
      <c r="H129" s="37">
        <v>43</v>
      </c>
      <c r="I129" s="36">
        <f t="shared" si="70"/>
        <v>6369</v>
      </c>
      <c r="J129" s="57">
        <v>25</v>
      </c>
      <c r="K129" s="57">
        <v>2</v>
      </c>
      <c r="L129" s="57">
        <v>32</v>
      </c>
      <c r="M129" s="57">
        <v>23</v>
      </c>
      <c r="N129" s="57">
        <v>0</v>
      </c>
      <c r="O129" s="57">
        <v>2236</v>
      </c>
      <c r="P129" s="57">
        <v>1</v>
      </c>
      <c r="Q129" s="57">
        <v>7</v>
      </c>
      <c r="R129" s="57">
        <v>570</v>
      </c>
      <c r="S129" s="57">
        <v>2130</v>
      </c>
      <c r="T129" s="57">
        <v>26</v>
      </c>
      <c r="U129" s="57">
        <v>2</v>
      </c>
      <c r="V129" s="57">
        <v>393</v>
      </c>
      <c r="W129" s="57">
        <v>8</v>
      </c>
      <c r="X129" s="57">
        <v>7</v>
      </c>
      <c r="Y129" s="57">
        <v>6</v>
      </c>
      <c r="Z129" s="57">
        <v>458</v>
      </c>
      <c r="AA129" s="57">
        <v>62</v>
      </c>
      <c r="AB129" s="57">
        <v>6</v>
      </c>
      <c r="AC129" s="57">
        <v>0</v>
      </c>
      <c r="AD129" s="57">
        <v>253</v>
      </c>
      <c r="AE129" s="57">
        <v>2</v>
      </c>
      <c r="AF129" s="57">
        <v>17</v>
      </c>
      <c r="AG129" s="57">
        <v>64</v>
      </c>
      <c r="AH129" s="57">
        <v>6</v>
      </c>
      <c r="AI129" s="57">
        <v>2</v>
      </c>
      <c r="AJ129" s="57">
        <v>4</v>
      </c>
      <c r="AK129" s="57">
        <v>4</v>
      </c>
      <c r="AL129" s="57">
        <v>9</v>
      </c>
      <c r="AM129" s="57">
        <v>3</v>
      </c>
      <c r="AN129" s="57">
        <v>3</v>
      </c>
      <c r="AO129" s="57">
        <v>3</v>
      </c>
      <c r="AP129" s="57">
        <v>3</v>
      </c>
      <c r="AQ129" s="58">
        <v>2</v>
      </c>
    </row>
    <row r="130" spans="1:43" x14ac:dyDescent="0.2">
      <c r="B130" s="34" t="s">
        <v>140</v>
      </c>
      <c r="C130" s="37">
        <v>12842</v>
      </c>
      <c r="D130" s="36">
        <f t="shared" si="67"/>
        <v>5425</v>
      </c>
      <c r="E130" s="38">
        <f t="shared" si="68"/>
        <v>7417</v>
      </c>
      <c r="F130" s="37">
        <v>35</v>
      </c>
      <c r="G130" s="36">
        <f t="shared" si="69"/>
        <v>7382</v>
      </c>
      <c r="H130" s="37">
        <v>44</v>
      </c>
      <c r="I130" s="36">
        <f t="shared" si="70"/>
        <v>7338</v>
      </c>
      <c r="J130" s="57">
        <v>32</v>
      </c>
      <c r="K130" s="57">
        <v>3</v>
      </c>
      <c r="L130" s="57">
        <v>40</v>
      </c>
      <c r="M130" s="57">
        <v>31</v>
      </c>
      <c r="N130" s="57">
        <v>1</v>
      </c>
      <c r="O130" s="57">
        <v>2461</v>
      </c>
      <c r="P130" s="57">
        <v>2</v>
      </c>
      <c r="Q130" s="57">
        <v>10</v>
      </c>
      <c r="R130" s="57">
        <v>583</v>
      </c>
      <c r="S130" s="57">
        <v>2693</v>
      </c>
      <c r="T130" s="57">
        <v>7</v>
      </c>
      <c r="U130" s="57">
        <v>2</v>
      </c>
      <c r="V130" s="57">
        <v>477</v>
      </c>
      <c r="W130" s="57">
        <v>20</v>
      </c>
      <c r="X130" s="57">
        <v>5</v>
      </c>
      <c r="Y130" s="57">
        <v>2</v>
      </c>
      <c r="Z130" s="57">
        <v>498</v>
      </c>
      <c r="AA130" s="57">
        <v>66</v>
      </c>
      <c r="AB130" s="57">
        <v>11</v>
      </c>
      <c r="AC130" s="57">
        <v>0</v>
      </c>
      <c r="AD130" s="57">
        <v>237</v>
      </c>
      <c r="AE130" s="57">
        <v>4</v>
      </c>
      <c r="AF130" s="57">
        <v>16</v>
      </c>
      <c r="AG130" s="57">
        <v>90</v>
      </c>
      <c r="AH130" s="57">
        <v>6</v>
      </c>
      <c r="AI130" s="57">
        <v>5</v>
      </c>
      <c r="AJ130" s="57">
        <v>7</v>
      </c>
      <c r="AK130" s="57">
        <v>5</v>
      </c>
      <c r="AL130" s="57">
        <v>5</v>
      </c>
      <c r="AM130" s="57">
        <v>4</v>
      </c>
      <c r="AN130" s="57">
        <v>1</v>
      </c>
      <c r="AO130" s="57">
        <v>2</v>
      </c>
      <c r="AP130" s="57">
        <v>7</v>
      </c>
      <c r="AQ130" s="58">
        <v>5</v>
      </c>
    </row>
    <row r="131" spans="1:43" x14ac:dyDescent="0.2">
      <c r="B131" s="32"/>
      <c r="C131" s="37"/>
      <c r="D131" s="37"/>
      <c r="E131" s="37"/>
      <c r="F131" s="37"/>
      <c r="G131" s="37"/>
      <c r="H131" s="37"/>
      <c r="I131" s="3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8"/>
    </row>
    <row r="132" spans="1:43" s="40" customFormat="1" x14ac:dyDescent="0.2">
      <c r="A132" s="2"/>
      <c r="B132" s="33" t="s">
        <v>141</v>
      </c>
      <c r="C132" s="39">
        <v>164357</v>
      </c>
      <c r="D132" s="39">
        <f t="shared" ref="D132:AQ132" si="71">SUM(D133:D141)</f>
        <v>71142</v>
      </c>
      <c r="E132" s="39">
        <f t="shared" si="71"/>
        <v>93215</v>
      </c>
      <c r="F132" s="39">
        <f t="shared" si="71"/>
        <v>391</v>
      </c>
      <c r="G132" s="39">
        <f t="shared" si="71"/>
        <v>92824</v>
      </c>
      <c r="H132" s="39">
        <f t="shared" si="71"/>
        <v>551</v>
      </c>
      <c r="I132" s="39">
        <f t="shared" si="71"/>
        <v>92273</v>
      </c>
      <c r="J132" s="39">
        <f t="shared" si="71"/>
        <v>296</v>
      </c>
      <c r="K132" s="39">
        <f t="shared" si="71"/>
        <v>54</v>
      </c>
      <c r="L132" s="39">
        <f t="shared" si="71"/>
        <v>436</v>
      </c>
      <c r="M132" s="39">
        <f t="shared" si="71"/>
        <v>260</v>
      </c>
      <c r="N132" s="39">
        <f t="shared" si="71"/>
        <v>162</v>
      </c>
      <c r="O132" s="39">
        <f t="shared" si="71"/>
        <v>25269</v>
      </c>
      <c r="P132" s="39">
        <f t="shared" si="71"/>
        <v>36</v>
      </c>
      <c r="Q132" s="39">
        <f t="shared" si="71"/>
        <v>143</v>
      </c>
      <c r="R132" s="39">
        <f t="shared" si="71"/>
        <v>8970</v>
      </c>
      <c r="S132" s="39">
        <f t="shared" si="71"/>
        <v>40504</v>
      </c>
      <c r="T132" s="39">
        <f t="shared" si="71"/>
        <v>115</v>
      </c>
      <c r="U132" s="39">
        <f t="shared" si="71"/>
        <v>32</v>
      </c>
      <c r="V132" s="39">
        <f t="shared" si="71"/>
        <v>4281</v>
      </c>
      <c r="W132" s="39">
        <f t="shared" si="71"/>
        <v>141</v>
      </c>
      <c r="X132" s="39">
        <f t="shared" si="71"/>
        <v>84</v>
      </c>
      <c r="Y132" s="39">
        <f t="shared" si="71"/>
        <v>29</v>
      </c>
      <c r="Z132" s="39">
        <f t="shared" si="71"/>
        <v>5201</v>
      </c>
      <c r="AA132" s="39">
        <f t="shared" si="71"/>
        <v>599</v>
      </c>
      <c r="AB132" s="39">
        <f t="shared" si="71"/>
        <v>69</v>
      </c>
      <c r="AC132" s="39">
        <f t="shared" si="71"/>
        <v>7</v>
      </c>
      <c r="AD132" s="39">
        <f t="shared" si="71"/>
        <v>3765</v>
      </c>
      <c r="AE132" s="39">
        <f t="shared" si="71"/>
        <v>56</v>
      </c>
      <c r="AF132" s="39">
        <f t="shared" si="71"/>
        <v>166</v>
      </c>
      <c r="AG132" s="39">
        <f t="shared" si="71"/>
        <v>1147</v>
      </c>
      <c r="AH132" s="39">
        <f t="shared" si="71"/>
        <v>74</v>
      </c>
      <c r="AI132" s="39">
        <f t="shared" si="71"/>
        <v>23</v>
      </c>
      <c r="AJ132" s="39">
        <f t="shared" si="71"/>
        <v>21</v>
      </c>
      <c r="AK132" s="39">
        <f t="shared" si="71"/>
        <v>45</v>
      </c>
      <c r="AL132" s="39">
        <f t="shared" si="71"/>
        <v>123</v>
      </c>
      <c r="AM132" s="39">
        <f t="shared" si="71"/>
        <v>18</v>
      </c>
      <c r="AN132" s="39">
        <f t="shared" si="71"/>
        <v>13</v>
      </c>
      <c r="AO132" s="39">
        <f t="shared" si="71"/>
        <v>27</v>
      </c>
      <c r="AP132" s="39">
        <f t="shared" si="71"/>
        <v>76</v>
      </c>
      <c r="AQ132" s="52">
        <f t="shared" si="71"/>
        <v>31</v>
      </c>
    </row>
    <row r="133" spans="1:43" x14ac:dyDescent="0.2">
      <c r="B133" s="34" t="s">
        <v>142</v>
      </c>
      <c r="C133" s="37">
        <v>36679</v>
      </c>
      <c r="D133" s="36">
        <f t="shared" ref="D133:D141" si="72">C133-E133</f>
        <v>17647</v>
      </c>
      <c r="E133" s="38">
        <f t="shared" ref="E133:E141" si="73">SUM(F133:G133)</f>
        <v>19032</v>
      </c>
      <c r="F133" s="37">
        <v>91</v>
      </c>
      <c r="G133" s="36">
        <f t="shared" ref="G133:G141" si="74">SUM(H133:I133)</f>
        <v>18941</v>
      </c>
      <c r="H133" s="37">
        <v>90</v>
      </c>
      <c r="I133" s="36">
        <f t="shared" ref="I133:I141" si="75">SUM(J133:AQ133)</f>
        <v>18851</v>
      </c>
      <c r="J133" s="57">
        <v>57</v>
      </c>
      <c r="K133" s="57">
        <v>11</v>
      </c>
      <c r="L133" s="57">
        <v>105</v>
      </c>
      <c r="M133" s="57">
        <v>68</v>
      </c>
      <c r="N133" s="57">
        <v>2</v>
      </c>
      <c r="O133" s="57">
        <v>6239</v>
      </c>
      <c r="P133" s="57">
        <v>11</v>
      </c>
      <c r="Q133" s="57">
        <v>36</v>
      </c>
      <c r="R133" s="57">
        <v>1595</v>
      </c>
      <c r="S133" s="57">
        <v>7046</v>
      </c>
      <c r="T133" s="57">
        <v>31</v>
      </c>
      <c r="U133" s="57">
        <v>7</v>
      </c>
      <c r="V133" s="57">
        <v>1093</v>
      </c>
      <c r="W133" s="57">
        <v>32</v>
      </c>
      <c r="X133" s="57">
        <v>18</v>
      </c>
      <c r="Y133" s="57">
        <v>3</v>
      </c>
      <c r="Z133" s="57">
        <v>1270</v>
      </c>
      <c r="AA133" s="57">
        <v>153</v>
      </c>
      <c r="AB133" s="57">
        <v>12</v>
      </c>
      <c r="AC133" s="57">
        <v>2</v>
      </c>
      <c r="AD133" s="57">
        <v>699</v>
      </c>
      <c r="AE133" s="57">
        <v>9</v>
      </c>
      <c r="AF133" s="57">
        <v>36</v>
      </c>
      <c r="AG133" s="57">
        <v>197</v>
      </c>
      <c r="AH133" s="57">
        <v>19</v>
      </c>
      <c r="AI133" s="57">
        <v>4</v>
      </c>
      <c r="AJ133" s="57">
        <v>7</v>
      </c>
      <c r="AK133" s="57">
        <v>11</v>
      </c>
      <c r="AL133" s="57">
        <v>31</v>
      </c>
      <c r="AM133" s="57">
        <v>4</v>
      </c>
      <c r="AN133" s="57">
        <v>1</v>
      </c>
      <c r="AO133" s="57">
        <v>7</v>
      </c>
      <c r="AP133" s="57">
        <v>28</v>
      </c>
      <c r="AQ133" s="58">
        <v>7</v>
      </c>
    </row>
    <row r="134" spans="1:43" x14ac:dyDescent="0.2">
      <c r="B134" s="34" t="s">
        <v>143</v>
      </c>
      <c r="C134" s="37">
        <v>44851</v>
      </c>
      <c r="D134" s="36">
        <f t="shared" si="72"/>
        <v>21878</v>
      </c>
      <c r="E134" s="38">
        <f t="shared" si="73"/>
        <v>22973</v>
      </c>
      <c r="F134" s="37">
        <v>121</v>
      </c>
      <c r="G134" s="36">
        <f t="shared" si="74"/>
        <v>22852</v>
      </c>
      <c r="H134" s="37">
        <v>134</v>
      </c>
      <c r="I134" s="36">
        <f t="shared" si="75"/>
        <v>22718</v>
      </c>
      <c r="J134" s="57">
        <v>65</v>
      </c>
      <c r="K134" s="57">
        <v>15</v>
      </c>
      <c r="L134" s="57">
        <v>132</v>
      </c>
      <c r="M134" s="57">
        <v>61</v>
      </c>
      <c r="N134" s="57">
        <v>6</v>
      </c>
      <c r="O134" s="57">
        <v>7632</v>
      </c>
      <c r="P134" s="57">
        <v>6</v>
      </c>
      <c r="Q134" s="57">
        <v>45</v>
      </c>
      <c r="R134" s="57">
        <v>2069</v>
      </c>
      <c r="S134" s="57">
        <v>8497</v>
      </c>
      <c r="T134" s="57">
        <v>38</v>
      </c>
      <c r="U134" s="57">
        <v>7</v>
      </c>
      <c r="V134" s="57">
        <v>1220</v>
      </c>
      <c r="W134" s="57">
        <v>28</v>
      </c>
      <c r="X134" s="57">
        <v>29</v>
      </c>
      <c r="Y134" s="57">
        <v>5</v>
      </c>
      <c r="Z134" s="57">
        <v>1433</v>
      </c>
      <c r="AA134" s="57">
        <v>166</v>
      </c>
      <c r="AB134" s="57">
        <v>8</v>
      </c>
      <c r="AC134" s="57">
        <v>3</v>
      </c>
      <c r="AD134" s="57">
        <v>827</v>
      </c>
      <c r="AE134" s="57">
        <v>10</v>
      </c>
      <c r="AF134" s="57">
        <v>47</v>
      </c>
      <c r="AG134" s="57">
        <v>256</v>
      </c>
      <c r="AH134" s="57">
        <v>16</v>
      </c>
      <c r="AI134" s="57">
        <v>2</v>
      </c>
      <c r="AJ134" s="57">
        <v>8</v>
      </c>
      <c r="AK134" s="57">
        <v>15</v>
      </c>
      <c r="AL134" s="57">
        <v>34</v>
      </c>
      <c r="AM134" s="57">
        <v>4</v>
      </c>
      <c r="AN134" s="57">
        <v>9</v>
      </c>
      <c r="AO134" s="57">
        <v>4</v>
      </c>
      <c r="AP134" s="57">
        <v>13</v>
      </c>
      <c r="AQ134" s="58">
        <v>8</v>
      </c>
    </row>
    <row r="135" spans="1:43" x14ac:dyDescent="0.2">
      <c r="B135" s="34" t="s">
        <v>144</v>
      </c>
      <c r="C135" s="37">
        <v>18160</v>
      </c>
      <c r="D135" s="36">
        <f t="shared" si="72"/>
        <v>8437</v>
      </c>
      <c r="E135" s="38">
        <f t="shared" si="73"/>
        <v>9723</v>
      </c>
      <c r="F135" s="37">
        <v>53</v>
      </c>
      <c r="G135" s="36">
        <f t="shared" si="74"/>
        <v>9670</v>
      </c>
      <c r="H135" s="37">
        <v>56</v>
      </c>
      <c r="I135" s="36">
        <f t="shared" si="75"/>
        <v>9614</v>
      </c>
      <c r="J135" s="57">
        <v>33</v>
      </c>
      <c r="K135" s="57">
        <v>3</v>
      </c>
      <c r="L135" s="57">
        <v>51</v>
      </c>
      <c r="M135" s="57">
        <v>30</v>
      </c>
      <c r="N135" s="57">
        <v>2</v>
      </c>
      <c r="O135" s="57">
        <v>2872</v>
      </c>
      <c r="P135" s="57">
        <v>8</v>
      </c>
      <c r="Q135" s="57">
        <v>11</v>
      </c>
      <c r="R135" s="57">
        <v>965</v>
      </c>
      <c r="S135" s="57">
        <v>3649</v>
      </c>
      <c r="T135" s="57">
        <v>8</v>
      </c>
      <c r="U135" s="57">
        <v>6</v>
      </c>
      <c r="V135" s="57">
        <v>570</v>
      </c>
      <c r="W135" s="57">
        <v>16</v>
      </c>
      <c r="X135" s="57">
        <v>13</v>
      </c>
      <c r="Y135" s="57">
        <v>2</v>
      </c>
      <c r="Z135" s="57">
        <v>726</v>
      </c>
      <c r="AA135" s="57">
        <v>77</v>
      </c>
      <c r="AB135" s="57">
        <v>9</v>
      </c>
      <c r="AC135" s="57">
        <v>1</v>
      </c>
      <c r="AD135" s="57">
        <v>363</v>
      </c>
      <c r="AE135" s="57">
        <v>2</v>
      </c>
      <c r="AF135" s="57">
        <v>12</v>
      </c>
      <c r="AG135" s="57">
        <v>134</v>
      </c>
      <c r="AH135" s="57">
        <v>2</v>
      </c>
      <c r="AI135" s="57">
        <v>6</v>
      </c>
      <c r="AJ135" s="57">
        <v>1</v>
      </c>
      <c r="AK135" s="57">
        <v>4</v>
      </c>
      <c r="AL135" s="57">
        <v>13</v>
      </c>
      <c r="AM135" s="57">
        <v>3</v>
      </c>
      <c r="AN135" s="57">
        <v>1</v>
      </c>
      <c r="AO135" s="57">
        <v>6</v>
      </c>
      <c r="AP135" s="57">
        <v>8</v>
      </c>
      <c r="AQ135" s="58">
        <v>7</v>
      </c>
    </row>
    <row r="136" spans="1:43" x14ac:dyDescent="0.2">
      <c r="B136" s="34" t="s">
        <v>145</v>
      </c>
      <c r="C136" s="37">
        <v>16230</v>
      </c>
      <c r="D136" s="36">
        <f t="shared" si="72"/>
        <v>6923</v>
      </c>
      <c r="E136" s="38">
        <f t="shared" si="73"/>
        <v>9307</v>
      </c>
      <c r="F136" s="37">
        <v>36</v>
      </c>
      <c r="G136" s="36">
        <f t="shared" si="74"/>
        <v>9271</v>
      </c>
      <c r="H136" s="37">
        <v>66</v>
      </c>
      <c r="I136" s="36">
        <f t="shared" si="75"/>
        <v>9205</v>
      </c>
      <c r="J136" s="57">
        <v>37</v>
      </c>
      <c r="K136" s="57">
        <v>7</v>
      </c>
      <c r="L136" s="57">
        <v>39</v>
      </c>
      <c r="M136" s="57">
        <v>39</v>
      </c>
      <c r="N136" s="57">
        <v>2</v>
      </c>
      <c r="O136" s="57">
        <v>2464</v>
      </c>
      <c r="P136" s="57">
        <v>2</v>
      </c>
      <c r="Q136" s="57">
        <v>15</v>
      </c>
      <c r="R136" s="57">
        <v>910</v>
      </c>
      <c r="S136" s="57">
        <v>3904</v>
      </c>
      <c r="T136" s="57">
        <v>4</v>
      </c>
      <c r="U136" s="57">
        <v>5</v>
      </c>
      <c r="V136" s="57">
        <v>499</v>
      </c>
      <c r="W136" s="57">
        <v>14</v>
      </c>
      <c r="X136" s="57">
        <v>7</v>
      </c>
      <c r="Y136" s="57">
        <v>5</v>
      </c>
      <c r="Z136" s="57">
        <v>591</v>
      </c>
      <c r="AA136" s="57">
        <v>74</v>
      </c>
      <c r="AB136" s="57">
        <v>6</v>
      </c>
      <c r="AC136" s="57">
        <v>1</v>
      </c>
      <c r="AD136" s="57">
        <v>365</v>
      </c>
      <c r="AE136" s="57">
        <v>25</v>
      </c>
      <c r="AF136" s="57">
        <v>24</v>
      </c>
      <c r="AG136" s="57">
        <v>129</v>
      </c>
      <c r="AH136" s="57">
        <v>8</v>
      </c>
      <c r="AI136" s="57">
        <v>0</v>
      </c>
      <c r="AJ136" s="57">
        <v>3</v>
      </c>
      <c r="AK136" s="57">
        <v>4</v>
      </c>
      <c r="AL136" s="57">
        <v>6</v>
      </c>
      <c r="AM136" s="57">
        <v>0</v>
      </c>
      <c r="AN136" s="57">
        <v>0</v>
      </c>
      <c r="AO136" s="57">
        <v>3</v>
      </c>
      <c r="AP136" s="57">
        <v>8</v>
      </c>
      <c r="AQ136" s="58">
        <v>5</v>
      </c>
    </row>
    <row r="137" spans="1:43" x14ac:dyDescent="0.2">
      <c r="B137" s="34" t="s">
        <v>146</v>
      </c>
      <c r="C137" s="37">
        <v>14747</v>
      </c>
      <c r="D137" s="36">
        <f t="shared" si="72"/>
        <v>5363</v>
      </c>
      <c r="E137" s="38">
        <f t="shared" si="73"/>
        <v>9384</v>
      </c>
      <c r="F137" s="37">
        <v>29</v>
      </c>
      <c r="G137" s="36">
        <f t="shared" si="74"/>
        <v>9355</v>
      </c>
      <c r="H137" s="37">
        <v>68</v>
      </c>
      <c r="I137" s="36">
        <f t="shared" si="75"/>
        <v>9287</v>
      </c>
      <c r="J137" s="57">
        <v>33</v>
      </c>
      <c r="K137" s="57">
        <v>4</v>
      </c>
      <c r="L137" s="57">
        <v>39</v>
      </c>
      <c r="M137" s="57">
        <v>26</v>
      </c>
      <c r="N137" s="57">
        <v>2</v>
      </c>
      <c r="O137" s="57">
        <v>2500</v>
      </c>
      <c r="P137" s="57">
        <v>6</v>
      </c>
      <c r="Q137" s="57">
        <v>12</v>
      </c>
      <c r="R137" s="57">
        <v>779</v>
      </c>
      <c r="S137" s="57">
        <v>4306</v>
      </c>
      <c r="T137" s="57">
        <v>17</v>
      </c>
      <c r="U137" s="57">
        <v>2</v>
      </c>
      <c r="V137" s="57">
        <v>380</v>
      </c>
      <c r="W137" s="57">
        <v>14</v>
      </c>
      <c r="X137" s="57">
        <v>8</v>
      </c>
      <c r="Y137" s="57">
        <v>2</v>
      </c>
      <c r="Z137" s="57">
        <v>487</v>
      </c>
      <c r="AA137" s="57">
        <v>51</v>
      </c>
      <c r="AB137" s="57">
        <v>6</v>
      </c>
      <c r="AC137" s="57">
        <v>0</v>
      </c>
      <c r="AD137" s="57">
        <v>420</v>
      </c>
      <c r="AE137" s="57">
        <v>2</v>
      </c>
      <c r="AF137" s="57">
        <v>14</v>
      </c>
      <c r="AG137" s="57">
        <v>129</v>
      </c>
      <c r="AH137" s="57">
        <v>9</v>
      </c>
      <c r="AI137" s="57">
        <v>3</v>
      </c>
      <c r="AJ137" s="57">
        <v>2</v>
      </c>
      <c r="AK137" s="57">
        <v>4</v>
      </c>
      <c r="AL137" s="57">
        <v>14</v>
      </c>
      <c r="AM137" s="57">
        <v>6</v>
      </c>
      <c r="AN137" s="57">
        <v>1</v>
      </c>
      <c r="AO137" s="57">
        <v>3</v>
      </c>
      <c r="AP137" s="57">
        <v>5</v>
      </c>
      <c r="AQ137" s="58">
        <v>1</v>
      </c>
    </row>
    <row r="138" spans="1:43" x14ac:dyDescent="0.2">
      <c r="B138" s="34" t="s">
        <v>147</v>
      </c>
      <c r="C138" s="37">
        <v>9828</v>
      </c>
      <c r="D138" s="36">
        <f t="shared" si="72"/>
        <v>3129</v>
      </c>
      <c r="E138" s="38">
        <f t="shared" si="73"/>
        <v>6699</v>
      </c>
      <c r="F138" s="37">
        <v>21</v>
      </c>
      <c r="G138" s="36">
        <f t="shared" si="74"/>
        <v>6678</v>
      </c>
      <c r="H138" s="37">
        <v>43</v>
      </c>
      <c r="I138" s="36">
        <f t="shared" si="75"/>
        <v>6635</v>
      </c>
      <c r="J138" s="57">
        <v>18</v>
      </c>
      <c r="K138" s="57">
        <v>5</v>
      </c>
      <c r="L138" s="57">
        <v>25</v>
      </c>
      <c r="M138" s="57">
        <v>15</v>
      </c>
      <c r="N138" s="57">
        <v>145</v>
      </c>
      <c r="O138" s="57">
        <v>1238</v>
      </c>
      <c r="P138" s="57">
        <v>3</v>
      </c>
      <c r="Q138" s="57">
        <v>5</v>
      </c>
      <c r="R138" s="57">
        <v>682</v>
      </c>
      <c r="S138" s="57">
        <v>3504</v>
      </c>
      <c r="T138" s="57">
        <v>10</v>
      </c>
      <c r="U138" s="57">
        <v>2</v>
      </c>
      <c r="V138" s="57">
        <v>219</v>
      </c>
      <c r="W138" s="57">
        <v>20</v>
      </c>
      <c r="X138" s="57">
        <v>5</v>
      </c>
      <c r="Y138" s="57">
        <v>12</v>
      </c>
      <c r="Z138" s="57">
        <v>289</v>
      </c>
      <c r="AA138" s="57">
        <v>26</v>
      </c>
      <c r="AB138" s="57">
        <v>10</v>
      </c>
      <c r="AC138" s="57">
        <v>0</v>
      </c>
      <c r="AD138" s="57">
        <v>277</v>
      </c>
      <c r="AE138" s="57">
        <v>2</v>
      </c>
      <c r="AF138" s="57">
        <v>8</v>
      </c>
      <c r="AG138" s="57">
        <v>94</v>
      </c>
      <c r="AH138" s="57">
        <v>5</v>
      </c>
      <c r="AI138" s="57">
        <v>3</v>
      </c>
      <c r="AJ138" s="57">
        <v>0</v>
      </c>
      <c r="AK138" s="57">
        <v>1</v>
      </c>
      <c r="AL138" s="57">
        <v>7</v>
      </c>
      <c r="AM138" s="57">
        <v>0</v>
      </c>
      <c r="AN138" s="57">
        <v>1</v>
      </c>
      <c r="AO138" s="57">
        <v>1</v>
      </c>
      <c r="AP138" s="57">
        <v>2</v>
      </c>
      <c r="AQ138" s="58">
        <v>1</v>
      </c>
    </row>
    <row r="139" spans="1:43" x14ac:dyDescent="0.2">
      <c r="B139" s="34" t="s">
        <v>148</v>
      </c>
      <c r="C139" s="37">
        <v>5042</v>
      </c>
      <c r="D139" s="36">
        <f t="shared" si="72"/>
        <v>1640</v>
      </c>
      <c r="E139" s="38">
        <f t="shared" si="73"/>
        <v>3402</v>
      </c>
      <c r="F139" s="37">
        <v>13</v>
      </c>
      <c r="G139" s="36">
        <f t="shared" si="74"/>
        <v>3389</v>
      </c>
      <c r="H139" s="37">
        <v>14</v>
      </c>
      <c r="I139" s="36">
        <f t="shared" si="75"/>
        <v>3375</v>
      </c>
      <c r="J139" s="57">
        <v>11</v>
      </c>
      <c r="K139" s="57">
        <v>2</v>
      </c>
      <c r="L139" s="57">
        <v>10</v>
      </c>
      <c r="M139" s="57">
        <v>11</v>
      </c>
      <c r="N139" s="57">
        <v>1</v>
      </c>
      <c r="O139" s="57">
        <v>700</v>
      </c>
      <c r="P139" s="57">
        <v>0</v>
      </c>
      <c r="Q139" s="57">
        <v>7</v>
      </c>
      <c r="R139" s="57">
        <v>371</v>
      </c>
      <c r="S139" s="57">
        <v>1727</v>
      </c>
      <c r="T139" s="57">
        <v>2</v>
      </c>
      <c r="U139" s="57">
        <v>1</v>
      </c>
      <c r="V139" s="57">
        <v>130</v>
      </c>
      <c r="W139" s="57">
        <v>3</v>
      </c>
      <c r="X139" s="57">
        <v>1</v>
      </c>
      <c r="Y139" s="57">
        <v>0</v>
      </c>
      <c r="Z139" s="57">
        <v>142</v>
      </c>
      <c r="AA139" s="57">
        <v>19</v>
      </c>
      <c r="AB139" s="57">
        <v>9</v>
      </c>
      <c r="AC139" s="57">
        <v>0</v>
      </c>
      <c r="AD139" s="57">
        <v>158</v>
      </c>
      <c r="AE139" s="57">
        <v>1</v>
      </c>
      <c r="AF139" s="57">
        <v>7</v>
      </c>
      <c r="AG139" s="57">
        <v>50</v>
      </c>
      <c r="AH139" s="57">
        <v>0</v>
      </c>
      <c r="AI139" s="57">
        <v>2</v>
      </c>
      <c r="AJ139" s="57">
        <v>0</v>
      </c>
      <c r="AK139" s="57">
        <v>2</v>
      </c>
      <c r="AL139" s="57">
        <v>5</v>
      </c>
      <c r="AM139" s="57">
        <v>0</v>
      </c>
      <c r="AN139" s="57">
        <v>0</v>
      </c>
      <c r="AO139" s="57">
        <v>0</v>
      </c>
      <c r="AP139" s="57">
        <v>3</v>
      </c>
      <c r="AQ139" s="58">
        <v>0</v>
      </c>
    </row>
    <row r="140" spans="1:43" x14ac:dyDescent="0.2">
      <c r="B140" s="34" t="s">
        <v>149</v>
      </c>
      <c r="C140" s="37">
        <v>1221</v>
      </c>
      <c r="D140" s="36">
        <f t="shared" si="72"/>
        <v>433</v>
      </c>
      <c r="E140" s="38">
        <f t="shared" si="73"/>
        <v>788</v>
      </c>
      <c r="F140" s="37">
        <v>1</v>
      </c>
      <c r="G140" s="36">
        <f t="shared" si="74"/>
        <v>787</v>
      </c>
      <c r="H140" s="37">
        <v>2</v>
      </c>
      <c r="I140" s="36">
        <f t="shared" si="75"/>
        <v>785</v>
      </c>
      <c r="J140" s="57">
        <v>0</v>
      </c>
      <c r="K140" s="57">
        <v>1</v>
      </c>
      <c r="L140" s="57">
        <v>1</v>
      </c>
      <c r="M140" s="57">
        <v>0</v>
      </c>
      <c r="N140" s="57">
        <v>0</v>
      </c>
      <c r="O140" s="57">
        <v>113</v>
      </c>
      <c r="P140" s="57">
        <v>0</v>
      </c>
      <c r="Q140" s="57">
        <v>0</v>
      </c>
      <c r="R140" s="57">
        <v>86</v>
      </c>
      <c r="S140" s="57">
        <v>504</v>
      </c>
      <c r="T140" s="57">
        <v>0</v>
      </c>
      <c r="U140" s="57">
        <v>0</v>
      </c>
      <c r="V140" s="57">
        <v>11</v>
      </c>
      <c r="W140" s="57">
        <v>1</v>
      </c>
      <c r="X140" s="57">
        <v>0</v>
      </c>
      <c r="Y140" s="57">
        <v>0</v>
      </c>
      <c r="Z140" s="57">
        <v>16</v>
      </c>
      <c r="AA140" s="57">
        <v>5</v>
      </c>
      <c r="AB140" s="57">
        <v>2</v>
      </c>
      <c r="AC140" s="57">
        <v>0</v>
      </c>
      <c r="AD140" s="57">
        <v>27</v>
      </c>
      <c r="AE140" s="57">
        <v>2</v>
      </c>
      <c r="AF140" s="57">
        <v>2</v>
      </c>
      <c r="AG140" s="57">
        <v>13</v>
      </c>
      <c r="AH140" s="57">
        <v>0</v>
      </c>
      <c r="AI140" s="57">
        <v>0</v>
      </c>
      <c r="AJ140" s="57">
        <v>0</v>
      </c>
      <c r="AK140" s="57">
        <v>0</v>
      </c>
      <c r="AL140" s="57">
        <v>1</v>
      </c>
      <c r="AM140" s="57">
        <v>0</v>
      </c>
      <c r="AN140" s="57">
        <v>0</v>
      </c>
      <c r="AO140" s="57">
        <v>0</v>
      </c>
      <c r="AP140" s="57">
        <v>0</v>
      </c>
      <c r="AQ140" s="58">
        <v>0</v>
      </c>
    </row>
    <row r="141" spans="1:43" x14ac:dyDescent="0.2">
      <c r="B141" s="34" t="s">
        <v>150</v>
      </c>
      <c r="C141" s="37">
        <v>17599</v>
      </c>
      <c r="D141" s="36">
        <f t="shared" si="72"/>
        <v>5692</v>
      </c>
      <c r="E141" s="38">
        <f t="shared" si="73"/>
        <v>11907</v>
      </c>
      <c r="F141" s="37">
        <v>26</v>
      </c>
      <c r="G141" s="36">
        <f t="shared" si="74"/>
        <v>11881</v>
      </c>
      <c r="H141" s="37">
        <v>78</v>
      </c>
      <c r="I141" s="36">
        <f t="shared" si="75"/>
        <v>11803</v>
      </c>
      <c r="J141" s="57">
        <v>42</v>
      </c>
      <c r="K141" s="57">
        <v>6</v>
      </c>
      <c r="L141" s="57">
        <v>34</v>
      </c>
      <c r="M141" s="57">
        <v>10</v>
      </c>
      <c r="N141" s="57">
        <v>2</v>
      </c>
      <c r="O141" s="57">
        <v>1511</v>
      </c>
      <c r="P141" s="57">
        <v>0</v>
      </c>
      <c r="Q141" s="57">
        <v>12</v>
      </c>
      <c r="R141" s="57">
        <v>1513</v>
      </c>
      <c r="S141" s="57">
        <v>7367</v>
      </c>
      <c r="T141" s="57">
        <v>5</v>
      </c>
      <c r="U141" s="57">
        <v>2</v>
      </c>
      <c r="V141" s="57">
        <v>159</v>
      </c>
      <c r="W141" s="57">
        <v>13</v>
      </c>
      <c r="X141" s="57">
        <v>3</v>
      </c>
      <c r="Y141" s="57">
        <v>0</v>
      </c>
      <c r="Z141" s="57">
        <v>247</v>
      </c>
      <c r="AA141" s="57">
        <v>28</v>
      </c>
      <c r="AB141" s="57">
        <v>7</v>
      </c>
      <c r="AC141" s="57">
        <v>0</v>
      </c>
      <c r="AD141" s="57">
        <v>629</v>
      </c>
      <c r="AE141" s="57">
        <v>3</v>
      </c>
      <c r="AF141" s="57">
        <v>16</v>
      </c>
      <c r="AG141" s="57">
        <v>145</v>
      </c>
      <c r="AH141" s="57">
        <v>15</v>
      </c>
      <c r="AI141" s="57">
        <v>3</v>
      </c>
      <c r="AJ141" s="57">
        <v>0</v>
      </c>
      <c r="AK141" s="57">
        <v>4</v>
      </c>
      <c r="AL141" s="57">
        <v>12</v>
      </c>
      <c r="AM141" s="57">
        <v>1</v>
      </c>
      <c r="AN141" s="57">
        <v>0</v>
      </c>
      <c r="AO141" s="57">
        <v>3</v>
      </c>
      <c r="AP141" s="57">
        <v>9</v>
      </c>
      <c r="AQ141" s="58">
        <v>2</v>
      </c>
    </row>
    <row r="142" spans="1:43" x14ac:dyDescent="0.2">
      <c r="B142" s="35"/>
      <c r="C142" s="37"/>
      <c r="D142" s="37"/>
      <c r="E142" s="37"/>
      <c r="F142" s="37"/>
      <c r="G142" s="37"/>
      <c r="H142" s="37"/>
      <c r="I142" s="3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8"/>
    </row>
    <row r="143" spans="1:43" s="40" customFormat="1" x14ac:dyDescent="0.2">
      <c r="A143" s="2"/>
      <c r="B143" s="33" t="s">
        <v>151</v>
      </c>
      <c r="C143" s="39">
        <v>145819</v>
      </c>
      <c r="D143" s="39">
        <f t="shared" ref="D143:AQ143" si="76">SUM(D144:D149)</f>
        <v>55785</v>
      </c>
      <c r="E143" s="39">
        <f t="shared" si="76"/>
        <v>90034</v>
      </c>
      <c r="F143" s="39">
        <f t="shared" si="76"/>
        <v>347</v>
      </c>
      <c r="G143" s="39">
        <f t="shared" si="76"/>
        <v>89687</v>
      </c>
      <c r="H143" s="39">
        <f t="shared" si="76"/>
        <v>576</v>
      </c>
      <c r="I143" s="39">
        <f t="shared" si="76"/>
        <v>89111</v>
      </c>
      <c r="J143" s="39">
        <f t="shared" si="76"/>
        <v>263</v>
      </c>
      <c r="K143" s="39">
        <f t="shared" si="76"/>
        <v>46</v>
      </c>
      <c r="L143" s="39">
        <f t="shared" si="76"/>
        <v>355</v>
      </c>
      <c r="M143" s="39">
        <f t="shared" si="76"/>
        <v>186</v>
      </c>
      <c r="N143" s="39">
        <f t="shared" si="76"/>
        <v>18</v>
      </c>
      <c r="O143" s="39">
        <f t="shared" si="76"/>
        <v>21150</v>
      </c>
      <c r="P143" s="39">
        <f t="shared" si="76"/>
        <v>25</v>
      </c>
      <c r="Q143" s="39">
        <f t="shared" si="76"/>
        <v>143</v>
      </c>
      <c r="R143" s="39">
        <f t="shared" si="76"/>
        <v>9638</v>
      </c>
      <c r="S143" s="39">
        <f t="shared" si="76"/>
        <v>42548</v>
      </c>
      <c r="T143" s="39">
        <f t="shared" si="76"/>
        <v>99</v>
      </c>
      <c r="U143" s="39">
        <f t="shared" si="76"/>
        <v>24</v>
      </c>
      <c r="V143" s="39">
        <f t="shared" si="76"/>
        <v>3067</v>
      </c>
      <c r="W143" s="39">
        <f t="shared" si="76"/>
        <v>129</v>
      </c>
      <c r="X143" s="39">
        <f t="shared" si="76"/>
        <v>51</v>
      </c>
      <c r="Y143" s="39">
        <f t="shared" si="76"/>
        <v>21</v>
      </c>
      <c r="Z143" s="39">
        <f t="shared" si="76"/>
        <v>4043</v>
      </c>
      <c r="AA143" s="39">
        <f t="shared" si="76"/>
        <v>547</v>
      </c>
      <c r="AB143" s="39">
        <f t="shared" si="76"/>
        <v>106</v>
      </c>
      <c r="AC143" s="39">
        <f t="shared" si="76"/>
        <v>11</v>
      </c>
      <c r="AD143" s="39">
        <f t="shared" si="76"/>
        <v>4751</v>
      </c>
      <c r="AE143" s="39">
        <f t="shared" si="76"/>
        <v>39</v>
      </c>
      <c r="AF143" s="39">
        <f t="shared" si="76"/>
        <v>160</v>
      </c>
      <c r="AG143" s="39">
        <f t="shared" si="76"/>
        <v>1273</v>
      </c>
      <c r="AH143" s="39">
        <f t="shared" si="76"/>
        <v>57</v>
      </c>
      <c r="AI143" s="39">
        <f t="shared" si="76"/>
        <v>21</v>
      </c>
      <c r="AJ143" s="39">
        <f t="shared" si="76"/>
        <v>24</v>
      </c>
      <c r="AK143" s="39">
        <f t="shared" si="76"/>
        <v>42</v>
      </c>
      <c r="AL143" s="39">
        <f t="shared" si="76"/>
        <v>114</v>
      </c>
      <c r="AM143" s="39">
        <f t="shared" si="76"/>
        <v>40</v>
      </c>
      <c r="AN143" s="39">
        <f t="shared" si="76"/>
        <v>10</v>
      </c>
      <c r="AO143" s="39">
        <f t="shared" si="76"/>
        <v>25</v>
      </c>
      <c r="AP143" s="39">
        <f t="shared" si="76"/>
        <v>55</v>
      </c>
      <c r="AQ143" s="52">
        <f t="shared" si="76"/>
        <v>30</v>
      </c>
    </row>
    <row r="144" spans="1:43" x14ac:dyDescent="0.2">
      <c r="B144" s="34" t="s">
        <v>152</v>
      </c>
      <c r="C144" s="37">
        <v>5107</v>
      </c>
      <c r="D144" s="36">
        <f t="shared" ref="D144:D149" si="77">C144-E144</f>
        <v>1456</v>
      </c>
      <c r="E144" s="38">
        <f t="shared" ref="E144:E149" si="78">SUM(F144:G144)</f>
        <v>3651</v>
      </c>
      <c r="F144" s="37">
        <v>7</v>
      </c>
      <c r="G144" s="36">
        <f t="shared" ref="G144:G149" si="79">SUM(H144:I144)</f>
        <v>3644</v>
      </c>
      <c r="H144" s="37">
        <v>21</v>
      </c>
      <c r="I144" s="36">
        <f t="shared" ref="I144:I149" si="80">SUM(J144:AQ144)</f>
        <v>3623</v>
      </c>
      <c r="J144" s="57">
        <v>7</v>
      </c>
      <c r="K144" s="57">
        <v>2</v>
      </c>
      <c r="L144" s="57">
        <v>7</v>
      </c>
      <c r="M144" s="57">
        <v>3</v>
      </c>
      <c r="N144" s="57">
        <v>1</v>
      </c>
      <c r="O144" s="57">
        <v>453</v>
      </c>
      <c r="P144" s="57">
        <v>0</v>
      </c>
      <c r="Q144" s="57">
        <v>6</v>
      </c>
      <c r="R144" s="57">
        <v>487</v>
      </c>
      <c r="S144" s="57">
        <v>2217</v>
      </c>
      <c r="T144" s="57">
        <v>1</v>
      </c>
      <c r="U144" s="57">
        <v>0</v>
      </c>
      <c r="V144" s="57">
        <v>50</v>
      </c>
      <c r="W144" s="57">
        <v>0</v>
      </c>
      <c r="X144" s="57">
        <v>2</v>
      </c>
      <c r="Y144" s="57">
        <v>0</v>
      </c>
      <c r="Z144" s="57">
        <v>78</v>
      </c>
      <c r="AA144" s="57">
        <v>13</v>
      </c>
      <c r="AB144" s="57">
        <v>3</v>
      </c>
      <c r="AC144" s="57">
        <v>0</v>
      </c>
      <c r="AD144" s="57">
        <v>225</v>
      </c>
      <c r="AE144" s="57">
        <v>1</v>
      </c>
      <c r="AF144" s="57">
        <v>4</v>
      </c>
      <c r="AG144" s="57">
        <v>56</v>
      </c>
      <c r="AH144" s="57">
        <v>2</v>
      </c>
      <c r="AI144" s="57">
        <v>0</v>
      </c>
      <c r="AJ144" s="57">
        <v>0</v>
      </c>
      <c r="AK144" s="57">
        <v>2</v>
      </c>
      <c r="AL144" s="57">
        <v>2</v>
      </c>
      <c r="AM144" s="57">
        <v>0</v>
      </c>
      <c r="AN144" s="57">
        <v>0</v>
      </c>
      <c r="AO144" s="57">
        <v>0</v>
      </c>
      <c r="AP144" s="57">
        <v>1</v>
      </c>
      <c r="AQ144" s="58">
        <v>0</v>
      </c>
    </row>
    <row r="145" spans="1:43" x14ac:dyDescent="0.2">
      <c r="B145" s="34" t="s">
        <v>153</v>
      </c>
      <c r="C145" s="37">
        <v>10700</v>
      </c>
      <c r="D145" s="36">
        <f t="shared" si="77"/>
        <v>3534</v>
      </c>
      <c r="E145" s="38">
        <f t="shared" si="78"/>
        <v>7166</v>
      </c>
      <c r="F145" s="37">
        <v>14</v>
      </c>
      <c r="G145" s="36">
        <f t="shared" si="79"/>
        <v>7152</v>
      </c>
      <c r="H145" s="37">
        <v>35</v>
      </c>
      <c r="I145" s="36">
        <f t="shared" si="80"/>
        <v>7117</v>
      </c>
      <c r="J145" s="57">
        <v>27</v>
      </c>
      <c r="K145" s="57">
        <v>7</v>
      </c>
      <c r="L145" s="57">
        <v>12</v>
      </c>
      <c r="M145" s="57">
        <v>6</v>
      </c>
      <c r="N145" s="57">
        <v>5</v>
      </c>
      <c r="O145" s="57">
        <v>1084</v>
      </c>
      <c r="P145" s="57">
        <v>0</v>
      </c>
      <c r="Q145" s="57">
        <v>13</v>
      </c>
      <c r="R145" s="57">
        <v>791</v>
      </c>
      <c r="S145" s="57">
        <v>4284</v>
      </c>
      <c r="T145" s="57">
        <v>7</v>
      </c>
      <c r="U145" s="57">
        <v>0</v>
      </c>
      <c r="V145" s="57">
        <v>127</v>
      </c>
      <c r="W145" s="57">
        <v>6</v>
      </c>
      <c r="X145" s="57">
        <v>0</v>
      </c>
      <c r="Y145" s="57">
        <v>2</v>
      </c>
      <c r="Z145" s="57">
        <v>174</v>
      </c>
      <c r="AA145" s="57">
        <v>33</v>
      </c>
      <c r="AB145" s="57">
        <v>6</v>
      </c>
      <c r="AC145" s="57">
        <v>0</v>
      </c>
      <c r="AD145" s="57">
        <v>418</v>
      </c>
      <c r="AE145" s="57">
        <v>4</v>
      </c>
      <c r="AF145" s="57">
        <v>2</v>
      </c>
      <c r="AG145" s="57">
        <v>95</v>
      </c>
      <c r="AH145" s="57">
        <v>3</v>
      </c>
      <c r="AI145" s="57">
        <v>1</v>
      </c>
      <c r="AJ145" s="57">
        <v>0</v>
      </c>
      <c r="AK145" s="57">
        <v>2</v>
      </c>
      <c r="AL145" s="57">
        <v>6</v>
      </c>
      <c r="AM145" s="57">
        <v>1</v>
      </c>
      <c r="AN145" s="57">
        <v>0</v>
      </c>
      <c r="AO145" s="57">
        <v>0</v>
      </c>
      <c r="AP145" s="57">
        <v>1</v>
      </c>
      <c r="AQ145" s="58">
        <v>0</v>
      </c>
    </row>
    <row r="146" spans="1:43" x14ac:dyDescent="0.2">
      <c r="B146" s="34" t="s">
        <v>154</v>
      </c>
      <c r="C146" s="37">
        <v>31304</v>
      </c>
      <c r="D146" s="36">
        <f t="shared" si="77"/>
        <v>12328</v>
      </c>
      <c r="E146" s="38">
        <f t="shared" si="78"/>
        <v>18976</v>
      </c>
      <c r="F146" s="37">
        <v>81</v>
      </c>
      <c r="G146" s="36">
        <f t="shared" si="79"/>
        <v>18895</v>
      </c>
      <c r="H146" s="37">
        <v>109</v>
      </c>
      <c r="I146" s="36">
        <f t="shared" si="80"/>
        <v>18786</v>
      </c>
      <c r="J146" s="57">
        <v>66</v>
      </c>
      <c r="K146" s="57">
        <v>7</v>
      </c>
      <c r="L146" s="57">
        <v>84</v>
      </c>
      <c r="M146" s="57">
        <v>59</v>
      </c>
      <c r="N146" s="57">
        <v>2</v>
      </c>
      <c r="O146" s="57">
        <v>5742</v>
      </c>
      <c r="P146" s="57">
        <v>4</v>
      </c>
      <c r="Q146" s="57">
        <v>48</v>
      </c>
      <c r="R146" s="57">
        <v>1797</v>
      </c>
      <c r="S146" s="57">
        <v>7715</v>
      </c>
      <c r="T146" s="57">
        <v>26</v>
      </c>
      <c r="U146" s="57">
        <v>18</v>
      </c>
      <c r="V146" s="57">
        <v>814</v>
      </c>
      <c r="W146" s="57">
        <v>38</v>
      </c>
      <c r="X146" s="57">
        <v>15</v>
      </c>
      <c r="Y146" s="57">
        <v>8</v>
      </c>
      <c r="Z146" s="57">
        <v>1063</v>
      </c>
      <c r="AA146" s="57">
        <v>140</v>
      </c>
      <c r="AB146" s="57">
        <v>23</v>
      </c>
      <c r="AC146" s="57">
        <v>1</v>
      </c>
      <c r="AD146" s="57">
        <v>698</v>
      </c>
      <c r="AE146" s="57">
        <v>8</v>
      </c>
      <c r="AF146" s="57">
        <v>38</v>
      </c>
      <c r="AG146" s="57">
        <v>271</v>
      </c>
      <c r="AH146" s="57">
        <v>8</v>
      </c>
      <c r="AI146" s="57">
        <v>9</v>
      </c>
      <c r="AJ146" s="57">
        <v>10</v>
      </c>
      <c r="AK146" s="57">
        <v>8</v>
      </c>
      <c r="AL146" s="57">
        <v>30</v>
      </c>
      <c r="AM146" s="57">
        <v>11</v>
      </c>
      <c r="AN146" s="57">
        <v>1</v>
      </c>
      <c r="AO146" s="57">
        <v>7</v>
      </c>
      <c r="AP146" s="57">
        <v>11</v>
      </c>
      <c r="AQ146" s="58">
        <v>6</v>
      </c>
    </row>
    <row r="147" spans="1:43" x14ac:dyDescent="0.2">
      <c r="B147" s="34" t="s">
        <v>155</v>
      </c>
      <c r="C147" s="37">
        <v>40015</v>
      </c>
      <c r="D147" s="36">
        <f t="shared" si="77"/>
        <v>17274</v>
      </c>
      <c r="E147" s="38">
        <f t="shared" si="78"/>
        <v>22741</v>
      </c>
      <c r="F147" s="37">
        <v>118</v>
      </c>
      <c r="G147" s="36">
        <f t="shared" si="79"/>
        <v>22623</v>
      </c>
      <c r="H147" s="37">
        <v>146</v>
      </c>
      <c r="I147" s="36">
        <f t="shared" si="80"/>
        <v>22477</v>
      </c>
      <c r="J147" s="57">
        <v>64</v>
      </c>
      <c r="K147" s="57">
        <v>10</v>
      </c>
      <c r="L147" s="57">
        <v>113</v>
      </c>
      <c r="M147" s="57">
        <v>65</v>
      </c>
      <c r="N147" s="57">
        <v>0</v>
      </c>
      <c r="O147" s="57">
        <v>7014</v>
      </c>
      <c r="P147" s="57">
        <v>9</v>
      </c>
      <c r="Q147" s="57">
        <v>24</v>
      </c>
      <c r="R147" s="57">
        <v>2143</v>
      </c>
      <c r="S147" s="57">
        <v>9076</v>
      </c>
      <c r="T147" s="57">
        <v>29</v>
      </c>
      <c r="U147" s="57">
        <v>4</v>
      </c>
      <c r="V147" s="57">
        <v>1033</v>
      </c>
      <c r="W147" s="57">
        <v>45</v>
      </c>
      <c r="X147" s="57">
        <v>17</v>
      </c>
      <c r="Y147" s="57">
        <v>5</v>
      </c>
      <c r="Z147" s="57">
        <v>1282</v>
      </c>
      <c r="AA147" s="57">
        <v>164</v>
      </c>
      <c r="AB147" s="57">
        <v>23</v>
      </c>
      <c r="AC147" s="57">
        <v>2</v>
      </c>
      <c r="AD147" s="57">
        <v>919</v>
      </c>
      <c r="AE147" s="57">
        <v>9</v>
      </c>
      <c r="AF147" s="57">
        <v>43</v>
      </c>
      <c r="AG147" s="57">
        <v>262</v>
      </c>
      <c r="AH147" s="57">
        <v>16</v>
      </c>
      <c r="AI147" s="57">
        <v>3</v>
      </c>
      <c r="AJ147" s="57">
        <v>7</v>
      </c>
      <c r="AK147" s="57">
        <v>14</v>
      </c>
      <c r="AL147" s="57">
        <v>29</v>
      </c>
      <c r="AM147" s="57">
        <v>19</v>
      </c>
      <c r="AN147" s="57">
        <v>1</v>
      </c>
      <c r="AO147" s="57">
        <v>7</v>
      </c>
      <c r="AP147" s="57">
        <v>16</v>
      </c>
      <c r="AQ147" s="58">
        <v>10</v>
      </c>
    </row>
    <row r="148" spans="1:43" x14ac:dyDescent="0.2">
      <c r="B148" s="34" t="s">
        <v>156</v>
      </c>
      <c r="C148" s="37">
        <v>12089</v>
      </c>
      <c r="D148" s="36">
        <f t="shared" si="77"/>
        <v>5136</v>
      </c>
      <c r="E148" s="38">
        <f t="shared" si="78"/>
        <v>6953</v>
      </c>
      <c r="F148" s="37">
        <v>37</v>
      </c>
      <c r="G148" s="36">
        <f t="shared" si="79"/>
        <v>6916</v>
      </c>
      <c r="H148" s="37">
        <v>49</v>
      </c>
      <c r="I148" s="36">
        <f t="shared" si="80"/>
        <v>6867</v>
      </c>
      <c r="J148" s="57">
        <v>17</v>
      </c>
      <c r="K148" s="57">
        <v>5</v>
      </c>
      <c r="L148" s="57">
        <v>34</v>
      </c>
      <c r="M148" s="57">
        <v>13</v>
      </c>
      <c r="N148" s="57">
        <v>1</v>
      </c>
      <c r="O148" s="57">
        <v>1792</v>
      </c>
      <c r="P148" s="57">
        <v>4</v>
      </c>
      <c r="Q148" s="57">
        <v>8</v>
      </c>
      <c r="R148" s="57">
        <v>817</v>
      </c>
      <c r="S148" s="57">
        <v>2855</v>
      </c>
      <c r="T148" s="57">
        <v>6</v>
      </c>
      <c r="U148" s="57">
        <v>0</v>
      </c>
      <c r="V148" s="57">
        <v>350</v>
      </c>
      <c r="W148" s="57">
        <v>10</v>
      </c>
      <c r="X148" s="57">
        <v>3</v>
      </c>
      <c r="Y148" s="57">
        <v>1</v>
      </c>
      <c r="Z148" s="57">
        <v>400</v>
      </c>
      <c r="AA148" s="57">
        <v>47</v>
      </c>
      <c r="AB148" s="57">
        <v>9</v>
      </c>
      <c r="AC148" s="57">
        <v>2</v>
      </c>
      <c r="AD148" s="57">
        <v>353</v>
      </c>
      <c r="AE148" s="57">
        <v>1</v>
      </c>
      <c r="AF148" s="57">
        <v>14</v>
      </c>
      <c r="AG148" s="57">
        <v>83</v>
      </c>
      <c r="AH148" s="57">
        <v>3</v>
      </c>
      <c r="AI148" s="57">
        <v>5</v>
      </c>
      <c r="AJ148" s="57">
        <v>2</v>
      </c>
      <c r="AK148" s="57">
        <v>7</v>
      </c>
      <c r="AL148" s="57">
        <v>13</v>
      </c>
      <c r="AM148" s="57">
        <v>1</v>
      </c>
      <c r="AN148" s="57">
        <v>2</v>
      </c>
      <c r="AO148" s="57">
        <v>1</v>
      </c>
      <c r="AP148" s="57">
        <v>8</v>
      </c>
      <c r="AQ148" s="58">
        <v>0</v>
      </c>
    </row>
    <row r="149" spans="1:43" x14ac:dyDescent="0.2">
      <c r="B149" s="34" t="s">
        <v>157</v>
      </c>
      <c r="C149" s="37">
        <v>46604</v>
      </c>
      <c r="D149" s="36">
        <f t="shared" si="77"/>
        <v>16057</v>
      </c>
      <c r="E149" s="38">
        <f t="shared" si="78"/>
        <v>30547</v>
      </c>
      <c r="F149" s="37">
        <v>90</v>
      </c>
      <c r="G149" s="36">
        <f t="shared" si="79"/>
        <v>30457</v>
      </c>
      <c r="H149" s="37">
        <v>216</v>
      </c>
      <c r="I149" s="36">
        <f t="shared" si="80"/>
        <v>30241</v>
      </c>
      <c r="J149" s="57">
        <v>82</v>
      </c>
      <c r="K149" s="57">
        <v>15</v>
      </c>
      <c r="L149" s="57">
        <v>105</v>
      </c>
      <c r="M149" s="57">
        <v>40</v>
      </c>
      <c r="N149" s="57">
        <v>9</v>
      </c>
      <c r="O149" s="57">
        <v>5065</v>
      </c>
      <c r="P149" s="57">
        <v>8</v>
      </c>
      <c r="Q149" s="57">
        <v>44</v>
      </c>
      <c r="R149" s="57">
        <v>3603</v>
      </c>
      <c r="S149" s="57">
        <v>16401</v>
      </c>
      <c r="T149" s="57">
        <v>30</v>
      </c>
      <c r="U149" s="57">
        <v>2</v>
      </c>
      <c r="V149" s="57">
        <v>693</v>
      </c>
      <c r="W149" s="57">
        <v>30</v>
      </c>
      <c r="X149" s="57">
        <v>14</v>
      </c>
      <c r="Y149" s="57">
        <v>5</v>
      </c>
      <c r="Z149" s="57">
        <v>1046</v>
      </c>
      <c r="AA149" s="57">
        <v>150</v>
      </c>
      <c r="AB149" s="57">
        <v>42</v>
      </c>
      <c r="AC149" s="57">
        <v>6</v>
      </c>
      <c r="AD149" s="57">
        <v>2138</v>
      </c>
      <c r="AE149" s="57">
        <v>16</v>
      </c>
      <c r="AF149" s="57">
        <v>59</v>
      </c>
      <c r="AG149" s="57">
        <v>506</v>
      </c>
      <c r="AH149" s="57">
        <v>25</v>
      </c>
      <c r="AI149" s="57">
        <v>3</v>
      </c>
      <c r="AJ149" s="57">
        <v>5</v>
      </c>
      <c r="AK149" s="57">
        <v>9</v>
      </c>
      <c r="AL149" s="57">
        <v>34</v>
      </c>
      <c r="AM149" s="57">
        <v>8</v>
      </c>
      <c r="AN149" s="57">
        <v>6</v>
      </c>
      <c r="AO149" s="57">
        <v>10</v>
      </c>
      <c r="AP149" s="57">
        <v>18</v>
      </c>
      <c r="AQ149" s="58">
        <v>14</v>
      </c>
    </row>
    <row r="150" spans="1:43" x14ac:dyDescent="0.2">
      <c r="B150" s="32"/>
      <c r="C150" s="37"/>
      <c r="D150" s="37"/>
      <c r="E150" s="37"/>
      <c r="F150" s="37"/>
      <c r="G150" s="37"/>
      <c r="H150" s="37"/>
      <c r="I150" s="3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8"/>
    </row>
    <row r="151" spans="1:43" s="40" customFormat="1" x14ac:dyDescent="0.2">
      <c r="A151" s="2"/>
      <c r="B151" s="33" t="s">
        <v>158</v>
      </c>
      <c r="C151" s="39">
        <v>103604</v>
      </c>
      <c r="D151" s="39">
        <f t="shared" ref="D151:AQ151" si="81">SUM(D152:D156)</f>
        <v>54373</v>
      </c>
      <c r="E151" s="39">
        <f t="shared" si="81"/>
        <v>49231</v>
      </c>
      <c r="F151" s="39">
        <f t="shared" si="81"/>
        <v>343</v>
      </c>
      <c r="G151" s="39">
        <f t="shared" si="81"/>
        <v>48888</v>
      </c>
      <c r="H151" s="39">
        <f t="shared" si="81"/>
        <v>350</v>
      </c>
      <c r="I151" s="39">
        <f t="shared" si="81"/>
        <v>48538</v>
      </c>
      <c r="J151" s="39">
        <f t="shared" si="81"/>
        <v>107</v>
      </c>
      <c r="K151" s="39">
        <f t="shared" si="81"/>
        <v>20</v>
      </c>
      <c r="L151" s="39">
        <f t="shared" si="81"/>
        <v>287</v>
      </c>
      <c r="M151" s="39">
        <f t="shared" si="81"/>
        <v>114</v>
      </c>
      <c r="N151" s="39">
        <f t="shared" si="81"/>
        <v>12</v>
      </c>
      <c r="O151" s="39">
        <f t="shared" si="81"/>
        <v>19383</v>
      </c>
      <c r="P151" s="39">
        <f t="shared" si="81"/>
        <v>16</v>
      </c>
      <c r="Q151" s="39">
        <f t="shared" si="81"/>
        <v>38</v>
      </c>
      <c r="R151" s="39">
        <f t="shared" si="81"/>
        <v>4447</v>
      </c>
      <c r="S151" s="39">
        <f t="shared" si="81"/>
        <v>14560</v>
      </c>
      <c r="T151" s="39">
        <f t="shared" si="81"/>
        <v>61</v>
      </c>
      <c r="U151" s="39">
        <f t="shared" si="81"/>
        <v>20</v>
      </c>
      <c r="V151" s="39">
        <f t="shared" si="81"/>
        <v>2751</v>
      </c>
      <c r="W151" s="39">
        <f t="shared" si="81"/>
        <v>75</v>
      </c>
      <c r="X151" s="39">
        <f t="shared" si="81"/>
        <v>73</v>
      </c>
      <c r="Y151" s="39">
        <f t="shared" si="81"/>
        <v>30</v>
      </c>
      <c r="Z151" s="39">
        <f t="shared" si="81"/>
        <v>3311</v>
      </c>
      <c r="AA151" s="39">
        <f t="shared" si="81"/>
        <v>409</v>
      </c>
      <c r="AB151" s="39">
        <f t="shared" si="81"/>
        <v>31</v>
      </c>
      <c r="AC151" s="39">
        <f t="shared" si="81"/>
        <v>9</v>
      </c>
      <c r="AD151" s="39">
        <f t="shared" si="81"/>
        <v>1988</v>
      </c>
      <c r="AE151" s="39">
        <f t="shared" si="81"/>
        <v>20</v>
      </c>
      <c r="AF151" s="39">
        <f t="shared" si="81"/>
        <v>61</v>
      </c>
      <c r="AG151" s="39">
        <f t="shared" si="81"/>
        <v>434</v>
      </c>
      <c r="AH151" s="39">
        <f t="shared" si="81"/>
        <v>42</v>
      </c>
      <c r="AI151" s="39">
        <f t="shared" si="81"/>
        <v>11</v>
      </c>
      <c r="AJ151" s="39">
        <f t="shared" si="81"/>
        <v>20</v>
      </c>
      <c r="AK151" s="39">
        <f t="shared" si="81"/>
        <v>34</v>
      </c>
      <c r="AL151" s="39">
        <f t="shared" si="81"/>
        <v>61</v>
      </c>
      <c r="AM151" s="39">
        <f t="shared" si="81"/>
        <v>34</v>
      </c>
      <c r="AN151" s="39">
        <f t="shared" si="81"/>
        <v>16</v>
      </c>
      <c r="AO151" s="39">
        <f t="shared" si="81"/>
        <v>12</v>
      </c>
      <c r="AP151" s="39">
        <f t="shared" si="81"/>
        <v>29</v>
      </c>
      <c r="AQ151" s="52">
        <f t="shared" si="81"/>
        <v>22</v>
      </c>
    </row>
    <row r="152" spans="1:43" x14ac:dyDescent="0.2">
      <c r="B152" s="34" t="s">
        <v>159</v>
      </c>
      <c r="C152" s="37">
        <v>30697</v>
      </c>
      <c r="D152" s="36">
        <f>C152-E152</f>
        <v>16901</v>
      </c>
      <c r="E152" s="38">
        <f>SUM(F152:G152)</f>
        <v>13796</v>
      </c>
      <c r="F152" s="37">
        <v>101</v>
      </c>
      <c r="G152" s="36">
        <f>SUM(H152:I152)</f>
        <v>13695</v>
      </c>
      <c r="H152" s="37">
        <v>79</v>
      </c>
      <c r="I152" s="36">
        <f>SUM(J152:AQ152)</f>
        <v>13616</v>
      </c>
      <c r="J152" s="57">
        <v>23</v>
      </c>
      <c r="K152" s="57">
        <v>4</v>
      </c>
      <c r="L152" s="57">
        <v>81</v>
      </c>
      <c r="M152" s="57">
        <v>35</v>
      </c>
      <c r="N152" s="57">
        <v>4</v>
      </c>
      <c r="O152" s="57">
        <v>5687</v>
      </c>
      <c r="P152" s="57">
        <v>3</v>
      </c>
      <c r="Q152" s="57">
        <v>16</v>
      </c>
      <c r="R152" s="57">
        <v>1255</v>
      </c>
      <c r="S152" s="57">
        <v>3889</v>
      </c>
      <c r="T152" s="57">
        <v>17</v>
      </c>
      <c r="U152" s="57">
        <v>1</v>
      </c>
      <c r="V152" s="57">
        <v>765</v>
      </c>
      <c r="W152" s="57">
        <v>19</v>
      </c>
      <c r="X152" s="57">
        <v>22</v>
      </c>
      <c r="Y152" s="57">
        <v>10</v>
      </c>
      <c r="Z152" s="57">
        <v>889</v>
      </c>
      <c r="AA152" s="57">
        <v>105</v>
      </c>
      <c r="AB152" s="57">
        <v>11</v>
      </c>
      <c r="AC152" s="57">
        <v>2</v>
      </c>
      <c r="AD152" s="57">
        <v>540</v>
      </c>
      <c r="AE152" s="57">
        <v>5</v>
      </c>
      <c r="AF152" s="57">
        <v>17</v>
      </c>
      <c r="AG152" s="57">
        <v>124</v>
      </c>
      <c r="AH152" s="57">
        <v>12</v>
      </c>
      <c r="AI152" s="57">
        <v>3</v>
      </c>
      <c r="AJ152" s="57">
        <v>9</v>
      </c>
      <c r="AK152" s="57">
        <v>14</v>
      </c>
      <c r="AL152" s="57">
        <v>17</v>
      </c>
      <c r="AM152" s="57">
        <v>11</v>
      </c>
      <c r="AN152" s="57">
        <v>5</v>
      </c>
      <c r="AO152" s="57">
        <v>1</v>
      </c>
      <c r="AP152" s="57">
        <v>13</v>
      </c>
      <c r="AQ152" s="58">
        <v>7</v>
      </c>
    </row>
    <row r="153" spans="1:43" x14ac:dyDescent="0.2">
      <c r="B153" s="34" t="s">
        <v>160</v>
      </c>
      <c r="C153" s="37">
        <v>8684</v>
      </c>
      <c r="D153" s="36">
        <f>C153-E153</f>
        <v>5787</v>
      </c>
      <c r="E153" s="38">
        <f>SUM(F153:G153)</f>
        <v>2897</v>
      </c>
      <c r="F153" s="37">
        <v>20</v>
      </c>
      <c r="G153" s="36">
        <f>SUM(H153:I153)</f>
        <v>2877</v>
      </c>
      <c r="H153" s="37">
        <v>19</v>
      </c>
      <c r="I153" s="36">
        <f>SUM(J153:AQ153)</f>
        <v>2858</v>
      </c>
      <c r="J153" s="57">
        <v>2</v>
      </c>
      <c r="K153" s="57">
        <v>1</v>
      </c>
      <c r="L153" s="57">
        <v>12</v>
      </c>
      <c r="M153" s="57">
        <v>6</v>
      </c>
      <c r="N153" s="57">
        <v>2</v>
      </c>
      <c r="O153" s="57">
        <v>1414</v>
      </c>
      <c r="P153" s="57">
        <v>1</v>
      </c>
      <c r="Q153" s="57">
        <v>2</v>
      </c>
      <c r="R153" s="57">
        <v>275</v>
      </c>
      <c r="S153" s="57">
        <v>671</v>
      </c>
      <c r="T153" s="57">
        <v>2</v>
      </c>
      <c r="U153" s="57">
        <v>2</v>
      </c>
      <c r="V153" s="57">
        <v>148</v>
      </c>
      <c r="W153" s="57">
        <v>0</v>
      </c>
      <c r="X153" s="57">
        <v>5</v>
      </c>
      <c r="Y153" s="57">
        <v>1</v>
      </c>
      <c r="Z153" s="57">
        <v>157</v>
      </c>
      <c r="AA153" s="57">
        <v>24</v>
      </c>
      <c r="AB153" s="57">
        <v>0</v>
      </c>
      <c r="AC153" s="57">
        <v>1</v>
      </c>
      <c r="AD153" s="57">
        <v>96</v>
      </c>
      <c r="AE153" s="57">
        <v>1</v>
      </c>
      <c r="AF153" s="57">
        <v>0</v>
      </c>
      <c r="AG153" s="57">
        <v>20</v>
      </c>
      <c r="AH153" s="57">
        <v>4</v>
      </c>
      <c r="AI153" s="57">
        <v>0</v>
      </c>
      <c r="AJ153" s="57">
        <v>0</v>
      </c>
      <c r="AK153" s="57">
        <v>0</v>
      </c>
      <c r="AL153" s="57">
        <v>6</v>
      </c>
      <c r="AM153" s="57">
        <v>3</v>
      </c>
      <c r="AN153" s="57">
        <v>1</v>
      </c>
      <c r="AO153" s="57">
        <v>1</v>
      </c>
      <c r="AP153" s="57">
        <v>0</v>
      </c>
      <c r="AQ153" s="58">
        <v>0</v>
      </c>
    </row>
    <row r="154" spans="1:43" x14ac:dyDescent="0.2">
      <c r="B154" s="34" t="s">
        <v>161</v>
      </c>
      <c r="C154" s="37">
        <v>14124</v>
      </c>
      <c r="D154" s="36">
        <f>C154-E154</f>
        <v>6944</v>
      </c>
      <c r="E154" s="38">
        <f>SUM(F154:G154)</f>
        <v>7180</v>
      </c>
      <c r="F154" s="37">
        <v>55</v>
      </c>
      <c r="G154" s="36">
        <f>SUM(H154:I154)</f>
        <v>7125</v>
      </c>
      <c r="H154" s="37">
        <v>62</v>
      </c>
      <c r="I154" s="36">
        <f>SUM(J154:AQ154)</f>
        <v>7063</v>
      </c>
      <c r="J154" s="57">
        <v>21</v>
      </c>
      <c r="K154" s="57">
        <v>3</v>
      </c>
      <c r="L154" s="57">
        <v>56</v>
      </c>
      <c r="M154" s="57">
        <v>31</v>
      </c>
      <c r="N154" s="57">
        <v>3</v>
      </c>
      <c r="O154" s="57">
        <v>2561</v>
      </c>
      <c r="P154" s="57">
        <v>9</v>
      </c>
      <c r="Q154" s="57">
        <v>3</v>
      </c>
      <c r="R154" s="57">
        <v>725</v>
      </c>
      <c r="S154" s="57">
        <v>1924</v>
      </c>
      <c r="T154" s="57">
        <v>10</v>
      </c>
      <c r="U154" s="57">
        <v>2</v>
      </c>
      <c r="V154" s="57">
        <v>443</v>
      </c>
      <c r="W154" s="57">
        <v>18</v>
      </c>
      <c r="X154" s="57">
        <v>4</v>
      </c>
      <c r="Y154" s="57">
        <v>5</v>
      </c>
      <c r="Z154" s="57">
        <v>623</v>
      </c>
      <c r="AA154" s="57">
        <v>77</v>
      </c>
      <c r="AB154" s="57">
        <v>6</v>
      </c>
      <c r="AC154" s="57">
        <v>1</v>
      </c>
      <c r="AD154" s="57">
        <v>401</v>
      </c>
      <c r="AE154" s="57">
        <v>3</v>
      </c>
      <c r="AF154" s="57">
        <v>11</v>
      </c>
      <c r="AG154" s="57">
        <v>78</v>
      </c>
      <c r="AH154" s="57">
        <v>7</v>
      </c>
      <c r="AI154" s="57">
        <v>2</v>
      </c>
      <c r="AJ154" s="57">
        <v>0</v>
      </c>
      <c r="AK154" s="57">
        <v>7</v>
      </c>
      <c r="AL154" s="57">
        <v>6</v>
      </c>
      <c r="AM154" s="57">
        <v>5</v>
      </c>
      <c r="AN154" s="57">
        <v>2</v>
      </c>
      <c r="AO154" s="57">
        <v>6</v>
      </c>
      <c r="AP154" s="57">
        <v>4</v>
      </c>
      <c r="AQ154" s="58">
        <v>6</v>
      </c>
    </row>
    <row r="155" spans="1:43" x14ac:dyDescent="0.2">
      <c r="B155" s="34" t="s">
        <v>162</v>
      </c>
      <c r="C155" s="37">
        <v>25669</v>
      </c>
      <c r="D155" s="36">
        <f>C155-E155</f>
        <v>13016</v>
      </c>
      <c r="E155" s="38">
        <f>SUM(F155:G155)</f>
        <v>12653</v>
      </c>
      <c r="F155" s="37">
        <v>81</v>
      </c>
      <c r="G155" s="36">
        <f>SUM(H155:I155)</f>
        <v>12572</v>
      </c>
      <c r="H155" s="37">
        <v>99</v>
      </c>
      <c r="I155" s="36">
        <f>SUM(J155:AQ155)</f>
        <v>12473</v>
      </c>
      <c r="J155" s="57">
        <v>37</v>
      </c>
      <c r="K155" s="57">
        <v>7</v>
      </c>
      <c r="L155" s="57">
        <v>79</v>
      </c>
      <c r="M155" s="57">
        <v>21</v>
      </c>
      <c r="N155" s="57">
        <v>1</v>
      </c>
      <c r="O155" s="57">
        <v>4977</v>
      </c>
      <c r="P155" s="57">
        <v>1</v>
      </c>
      <c r="Q155" s="57">
        <v>12</v>
      </c>
      <c r="R155" s="57">
        <v>1076</v>
      </c>
      <c r="S155" s="57">
        <v>3838</v>
      </c>
      <c r="T155" s="57">
        <v>18</v>
      </c>
      <c r="U155" s="57">
        <v>9</v>
      </c>
      <c r="V155" s="57">
        <v>677</v>
      </c>
      <c r="W155" s="57">
        <v>22</v>
      </c>
      <c r="X155" s="57">
        <v>33</v>
      </c>
      <c r="Y155" s="57">
        <v>14</v>
      </c>
      <c r="Z155" s="57">
        <v>825</v>
      </c>
      <c r="AA155" s="57">
        <v>116</v>
      </c>
      <c r="AB155" s="57">
        <v>11</v>
      </c>
      <c r="AC155" s="57">
        <v>2</v>
      </c>
      <c r="AD155" s="57">
        <v>484</v>
      </c>
      <c r="AE155" s="57">
        <v>5</v>
      </c>
      <c r="AF155" s="57">
        <v>23</v>
      </c>
      <c r="AG155" s="57">
        <v>108</v>
      </c>
      <c r="AH155" s="57">
        <v>8</v>
      </c>
      <c r="AI155" s="57">
        <v>4</v>
      </c>
      <c r="AJ155" s="57">
        <v>7</v>
      </c>
      <c r="AK155" s="57">
        <v>11</v>
      </c>
      <c r="AL155" s="57">
        <v>17</v>
      </c>
      <c r="AM155" s="57">
        <v>8</v>
      </c>
      <c r="AN155" s="57">
        <v>5</v>
      </c>
      <c r="AO155" s="57">
        <v>3</v>
      </c>
      <c r="AP155" s="57">
        <v>8</v>
      </c>
      <c r="AQ155" s="58">
        <v>6</v>
      </c>
    </row>
    <row r="156" spans="1:43" x14ac:dyDescent="0.2">
      <c r="B156" s="34" t="s">
        <v>163</v>
      </c>
      <c r="C156" s="37">
        <v>24430</v>
      </c>
      <c r="D156" s="36">
        <f>C156-E156</f>
        <v>11725</v>
      </c>
      <c r="E156" s="38">
        <f>SUM(F156:G156)</f>
        <v>12705</v>
      </c>
      <c r="F156" s="37">
        <v>86</v>
      </c>
      <c r="G156" s="36">
        <f>SUM(H156:I156)</f>
        <v>12619</v>
      </c>
      <c r="H156" s="37">
        <v>91</v>
      </c>
      <c r="I156" s="36">
        <f>SUM(J156:AQ156)</f>
        <v>12528</v>
      </c>
      <c r="J156" s="57">
        <v>24</v>
      </c>
      <c r="K156" s="57">
        <v>5</v>
      </c>
      <c r="L156" s="57">
        <v>59</v>
      </c>
      <c r="M156" s="57">
        <v>21</v>
      </c>
      <c r="N156" s="57">
        <v>2</v>
      </c>
      <c r="O156" s="57">
        <v>4744</v>
      </c>
      <c r="P156" s="57">
        <v>2</v>
      </c>
      <c r="Q156" s="57">
        <v>5</v>
      </c>
      <c r="R156" s="57">
        <v>1116</v>
      </c>
      <c r="S156" s="57">
        <v>4238</v>
      </c>
      <c r="T156" s="57">
        <v>14</v>
      </c>
      <c r="U156" s="57">
        <v>6</v>
      </c>
      <c r="V156" s="57">
        <v>718</v>
      </c>
      <c r="W156" s="57">
        <v>16</v>
      </c>
      <c r="X156" s="57">
        <v>9</v>
      </c>
      <c r="Y156" s="57">
        <v>0</v>
      </c>
      <c r="Z156" s="57">
        <v>817</v>
      </c>
      <c r="AA156" s="57">
        <v>87</v>
      </c>
      <c r="AB156" s="57">
        <v>3</v>
      </c>
      <c r="AC156" s="57">
        <v>3</v>
      </c>
      <c r="AD156" s="57">
        <v>467</v>
      </c>
      <c r="AE156" s="57">
        <v>6</v>
      </c>
      <c r="AF156" s="57">
        <v>10</v>
      </c>
      <c r="AG156" s="57">
        <v>104</v>
      </c>
      <c r="AH156" s="57">
        <v>11</v>
      </c>
      <c r="AI156" s="57">
        <v>2</v>
      </c>
      <c r="AJ156" s="57">
        <v>4</v>
      </c>
      <c r="AK156" s="57">
        <v>2</v>
      </c>
      <c r="AL156" s="57">
        <v>15</v>
      </c>
      <c r="AM156" s="57">
        <v>7</v>
      </c>
      <c r="AN156" s="57">
        <v>3</v>
      </c>
      <c r="AO156" s="57">
        <v>1</v>
      </c>
      <c r="AP156" s="57">
        <v>4</v>
      </c>
      <c r="AQ156" s="58">
        <v>3</v>
      </c>
    </row>
    <row r="157" spans="1:43" x14ac:dyDescent="0.2">
      <c r="B157" s="32"/>
      <c r="C157" s="37"/>
      <c r="D157" s="37"/>
      <c r="E157" s="37"/>
      <c r="F157" s="37"/>
      <c r="G157" s="37"/>
      <c r="H157" s="37"/>
      <c r="I157" s="3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8"/>
    </row>
    <row r="158" spans="1:43" s="40" customFormat="1" x14ac:dyDescent="0.2">
      <c r="A158" s="2"/>
      <c r="B158" s="33" t="s">
        <v>4</v>
      </c>
      <c r="C158" s="39">
        <v>81970</v>
      </c>
      <c r="D158" s="39">
        <f t="shared" ref="D158:AQ158" si="82">SUM(D159:D161)</f>
        <v>39712</v>
      </c>
      <c r="E158" s="39">
        <f t="shared" si="82"/>
        <v>42258</v>
      </c>
      <c r="F158" s="39">
        <f t="shared" si="82"/>
        <v>248</v>
      </c>
      <c r="G158" s="39">
        <f t="shared" si="82"/>
        <v>42010</v>
      </c>
      <c r="H158" s="39">
        <f t="shared" si="82"/>
        <v>377</v>
      </c>
      <c r="I158" s="39">
        <f t="shared" si="82"/>
        <v>41633</v>
      </c>
      <c r="J158" s="39">
        <f t="shared" si="82"/>
        <v>127</v>
      </c>
      <c r="K158" s="39">
        <f t="shared" si="82"/>
        <v>17</v>
      </c>
      <c r="L158" s="39">
        <f t="shared" si="82"/>
        <v>294</v>
      </c>
      <c r="M158" s="39">
        <f t="shared" si="82"/>
        <v>149</v>
      </c>
      <c r="N158" s="39">
        <f t="shared" si="82"/>
        <v>9</v>
      </c>
      <c r="O158" s="39">
        <f t="shared" si="82"/>
        <v>14495</v>
      </c>
      <c r="P158" s="39">
        <f t="shared" si="82"/>
        <v>12</v>
      </c>
      <c r="Q158" s="39">
        <f t="shared" si="82"/>
        <v>47</v>
      </c>
      <c r="R158" s="39">
        <f t="shared" si="82"/>
        <v>3868</v>
      </c>
      <c r="S158" s="39">
        <f t="shared" si="82"/>
        <v>12952</v>
      </c>
      <c r="T158" s="39">
        <f t="shared" si="82"/>
        <v>71</v>
      </c>
      <c r="U158" s="39">
        <f t="shared" si="82"/>
        <v>14</v>
      </c>
      <c r="V158" s="39">
        <f t="shared" si="82"/>
        <v>2715</v>
      </c>
      <c r="W158" s="39">
        <f t="shared" si="82"/>
        <v>81</v>
      </c>
      <c r="X158" s="39">
        <f t="shared" si="82"/>
        <v>53</v>
      </c>
      <c r="Y158" s="39">
        <f t="shared" si="82"/>
        <v>21</v>
      </c>
      <c r="Z158" s="39">
        <f t="shared" si="82"/>
        <v>3454</v>
      </c>
      <c r="AA158" s="39">
        <f t="shared" si="82"/>
        <v>357</v>
      </c>
      <c r="AB158" s="39">
        <f t="shared" si="82"/>
        <v>30</v>
      </c>
      <c r="AC158" s="39">
        <f t="shared" si="82"/>
        <v>1</v>
      </c>
      <c r="AD158" s="39">
        <f t="shared" si="82"/>
        <v>2130</v>
      </c>
      <c r="AE158" s="39">
        <f t="shared" si="82"/>
        <v>20</v>
      </c>
      <c r="AF158" s="39">
        <f t="shared" si="82"/>
        <v>62</v>
      </c>
      <c r="AG158" s="39">
        <f t="shared" si="82"/>
        <v>429</v>
      </c>
      <c r="AH158" s="39">
        <f t="shared" si="82"/>
        <v>33</v>
      </c>
      <c r="AI158" s="39">
        <f t="shared" si="82"/>
        <v>11</v>
      </c>
      <c r="AJ158" s="39">
        <f t="shared" si="82"/>
        <v>17</v>
      </c>
      <c r="AK158" s="39">
        <f t="shared" si="82"/>
        <v>21</v>
      </c>
      <c r="AL158" s="39">
        <f t="shared" si="82"/>
        <v>47</v>
      </c>
      <c r="AM158" s="39">
        <f t="shared" si="82"/>
        <v>18</v>
      </c>
      <c r="AN158" s="39">
        <f t="shared" si="82"/>
        <v>14</v>
      </c>
      <c r="AO158" s="39">
        <f t="shared" si="82"/>
        <v>6</v>
      </c>
      <c r="AP158" s="39">
        <f t="shared" si="82"/>
        <v>39</v>
      </c>
      <c r="AQ158" s="52">
        <f t="shared" si="82"/>
        <v>19</v>
      </c>
    </row>
    <row r="159" spans="1:43" x14ac:dyDescent="0.2">
      <c r="B159" s="34" t="s">
        <v>164</v>
      </c>
      <c r="C159" s="37">
        <v>27552</v>
      </c>
      <c r="D159" s="36">
        <f>C159-E159</f>
        <v>14994</v>
      </c>
      <c r="E159" s="38">
        <f>SUM(F159:G159)</f>
        <v>12558</v>
      </c>
      <c r="F159" s="37">
        <v>77</v>
      </c>
      <c r="G159" s="36">
        <f>SUM(H159:I159)</f>
        <v>12481</v>
      </c>
      <c r="H159" s="37">
        <v>104</v>
      </c>
      <c r="I159" s="36">
        <f>SUM(J159:AQ159)</f>
        <v>12377</v>
      </c>
      <c r="J159" s="57">
        <v>21</v>
      </c>
      <c r="K159" s="57">
        <v>4</v>
      </c>
      <c r="L159" s="57">
        <v>94</v>
      </c>
      <c r="M159" s="57">
        <v>40</v>
      </c>
      <c r="N159" s="57">
        <v>2</v>
      </c>
      <c r="O159" s="57">
        <v>5040</v>
      </c>
      <c r="P159" s="57">
        <v>3</v>
      </c>
      <c r="Q159" s="57">
        <v>16</v>
      </c>
      <c r="R159" s="57">
        <v>1024</v>
      </c>
      <c r="S159" s="57">
        <v>3314</v>
      </c>
      <c r="T159" s="57">
        <v>20</v>
      </c>
      <c r="U159" s="57">
        <v>1</v>
      </c>
      <c r="V159" s="57">
        <v>922</v>
      </c>
      <c r="W159" s="57">
        <v>34</v>
      </c>
      <c r="X159" s="57">
        <v>19</v>
      </c>
      <c r="Y159" s="57">
        <v>9</v>
      </c>
      <c r="Z159" s="57">
        <v>1030</v>
      </c>
      <c r="AA159" s="57">
        <v>110</v>
      </c>
      <c r="AB159" s="57">
        <v>5</v>
      </c>
      <c r="AC159" s="57">
        <v>0</v>
      </c>
      <c r="AD159" s="57">
        <v>504</v>
      </c>
      <c r="AE159" s="57">
        <v>3</v>
      </c>
      <c r="AF159" s="57">
        <v>12</v>
      </c>
      <c r="AG159" s="57">
        <v>88</v>
      </c>
      <c r="AH159" s="57">
        <v>8</v>
      </c>
      <c r="AI159" s="57">
        <v>4</v>
      </c>
      <c r="AJ159" s="57">
        <v>3</v>
      </c>
      <c r="AK159" s="57">
        <v>8</v>
      </c>
      <c r="AL159" s="57">
        <v>12</v>
      </c>
      <c r="AM159" s="57">
        <v>6</v>
      </c>
      <c r="AN159" s="57">
        <v>4</v>
      </c>
      <c r="AO159" s="57">
        <v>2</v>
      </c>
      <c r="AP159" s="57">
        <v>11</v>
      </c>
      <c r="AQ159" s="58">
        <v>4</v>
      </c>
    </row>
    <row r="160" spans="1:43" x14ac:dyDescent="0.2">
      <c r="B160" s="34" t="s">
        <v>165</v>
      </c>
      <c r="C160" s="37">
        <v>18786</v>
      </c>
      <c r="D160" s="36">
        <f>C160-E160</f>
        <v>7788</v>
      </c>
      <c r="E160" s="38">
        <f>SUM(F160:G160)</f>
        <v>10998</v>
      </c>
      <c r="F160" s="37">
        <v>78</v>
      </c>
      <c r="G160" s="36">
        <f>SUM(H160:I160)</f>
        <v>10920</v>
      </c>
      <c r="H160" s="37">
        <v>82</v>
      </c>
      <c r="I160" s="36">
        <f>SUM(J160:AQ160)</f>
        <v>10838</v>
      </c>
      <c r="J160" s="57">
        <v>39</v>
      </c>
      <c r="K160" s="57">
        <v>2</v>
      </c>
      <c r="L160" s="57">
        <v>50</v>
      </c>
      <c r="M160" s="57">
        <v>33</v>
      </c>
      <c r="N160" s="57">
        <v>2</v>
      </c>
      <c r="O160" s="57">
        <v>3744</v>
      </c>
      <c r="P160" s="57">
        <v>1</v>
      </c>
      <c r="Q160" s="57">
        <v>16</v>
      </c>
      <c r="R160" s="57">
        <v>989</v>
      </c>
      <c r="S160" s="57">
        <v>3984</v>
      </c>
      <c r="T160" s="57">
        <v>12</v>
      </c>
      <c r="U160" s="57">
        <v>5</v>
      </c>
      <c r="V160" s="57">
        <v>599</v>
      </c>
      <c r="W160" s="57">
        <v>8</v>
      </c>
      <c r="X160" s="57">
        <v>13</v>
      </c>
      <c r="Y160" s="57">
        <v>4</v>
      </c>
      <c r="Z160" s="57">
        <v>647</v>
      </c>
      <c r="AA160" s="57">
        <v>55</v>
      </c>
      <c r="AB160" s="57">
        <v>7</v>
      </c>
      <c r="AC160" s="57">
        <v>0</v>
      </c>
      <c r="AD160" s="57">
        <v>474</v>
      </c>
      <c r="AE160" s="57">
        <v>6</v>
      </c>
      <c r="AF160" s="57">
        <v>16</v>
      </c>
      <c r="AG160" s="57">
        <v>87</v>
      </c>
      <c r="AH160" s="57">
        <v>11</v>
      </c>
      <c r="AI160" s="57">
        <v>1</v>
      </c>
      <c r="AJ160" s="57">
        <v>4</v>
      </c>
      <c r="AK160" s="57">
        <v>2</v>
      </c>
      <c r="AL160" s="57">
        <v>15</v>
      </c>
      <c r="AM160" s="57">
        <v>3</v>
      </c>
      <c r="AN160" s="57">
        <v>2</v>
      </c>
      <c r="AO160" s="57">
        <v>1</v>
      </c>
      <c r="AP160" s="57">
        <v>4</v>
      </c>
      <c r="AQ160" s="58">
        <v>2</v>
      </c>
    </row>
    <row r="161" spans="1:43" x14ac:dyDescent="0.2">
      <c r="B161" s="34" t="s">
        <v>166</v>
      </c>
      <c r="C161" s="37">
        <v>35632</v>
      </c>
      <c r="D161" s="36">
        <f>C161-E161</f>
        <v>16930</v>
      </c>
      <c r="E161" s="38">
        <f>SUM(F161:G161)</f>
        <v>18702</v>
      </c>
      <c r="F161" s="37">
        <v>93</v>
      </c>
      <c r="G161" s="36">
        <f>SUM(H161:I161)</f>
        <v>18609</v>
      </c>
      <c r="H161" s="37">
        <v>191</v>
      </c>
      <c r="I161" s="36">
        <f>SUM(J161:AQ161)</f>
        <v>18418</v>
      </c>
      <c r="J161" s="57">
        <v>67</v>
      </c>
      <c r="K161" s="57">
        <v>11</v>
      </c>
      <c r="L161" s="57">
        <v>150</v>
      </c>
      <c r="M161" s="57">
        <v>76</v>
      </c>
      <c r="N161" s="57">
        <v>5</v>
      </c>
      <c r="O161" s="57">
        <v>5711</v>
      </c>
      <c r="P161" s="57">
        <v>8</v>
      </c>
      <c r="Q161" s="57">
        <v>15</v>
      </c>
      <c r="R161" s="57">
        <v>1855</v>
      </c>
      <c r="S161" s="57">
        <v>5654</v>
      </c>
      <c r="T161" s="57">
        <v>39</v>
      </c>
      <c r="U161" s="57">
        <v>8</v>
      </c>
      <c r="V161" s="57">
        <v>1194</v>
      </c>
      <c r="W161" s="57">
        <v>39</v>
      </c>
      <c r="X161" s="57">
        <v>21</v>
      </c>
      <c r="Y161" s="57">
        <v>8</v>
      </c>
      <c r="Z161" s="57">
        <v>1777</v>
      </c>
      <c r="AA161" s="57">
        <v>192</v>
      </c>
      <c r="AB161" s="57">
        <v>18</v>
      </c>
      <c r="AC161" s="57">
        <v>1</v>
      </c>
      <c r="AD161" s="57">
        <v>1152</v>
      </c>
      <c r="AE161" s="57">
        <v>11</v>
      </c>
      <c r="AF161" s="57">
        <v>34</v>
      </c>
      <c r="AG161" s="57">
        <v>254</v>
      </c>
      <c r="AH161" s="57">
        <v>14</v>
      </c>
      <c r="AI161" s="57">
        <v>6</v>
      </c>
      <c r="AJ161" s="57">
        <v>10</v>
      </c>
      <c r="AK161" s="57">
        <v>11</v>
      </c>
      <c r="AL161" s="57">
        <v>20</v>
      </c>
      <c r="AM161" s="57">
        <v>9</v>
      </c>
      <c r="AN161" s="57">
        <v>8</v>
      </c>
      <c r="AO161" s="57">
        <v>3</v>
      </c>
      <c r="AP161" s="57">
        <v>24</v>
      </c>
      <c r="AQ161" s="58">
        <v>13</v>
      </c>
    </row>
    <row r="162" spans="1:43" x14ac:dyDescent="0.2">
      <c r="B162" s="32"/>
      <c r="C162" s="37"/>
      <c r="D162" s="37"/>
      <c r="E162" s="37"/>
      <c r="F162" s="37"/>
      <c r="G162" s="37"/>
      <c r="H162" s="37"/>
      <c r="I162" s="3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8"/>
    </row>
    <row r="163" spans="1:43" s="40" customFormat="1" x14ac:dyDescent="0.2">
      <c r="A163" s="2"/>
      <c r="B163" s="33" t="s">
        <v>167</v>
      </c>
      <c r="C163" s="39">
        <v>61950</v>
      </c>
      <c r="D163" s="39">
        <f t="shared" ref="D163:AQ163" si="83">SUM(D164:D167)</f>
        <v>27776</v>
      </c>
      <c r="E163" s="39">
        <f t="shared" si="83"/>
        <v>34174</v>
      </c>
      <c r="F163" s="39">
        <f t="shared" si="83"/>
        <v>190</v>
      </c>
      <c r="G163" s="39">
        <f t="shared" si="83"/>
        <v>33984</v>
      </c>
      <c r="H163" s="39">
        <f t="shared" si="83"/>
        <v>272</v>
      </c>
      <c r="I163" s="39">
        <f t="shared" si="83"/>
        <v>33712</v>
      </c>
      <c r="J163" s="39">
        <f t="shared" si="83"/>
        <v>113</v>
      </c>
      <c r="K163" s="39">
        <f t="shared" si="83"/>
        <v>25</v>
      </c>
      <c r="L163" s="39">
        <f t="shared" si="83"/>
        <v>228</v>
      </c>
      <c r="M163" s="39">
        <f t="shared" si="83"/>
        <v>94</v>
      </c>
      <c r="N163" s="39">
        <f t="shared" si="83"/>
        <v>7</v>
      </c>
      <c r="O163" s="39">
        <f t="shared" si="83"/>
        <v>11087</v>
      </c>
      <c r="P163" s="39">
        <f t="shared" si="83"/>
        <v>10</v>
      </c>
      <c r="Q163" s="39">
        <f t="shared" si="83"/>
        <v>42</v>
      </c>
      <c r="R163" s="39">
        <f t="shared" si="83"/>
        <v>3163</v>
      </c>
      <c r="S163" s="39">
        <f t="shared" si="83"/>
        <v>11458</v>
      </c>
      <c r="T163" s="39">
        <f t="shared" si="83"/>
        <v>61</v>
      </c>
      <c r="U163" s="39">
        <f t="shared" si="83"/>
        <v>14</v>
      </c>
      <c r="V163" s="39">
        <f t="shared" si="83"/>
        <v>1793</v>
      </c>
      <c r="W163" s="39">
        <f t="shared" si="83"/>
        <v>55</v>
      </c>
      <c r="X163" s="39">
        <f t="shared" si="83"/>
        <v>40</v>
      </c>
      <c r="Y163" s="39">
        <f t="shared" si="83"/>
        <v>10</v>
      </c>
      <c r="Z163" s="39">
        <f t="shared" si="83"/>
        <v>2655</v>
      </c>
      <c r="AA163" s="39">
        <f t="shared" si="83"/>
        <v>279</v>
      </c>
      <c r="AB163" s="39">
        <f t="shared" si="83"/>
        <v>36</v>
      </c>
      <c r="AC163" s="39">
        <f t="shared" si="83"/>
        <v>8</v>
      </c>
      <c r="AD163" s="39">
        <f t="shared" si="83"/>
        <v>1862</v>
      </c>
      <c r="AE163" s="39">
        <f t="shared" si="83"/>
        <v>7</v>
      </c>
      <c r="AF163" s="39">
        <f t="shared" si="83"/>
        <v>48</v>
      </c>
      <c r="AG163" s="39">
        <f t="shared" si="83"/>
        <v>434</v>
      </c>
      <c r="AH163" s="39">
        <f t="shared" si="83"/>
        <v>29</v>
      </c>
      <c r="AI163" s="39">
        <f t="shared" si="83"/>
        <v>19</v>
      </c>
      <c r="AJ163" s="39">
        <f t="shared" si="83"/>
        <v>26</v>
      </c>
      <c r="AK163" s="39">
        <f t="shared" si="83"/>
        <v>22</v>
      </c>
      <c r="AL163" s="39">
        <f t="shared" si="83"/>
        <v>32</v>
      </c>
      <c r="AM163" s="39">
        <f t="shared" si="83"/>
        <v>15</v>
      </c>
      <c r="AN163" s="39">
        <f t="shared" si="83"/>
        <v>10</v>
      </c>
      <c r="AO163" s="39">
        <f t="shared" si="83"/>
        <v>6</v>
      </c>
      <c r="AP163" s="39">
        <f t="shared" si="83"/>
        <v>15</v>
      </c>
      <c r="AQ163" s="52">
        <f t="shared" si="83"/>
        <v>9</v>
      </c>
    </row>
    <row r="164" spans="1:43" x14ac:dyDescent="0.2">
      <c r="B164" s="34" t="s">
        <v>168</v>
      </c>
      <c r="C164" s="37">
        <v>23715</v>
      </c>
      <c r="D164" s="36">
        <f>C164-E164</f>
        <v>12823</v>
      </c>
      <c r="E164" s="38">
        <f>SUM(F164:G164)</f>
        <v>10892</v>
      </c>
      <c r="F164" s="37">
        <v>59</v>
      </c>
      <c r="G164" s="36">
        <f>SUM(H164:I164)</f>
        <v>10833</v>
      </c>
      <c r="H164" s="37">
        <v>65</v>
      </c>
      <c r="I164" s="36">
        <f>SUM(J164:AQ164)</f>
        <v>10768</v>
      </c>
      <c r="J164" s="57">
        <v>25</v>
      </c>
      <c r="K164" s="57">
        <v>8</v>
      </c>
      <c r="L164" s="57">
        <v>68</v>
      </c>
      <c r="M164" s="57">
        <v>30</v>
      </c>
      <c r="N164" s="57">
        <v>1</v>
      </c>
      <c r="O164" s="57">
        <v>4027</v>
      </c>
      <c r="P164" s="57">
        <v>3</v>
      </c>
      <c r="Q164" s="57">
        <v>8</v>
      </c>
      <c r="R164" s="57">
        <v>1066</v>
      </c>
      <c r="S164" s="57">
        <v>3503</v>
      </c>
      <c r="T164" s="57">
        <v>26</v>
      </c>
      <c r="U164" s="57">
        <v>8</v>
      </c>
      <c r="V164" s="57">
        <v>499</v>
      </c>
      <c r="W164" s="57">
        <v>21</v>
      </c>
      <c r="X164" s="57">
        <v>15</v>
      </c>
      <c r="Y164" s="57">
        <v>5</v>
      </c>
      <c r="Z164" s="57">
        <v>718</v>
      </c>
      <c r="AA164" s="57">
        <v>96</v>
      </c>
      <c r="AB164" s="57">
        <v>5</v>
      </c>
      <c r="AC164" s="57">
        <v>3</v>
      </c>
      <c r="AD164" s="57">
        <v>474</v>
      </c>
      <c r="AE164" s="57">
        <v>3</v>
      </c>
      <c r="AF164" s="57">
        <v>9</v>
      </c>
      <c r="AG164" s="57">
        <v>92</v>
      </c>
      <c r="AH164" s="57">
        <v>13</v>
      </c>
      <c r="AI164" s="57">
        <v>5</v>
      </c>
      <c r="AJ164" s="57">
        <v>11</v>
      </c>
      <c r="AK164" s="57">
        <v>4</v>
      </c>
      <c r="AL164" s="57">
        <v>6</v>
      </c>
      <c r="AM164" s="57">
        <v>4</v>
      </c>
      <c r="AN164" s="57">
        <v>3</v>
      </c>
      <c r="AO164" s="57">
        <v>2</v>
      </c>
      <c r="AP164" s="57">
        <v>6</v>
      </c>
      <c r="AQ164" s="58">
        <v>1</v>
      </c>
    </row>
    <row r="165" spans="1:43" x14ac:dyDescent="0.2">
      <c r="B165" s="34" t="s">
        <v>169</v>
      </c>
      <c r="C165" s="37">
        <v>13975</v>
      </c>
      <c r="D165" s="36">
        <f>C165-E165</f>
        <v>5305</v>
      </c>
      <c r="E165" s="38">
        <f>SUM(F165:G165)</f>
        <v>8670</v>
      </c>
      <c r="F165" s="37">
        <v>51</v>
      </c>
      <c r="G165" s="36">
        <f>SUM(H165:I165)</f>
        <v>8619</v>
      </c>
      <c r="H165" s="37">
        <v>76</v>
      </c>
      <c r="I165" s="36">
        <f>SUM(J165:AQ165)</f>
        <v>8543</v>
      </c>
      <c r="J165" s="57">
        <v>39</v>
      </c>
      <c r="K165" s="57">
        <v>7</v>
      </c>
      <c r="L165" s="57">
        <v>44</v>
      </c>
      <c r="M165" s="57">
        <v>32</v>
      </c>
      <c r="N165" s="57">
        <v>0</v>
      </c>
      <c r="O165" s="57">
        <v>3165</v>
      </c>
      <c r="P165" s="57">
        <v>2</v>
      </c>
      <c r="Q165" s="57">
        <v>10</v>
      </c>
      <c r="R165" s="57">
        <v>683</v>
      </c>
      <c r="S165" s="57">
        <v>2545</v>
      </c>
      <c r="T165" s="57">
        <v>12</v>
      </c>
      <c r="U165" s="57">
        <v>3</v>
      </c>
      <c r="V165" s="57">
        <v>597</v>
      </c>
      <c r="W165" s="57">
        <v>8</v>
      </c>
      <c r="X165" s="57">
        <v>16</v>
      </c>
      <c r="Y165" s="57">
        <v>3</v>
      </c>
      <c r="Z165" s="57">
        <v>784</v>
      </c>
      <c r="AA165" s="57">
        <v>61</v>
      </c>
      <c r="AB165" s="57">
        <v>13</v>
      </c>
      <c r="AC165" s="57">
        <v>1</v>
      </c>
      <c r="AD165" s="57">
        <v>349</v>
      </c>
      <c r="AE165" s="57">
        <v>2</v>
      </c>
      <c r="AF165" s="57">
        <v>19</v>
      </c>
      <c r="AG165" s="57">
        <v>107</v>
      </c>
      <c r="AH165" s="57">
        <v>6</v>
      </c>
      <c r="AI165" s="57">
        <v>5</v>
      </c>
      <c r="AJ165" s="57">
        <v>2</v>
      </c>
      <c r="AK165" s="57">
        <v>8</v>
      </c>
      <c r="AL165" s="57">
        <v>9</v>
      </c>
      <c r="AM165" s="57">
        <v>2</v>
      </c>
      <c r="AN165" s="57">
        <v>3</v>
      </c>
      <c r="AO165" s="57">
        <v>2</v>
      </c>
      <c r="AP165" s="57">
        <v>3</v>
      </c>
      <c r="AQ165" s="58">
        <v>1</v>
      </c>
    </row>
    <row r="166" spans="1:43" x14ac:dyDescent="0.2">
      <c r="B166" s="34" t="s">
        <v>170</v>
      </c>
      <c r="C166" s="37">
        <v>12948</v>
      </c>
      <c r="D166" s="36">
        <f>C166-E166</f>
        <v>4687</v>
      </c>
      <c r="E166" s="38">
        <f>SUM(F166:G166)</f>
        <v>8261</v>
      </c>
      <c r="F166" s="37">
        <v>41</v>
      </c>
      <c r="G166" s="36">
        <f>SUM(H166:I166)</f>
        <v>8220</v>
      </c>
      <c r="H166" s="37">
        <v>76</v>
      </c>
      <c r="I166" s="36">
        <f>SUM(J166:AQ166)</f>
        <v>8144</v>
      </c>
      <c r="J166" s="57">
        <v>29</v>
      </c>
      <c r="K166" s="57">
        <v>6</v>
      </c>
      <c r="L166" s="57">
        <v>51</v>
      </c>
      <c r="M166" s="57">
        <v>22</v>
      </c>
      <c r="N166" s="57">
        <v>1</v>
      </c>
      <c r="O166" s="57">
        <v>2505</v>
      </c>
      <c r="P166" s="57">
        <v>3</v>
      </c>
      <c r="Q166" s="57">
        <v>11</v>
      </c>
      <c r="R166" s="57">
        <v>706</v>
      </c>
      <c r="S166" s="57">
        <v>3010</v>
      </c>
      <c r="T166" s="57">
        <v>13</v>
      </c>
      <c r="U166" s="57">
        <v>1</v>
      </c>
      <c r="V166" s="57">
        <v>409</v>
      </c>
      <c r="W166" s="57">
        <v>18</v>
      </c>
      <c r="X166" s="57">
        <v>6</v>
      </c>
      <c r="Y166" s="57">
        <v>1</v>
      </c>
      <c r="Z166" s="57">
        <v>667</v>
      </c>
      <c r="AA166" s="57">
        <v>52</v>
      </c>
      <c r="AB166" s="57">
        <v>11</v>
      </c>
      <c r="AC166" s="57">
        <v>4</v>
      </c>
      <c r="AD166" s="57">
        <v>396</v>
      </c>
      <c r="AE166" s="57">
        <v>1</v>
      </c>
      <c r="AF166" s="57">
        <v>14</v>
      </c>
      <c r="AG166" s="57">
        <v>145</v>
      </c>
      <c r="AH166" s="57">
        <v>8</v>
      </c>
      <c r="AI166" s="57">
        <v>7</v>
      </c>
      <c r="AJ166" s="57">
        <v>11</v>
      </c>
      <c r="AK166" s="57">
        <v>8</v>
      </c>
      <c r="AL166" s="57">
        <v>9</v>
      </c>
      <c r="AM166" s="57">
        <v>5</v>
      </c>
      <c r="AN166" s="57">
        <v>3</v>
      </c>
      <c r="AO166" s="57">
        <v>0</v>
      </c>
      <c r="AP166" s="57">
        <v>4</v>
      </c>
      <c r="AQ166" s="58">
        <v>7</v>
      </c>
    </row>
    <row r="167" spans="1:43" x14ac:dyDescent="0.2">
      <c r="B167" s="34" t="s">
        <v>171</v>
      </c>
      <c r="C167" s="37">
        <v>11312</v>
      </c>
      <c r="D167" s="36">
        <f>C167-E167</f>
        <v>4961</v>
      </c>
      <c r="E167" s="38">
        <f>SUM(F167:G167)</f>
        <v>6351</v>
      </c>
      <c r="F167" s="37">
        <v>39</v>
      </c>
      <c r="G167" s="36">
        <f>SUM(H167:I167)</f>
        <v>6312</v>
      </c>
      <c r="H167" s="37">
        <v>55</v>
      </c>
      <c r="I167" s="36">
        <f>SUM(J167:AQ167)</f>
        <v>6257</v>
      </c>
      <c r="J167" s="57">
        <v>20</v>
      </c>
      <c r="K167" s="57">
        <v>4</v>
      </c>
      <c r="L167" s="57">
        <v>65</v>
      </c>
      <c r="M167" s="57">
        <v>10</v>
      </c>
      <c r="N167" s="57">
        <v>5</v>
      </c>
      <c r="O167" s="57">
        <v>1390</v>
      </c>
      <c r="P167" s="57">
        <v>2</v>
      </c>
      <c r="Q167" s="57">
        <v>13</v>
      </c>
      <c r="R167" s="57">
        <v>708</v>
      </c>
      <c r="S167" s="57">
        <v>2400</v>
      </c>
      <c r="T167" s="57">
        <v>10</v>
      </c>
      <c r="U167" s="57">
        <v>2</v>
      </c>
      <c r="V167" s="57">
        <v>288</v>
      </c>
      <c r="W167" s="57">
        <v>8</v>
      </c>
      <c r="X167" s="57">
        <v>3</v>
      </c>
      <c r="Y167" s="57">
        <v>1</v>
      </c>
      <c r="Z167" s="57">
        <v>486</v>
      </c>
      <c r="AA167" s="57">
        <v>70</v>
      </c>
      <c r="AB167" s="57">
        <v>7</v>
      </c>
      <c r="AC167" s="57">
        <v>0</v>
      </c>
      <c r="AD167" s="57">
        <v>643</v>
      </c>
      <c r="AE167" s="57">
        <v>1</v>
      </c>
      <c r="AF167" s="57">
        <v>6</v>
      </c>
      <c r="AG167" s="57">
        <v>90</v>
      </c>
      <c r="AH167" s="57">
        <v>2</v>
      </c>
      <c r="AI167" s="57">
        <v>2</v>
      </c>
      <c r="AJ167" s="57">
        <v>2</v>
      </c>
      <c r="AK167" s="57">
        <v>2</v>
      </c>
      <c r="AL167" s="57">
        <v>8</v>
      </c>
      <c r="AM167" s="57">
        <v>4</v>
      </c>
      <c r="AN167" s="57">
        <v>1</v>
      </c>
      <c r="AO167" s="57">
        <v>2</v>
      </c>
      <c r="AP167" s="57">
        <v>2</v>
      </c>
      <c r="AQ167" s="58">
        <v>0</v>
      </c>
    </row>
    <row r="168" spans="1:43" x14ac:dyDescent="0.2">
      <c r="B168" s="32"/>
      <c r="C168" s="36"/>
      <c r="D168" s="36"/>
      <c r="E168" s="38"/>
      <c r="F168" s="36"/>
      <c r="G168" s="36"/>
      <c r="H168" s="36"/>
      <c r="I168" s="36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8"/>
    </row>
    <row r="169" spans="1:43" s="40" customFormat="1" x14ac:dyDescent="0.2">
      <c r="A169" s="2"/>
      <c r="B169" s="33" t="s">
        <v>172</v>
      </c>
      <c r="C169" s="7">
        <v>117584</v>
      </c>
      <c r="D169" s="7">
        <f t="shared" ref="D169:AQ169" si="84">SUM(D170:D177)</f>
        <v>54403</v>
      </c>
      <c r="E169" s="7">
        <f t="shared" si="84"/>
        <v>63181</v>
      </c>
      <c r="F169" s="7">
        <f t="shared" si="84"/>
        <v>342</v>
      </c>
      <c r="G169" s="7">
        <f t="shared" si="84"/>
        <v>62839</v>
      </c>
      <c r="H169" s="7">
        <f t="shared" si="84"/>
        <v>424</v>
      </c>
      <c r="I169" s="7">
        <f t="shared" si="84"/>
        <v>62415</v>
      </c>
      <c r="J169" s="7">
        <f t="shared" si="84"/>
        <v>187</v>
      </c>
      <c r="K169" s="7">
        <f t="shared" si="84"/>
        <v>36</v>
      </c>
      <c r="L169" s="7">
        <f t="shared" si="84"/>
        <v>281</v>
      </c>
      <c r="M169" s="7">
        <f t="shared" si="84"/>
        <v>151</v>
      </c>
      <c r="N169" s="7">
        <f t="shared" si="84"/>
        <v>11</v>
      </c>
      <c r="O169" s="7">
        <f t="shared" si="84"/>
        <v>19619</v>
      </c>
      <c r="P169" s="7">
        <f t="shared" si="84"/>
        <v>18</v>
      </c>
      <c r="Q169" s="7">
        <f t="shared" si="84"/>
        <v>120</v>
      </c>
      <c r="R169" s="7">
        <f t="shared" si="84"/>
        <v>6117</v>
      </c>
      <c r="S169" s="7">
        <f t="shared" si="84"/>
        <v>23618</v>
      </c>
      <c r="T169" s="7">
        <f t="shared" si="84"/>
        <v>184</v>
      </c>
      <c r="U169" s="7">
        <f t="shared" si="84"/>
        <v>42</v>
      </c>
      <c r="V169" s="7">
        <f t="shared" si="84"/>
        <v>3208</v>
      </c>
      <c r="W169" s="7">
        <f t="shared" si="84"/>
        <v>108</v>
      </c>
      <c r="X169" s="7">
        <f t="shared" si="84"/>
        <v>68</v>
      </c>
      <c r="Y169" s="7">
        <f t="shared" si="84"/>
        <v>38</v>
      </c>
      <c r="Z169" s="7">
        <f t="shared" si="84"/>
        <v>3910</v>
      </c>
      <c r="AA169" s="7">
        <f t="shared" si="84"/>
        <v>486</v>
      </c>
      <c r="AB169" s="7">
        <f t="shared" si="84"/>
        <v>61</v>
      </c>
      <c r="AC169" s="7">
        <f t="shared" si="84"/>
        <v>26</v>
      </c>
      <c r="AD169" s="7">
        <f t="shared" si="84"/>
        <v>2920</v>
      </c>
      <c r="AE169" s="7">
        <f t="shared" si="84"/>
        <v>16</v>
      </c>
      <c r="AF169" s="7">
        <f t="shared" si="84"/>
        <v>97</v>
      </c>
      <c r="AG169" s="7">
        <f t="shared" si="84"/>
        <v>770</v>
      </c>
      <c r="AH169" s="7">
        <f t="shared" si="84"/>
        <v>50</v>
      </c>
      <c r="AI169" s="7">
        <f t="shared" si="84"/>
        <v>24</v>
      </c>
      <c r="AJ169" s="7">
        <f t="shared" si="84"/>
        <v>18</v>
      </c>
      <c r="AK169" s="7">
        <f t="shared" si="84"/>
        <v>33</v>
      </c>
      <c r="AL169" s="7">
        <f t="shared" si="84"/>
        <v>79</v>
      </c>
      <c r="AM169" s="7">
        <f t="shared" si="84"/>
        <v>17</v>
      </c>
      <c r="AN169" s="7">
        <f t="shared" si="84"/>
        <v>13</v>
      </c>
      <c r="AO169" s="7">
        <f t="shared" si="84"/>
        <v>20</v>
      </c>
      <c r="AP169" s="7">
        <f t="shared" si="84"/>
        <v>45</v>
      </c>
      <c r="AQ169" s="50">
        <f t="shared" si="84"/>
        <v>24</v>
      </c>
    </row>
    <row r="170" spans="1:43" x14ac:dyDescent="0.2">
      <c r="B170" s="34" t="s">
        <v>173</v>
      </c>
      <c r="C170" s="37">
        <v>19659</v>
      </c>
      <c r="D170" s="36">
        <f t="shared" ref="D170:D177" si="85">C170-E170</f>
        <v>9910</v>
      </c>
      <c r="E170" s="38">
        <f t="shared" ref="E170:E177" si="86">SUM(F170:G170)</f>
        <v>9749</v>
      </c>
      <c r="F170" s="37">
        <v>46</v>
      </c>
      <c r="G170" s="36">
        <f t="shared" ref="G170:G177" si="87">SUM(H170:I170)</f>
        <v>9703</v>
      </c>
      <c r="H170" s="37">
        <v>67</v>
      </c>
      <c r="I170" s="36">
        <f t="shared" ref="I170:I177" si="88">SUM(J170:AQ170)</f>
        <v>9636</v>
      </c>
      <c r="J170" s="57">
        <v>31</v>
      </c>
      <c r="K170" s="57">
        <v>4</v>
      </c>
      <c r="L170" s="57">
        <v>47</v>
      </c>
      <c r="M170" s="57">
        <v>23</v>
      </c>
      <c r="N170" s="57">
        <v>5</v>
      </c>
      <c r="O170" s="57">
        <v>3075</v>
      </c>
      <c r="P170" s="57">
        <v>3</v>
      </c>
      <c r="Q170" s="57">
        <v>48</v>
      </c>
      <c r="R170" s="57">
        <v>1051</v>
      </c>
      <c r="S170" s="57">
        <v>3401</v>
      </c>
      <c r="T170" s="57">
        <v>13</v>
      </c>
      <c r="U170" s="57">
        <v>23</v>
      </c>
      <c r="V170" s="57">
        <v>510</v>
      </c>
      <c r="W170" s="57">
        <v>15</v>
      </c>
      <c r="X170" s="57">
        <v>11</v>
      </c>
      <c r="Y170" s="57">
        <v>19</v>
      </c>
      <c r="Z170" s="57">
        <v>602</v>
      </c>
      <c r="AA170" s="57">
        <v>83</v>
      </c>
      <c r="AB170" s="57">
        <v>7</v>
      </c>
      <c r="AC170" s="57">
        <v>15</v>
      </c>
      <c r="AD170" s="57">
        <v>447</v>
      </c>
      <c r="AE170" s="57">
        <v>6</v>
      </c>
      <c r="AF170" s="57">
        <v>19</v>
      </c>
      <c r="AG170" s="57">
        <v>120</v>
      </c>
      <c r="AH170" s="57">
        <v>9</v>
      </c>
      <c r="AI170" s="57">
        <v>4</v>
      </c>
      <c r="AJ170" s="57">
        <v>4</v>
      </c>
      <c r="AK170" s="57">
        <v>2</v>
      </c>
      <c r="AL170" s="57">
        <v>16</v>
      </c>
      <c r="AM170" s="57">
        <v>3</v>
      </c>
      <c r="AN170" s="57">
        <v>3</v>
      </c>
      <c r="AO170" s="57">
        <v>4</v>
      </c>
      <c r="AP170" s="57">
        <v>9</v>
      </c>
      <c r="AQ170" s="58">
        <v>4</v>
      </c>
    </row>
    <row r="171" spans="1:43" x14ac:dyDescent="0.2">
      <c r="B171" s="34" t="s">
        <v>174</v>
      </c>
      <c r="C171" s="37">
        <v>6744</v>
      </c>
      <c r="D171" s="36">
        <f t="shared" si="85"/>
        <v>3657</v>
      </c>
      <c r="E171" s="38">
        <f t="shared" si="86"/>
        <v>3087</v>
      </c>
      <c r="F171" s="37">
        <v>25</v>
      </c>
      <c r="G171" s="36">
        <f t="shared" si="87"/>
        <v>3062</v>
      </c>
      <c r="H171" s="37">
        <v>21</v>
      </c>
      <c r="I171" s="36">
        <f t="shared" si="88"/>
        <v>3041</v>
      </c>
      <c r="J171" s="57">
        <v>7</v>
      </c>
      <c r="K171" s="57">
        <v>0</v>
      </c>
      <c r="L171" s="57">
        <v>26</v>
      </c>
      <c r="M171" s="57">
        <v>15</v>
      </c>
      <c r="N171" s="57">
        <v>1</v>
      </c>
      <c r="O171" s="57">
        <v>1193</v>
      </c>
      <c r="P171" s="57">
        <v>2</v>
      </c>
      <c r="Q171" s="57">
        <v>6</v>
      </c>
      <c r="R171" s="57">
        <v>270</v>
      </c>
      <c r="S171" s="57">
        <v>848</v>
      </c>
      <c r="T171" s="57">
        <v>6</v>
      </c>
      <c r="U171" s="57">
        <v>1</v>
      </c>
      <c r="V171" s="57">
        <v>209</v>
      </c>
      <c r="W171" s="57">
        <v>4</v>
      </c>
      <c r="X171" s="57">
        <v>6</v>
      </c>
      <c r="Y171" s="57">
        <v>0</v>
      </c>
      <c r="Z171" s="57">
        <v>231</v>
      </c>
      <c r="AA171" s="57">
        <v>20</v>
      </c>
      <c r="AB171" s="57">
        <v>2</v>
      </c>
      <c r="AC171" s="57">
        <v>0</v>
      </c>
      <c r="AD171" s="57">
        <v>140</v>
      </c>
      <c r="AE171" s="57">
        <v>0</v>
      </c>
      <c r="AF171" s="57">
        <v>2</v>
      </c>
      <c r="AG171" s="57">
        <v>34</v>
      </c>
      <c r="AH171" s="57">
        <v>1</v>
      </c>
      <c r="AI171" s="57">
        <v>1</v>
      </c>
      <c r="AJ171" s="57">
        <v>1</v>
      </c>
      <c r="AK171" s="57">
        <v>2</v>
      </c>
      <c r="AL171" s="57">
        <v>7</v>
      </c>
      <c r="AM171" s="57">
        <v>0</v>
      </c>
      <c r="AN171" s="57">
        <v>0</v>
      </c>
      <c r="AO171" s="57">
        <v>0</v>
      </c>
      <c r="AP171" s="57">
        <v>6</v>
      </c>
      <c r="AQ171" s="58">
        <v>0</v>
      </c>
    </row>
    <row r="172" spans="1:43" x14ac:dyDescent="0.2">
      <c r="B172" s="34" t="s">
        <v>175</v>
      </c>
      <c r="C172" s="37">
        <v>6050</v>
      </c>
      <c r="D172" s="36">
        <f t="shared" si="85"/>
        <v>3721</v>
      </c>
      <c r="E172" s="38">
        <f t="shared" si="86"/>
        <v>2329</v>
      </c>
      <c r="F172" s="37">
        <v>16</v>
      </c>
      <c r="G172" s="36">
        <f t="shared" si="87"/>
        <v>2313</v>
      </c>
      <c r="H172" s="37">
        <v>15</v>
      </c>
      <c r="I172" s="36">
        <f t="shared" si="88"/>
        <v>2298</v>
      </c>
      <c r="J172" s="57">
        <v>7</v>
      </c>
      <c r="K172" s="57">
        <v>5</v>
      </c>
      <c r="L172" s="57">
        <v>13</v>
      </c>
      <c r="M172" s="57">
        <v>6</v>
      </c>
      <c r="N172" s="57">
        <v>0</v>
      </c>
      <c r="O172" s="57">
        <v>930</v>
      </c>
      <c r="P172" s="57">
        <v>0</v>
      </c>
      <c r="Q172" s="57">
        <v>1</v>
      </c>
      <c r="R172" s="57">
        <v>248</v>
      </c>
      <c r="S172" s="57">
        <v>676</v>
      </c>
      <c r="T172" s="57">
        <v>2</v>
      </c>
      <c r="U172" s="57">
        <v>2</v>
      </c>
      <c r="V172" s="57">
        <v>128</v>
      </c>
      <c r="W172" s="57">
        <v>1</v>
      </c>
      <c r="X172" s="57">
        <v>4</v>
      </c>
      <c r="Y172" s="57">
        <v>1</v>
      </c>
      <c r="Z172" s="57">
        <v>152</v>
      </c>
      <c r="AA172" s="57">
        <v>16</v>
      </c>
      <c r="AB172" s="57">
        <v>0</v>
      </c>
      <c r="AC172" s="57">
        <v>1</v>
      </c>
      <c r="AD172" s="57">
        <v>71</v>
      </c>
      <c r="AE172" s="57">
        <v>0</v>
      </c>
      <c r="AF172" s="57">
        <v>2</v>
      </c>
      <c r="AG172" s="57">
        <v>19</v>
      </c>
      <c r="AH172" s="57">
        <v>2</v>
      </c>
      <c r="AI172" s="57">
        <v>1</v>
      </c>
      <c r="AJ172" s="57">
        <v>1</v>
      </c>
      <c r="AK172" s="57">
        <v>1</v>
      </c>
      <c r="AL172" s="57">
        <v>4</v>
      </c>
      <c r="AM172" s="57">
        <v>1</v>
      </c>
      <c r="AN172" s="57">
        <v>0</v>
      </c>
      <c r="AO172" s="57">
        <v>0</v>
      </c>
      <c r="AP172" s="57">
        <v>2</v>
      </c>
      <c r="AQ172" s="58">
        <v>1</v>
      </c>
    </row>
    <row r="173" spans="1:43" x14ac:dyDescent="0.2">
      <c r="B173" s="34" t="s">
        <v>176</v>
      </c>
      <c r="C173" s="37">
        <v>18864</v>
      </c>
      <c r="D173" s="36">
        <f t="shared" si="85"/>
        <v>9364</v>
      </c>
      <c r="E173" s="38">
        <f t="shared" si="86"/>
        <v>9500</v>
      </c>
      <c r="F173" s="37">
        <v>58</v>
      </c>
      <c r="G173" s="36">
        <f t="shared" si="87"/>
        <v>9442</v>
      </c>
      <c r="H173" s="37">
        <v>56</v>
      </c>
      <c r="I173" s="36">
        <f t="shared" si="88"/>
        <v>9386</v>
      </c>
      <c r="J173" s="57">
        <v>21</v>
      </c>
      <c r="K173" s="57">
        <v>4</v>
      </c>
      <c r="L173" s="57">
        <v>50</v>
      </c>
      <c r="M173" s="57">
        <v>23</v>
      </c>
      <c r="N173" s="57">
        <v>1</v>
      </c>
      <c r="O173" s="57">
        <v>3235</v>
      </c>
      <c r="P173" s="57">
        <v>4</v>
      </c>
      <c r="Q173" s="57">
        <v>17</v>
      </c>
      <c r="R173" s="57">
        <v>865</v>
      </c>
      <c r="S173" s="57">
        <v>3115</v>
      </c>
      <c r="T173" s="57">
        <v>115</v>
      </c>
      <c r="U173" s="57">
        <v>7</v>
      </c>
      <c r="V173" s="57">
        <v>549</v>
      </c>
      <c r="W173" s="57">
        <v>12</v>
      </c>
      <c r="X173" s="57">
        <v>11</v>
      </c>
      <c r="Y173" s="57">
        <v>9</v>
      </c>
      <c r="Z173" s="57">
        <v>604</v>
      </c>
      <c r="AA173" s="57">
        <v>96</v>
      </c>
      <c r="AB173" s="57">
        <v>8</v>
      </c>
      <c r="AC173" s="57">
        <v>1</v>
      </c>
      <c r="AD173" s="57">
        <v>474</v>
      </c>
      <c r="AE173" s="57">
        <v>3</v>
      </c>
      <c r="AF173" s="57">
        <v>15</v>
      </c>
      <c r="AG173" s="57">
        <v>95</v>
      </c>
      <c r="AH173" s="57">
        <v>8</v>
      </c>
      <c r="AI173" s="57">
        <v>2</v>
      </c>
      <c r="AJ173" s="57">
        <v>2</v>
      </c>
      <c r="AK173" s="57">
        <v>8</v>
      </c>
      <c r="AL173" s="57">
        <v>10</v>
      </c>
      <c r="AM173" s="57">
        <v>2</v>
      </c>
      <c r="AN173" s="57">
        <v>3</v>
      </c>
      <c r="AO173" s="57">
        <v>4</v>
      </c>
      <c r="AP173" s="57">
        <v>7</v>
      </c>
      <c r="AQ173" s="58">
        <v>6</v>
      </c>
    </row>
    <row r="174" spans="1:43" x14ac:dyDescent="0.2">
      <c r="B174" s="34" t="s">
        <v>177</v>
      </c>
      <c r="C174" s="37">
        <v>24857</v>
      </c>
      <c r="D174" s="36">
        <f t="shared" si="85"/>
        <v>9176</v>
      </c>
      <c r="E174" s="38">
        <f t="shared" si="86"/>
        <v>15681</v>
      </c>
      <c r="F174" s="37">
        <v>85</v>
      </c>
      <c r="G174" s="36">
        <f t="shared" si="87"/>
        <v>15596</v>
      </c>
      <c r="H174" s="37">
        <v>134</v>
      </c>
      <c r="I174" s="36">
        <f t="shared" si="88"/>
        <v>15462</v>
      </c>
      <c r="J174" s="57">
        <v>58</v>
      </c>
      <c r="K174" s="57">
        <v>9</v>
      </c>
      <c r="L174" s="57">
        <v>53</v>
      </c>
      <c r="M174" s="57">
        <v>31</v>
      </c>
      <c r="N174" s="57">
        <v>2</v>
      </c>
      <c r="O174" s="57">
        <v>4815</v>
      </c>
      <c r="P174" s="57">
        <v>7</v>
      </c>
      <c r="Q174" s="57">
        <v>24</v>
      </c>
      <c r="R174" s="57">
        <v>1320</v>
      </c>
      <c r="S174" s="57">
        <v>6028</v>
      </c>
      <c r="T174" s="57">
        <v>22</v>
      </c>
      <c r="U174" s="57">
        <v>2</v>
      </c>
      <c r="V174" s="57">
        <v>810</v>
      </c>
      <c r="W174" s="57">
        <v>39</v>
      </c>
      <c r="X174" s="57">
        <v>20</v>
      </c>
      <c r="Y174" s="57">
        <v>4</v>
      </c>
      <c r="Z174" s="57">
        <v>1071</v>
      </c>
      <c r="AA174" s="57">
        <v>97</v>
      </c>
      <c r="AB174" s="57">
        <v>14</v>
      </c>
      <c r="AC174" s="57">
        <v>3</v>
      </c>
      <c r="AD174" s="57">
        <v>682</v>
      </c>
      <c r="AE174" s="57">
        <v>3</v>
      </c>
      <c r="AF174" s="57">
        <v>31</v>
      </c>
      <c r="AG174" s="57">
        <v>237</v>
      </c>
      <c r="AH174" s="57">
        <v>8</v>
      </c>
      <c r="AI174" s="57">
        <v>8</v>
      </c>
      <c r="AJ174" s="57">
        <v>6</v>
      </c>
      <c r="AK174" s="57">
        <v>13</v>
      </c>
      <c r="AL174" s="57">
        <v>23</v>
      </c>
      <c r="AM174" s="57">
        <v>3</v>
      </c>
      <c r="AN174" s="57">
        <v>5</v>
      </c>
      <c r="AO174" s="57">
        <v>4</v>
      </c>
      <c r="AP174" s="57">
        <v>8</v>
      </c>
      <c r="AQ174" s="58">
        <v>2</v>
      </c>
    </row>
    <row r="175" spans="1:43" x14ac:dyDescent="0.2">
      <c r="B175" s="34" t="s">
        <v>178</v>
      </c>
      <c r="C175" s="37">
        <v>11629</v>
      </c>
      <c r="D175" s="36">
        <f t="shared" si="85"/>
        <v>5576</v>
      </c>
      <c r="E175" s="38">
        <f t="shared" si="86"/>
        <v>6053</v>
      </c>
      <c r="F175" s="37">
        <v>24</v>
      </c>
      <c r="G175" s="36">
        <f t="shared" si="87"/>
        <v>6029</v>
      </c>
      <c r="H175" s="37">
        <v>33</v>
      </c>
      <c r="I175" s="36">
        <f t="shared" si="88"/>
        <v>5996</v>
      </c>
      <c r="J175" s="57">
        <v>14</v>
      </c>
      <c r="K175" s="57">
        <v>0</v>
      </c>
      <c r="L175" s="57">
        <v>25</v>
      </c>
      <c r="M175" s="57">
        <v>13</v>
      </c>
      <c r="N175" s="57">
        <v>0</v>
      </c>
      <c r="O175" s="57">
        <v>1450</v>
      </c>
      <c r="P175" s="57">
        <v>2</v>
      </c>
      <c r="Q175" s="57">
        <v>8</v>
      </c>
      <c r="R175" s="57">
        <v>712</v>
      </c>
      <c r="S175" s="57">
        <v>2641</v>
      </c>
      <c r="T175" s="57">
        <v>8</v>
      </c>
      <c r="U175" s="57">
        <v>2</v>
      </c>
      <c r="V175" s="57">
        <v>260</v>
      </c>
      <c r="W175" s="57">
        <v>9</v>
      </c>
      <c r="X175" s="57">
        <v>3</v>
      </c>
      <c r="Y175" s="57">
        <v>0</v>
      </c>
      <c r="Z175" s="57">
        <v>300</v>
      </c>
      <c r="AA175" s="57">
        <v>56</v>
      </c>
      <c r="AB175" s="57">
        <v>5</v>
      </c>
      <c r="AC175" s="57">
        <v>1</v>
      </c>
      <c r="AD175" s="57">
        <v>379</v>
      </c>
      <c r="AE175" s="57">
        <v>1</v>
      </c>
      <c r="AF175" s="57">
        <v>4</v>
      </c>
      <c r="AG175" s="57">
        <v>76</v>
      </c>
      <c r="AH175" s="57">
        <v>6</v>
      </c>
      <c r="AI175" s="57">
        <v>4</v>
      </c>
      <c r="AJ175" s="57">
        <v>2</v>
      </c>
      <c r="AK175" s="57">
        <v>1</v>
      </c>
      <c r="AL175" s="57">
        <v>6</v>
      </c>
      <c r="AM175" s="57">
        <v>2</v>
      </c>
      <c r="AN175" s="57">
        <v>1</v>
      </c>
      <c r="AO175" s="57">
        <v>0</v>
      </c>
      <c r="AP175" s="57">
        <v>1</v>
      </c>
      <c r="AQ175" s="58">
        <v>4</v>
      </c>
    </row>
    <row r="176" spans="1:43" x14ac:dyDescent="0.2">
      <c r="B176" s="34" t="s">
        <v>179</v>
      </c>
      <c r="C176" s="37">
        <v>20695</v>
      </c>
      <c r="D176" s="36">
        <f t="shared" si="85"/>
        <v>9961</v>
      </c>
      <c r="E176" s="38">
        <f t="shared" si="86"/>
        <v>10734</v>
      </c>
      <c r="F176" s="37">
        <v>68</v>
      </c>
      <c r="G176" s="36">
        <f t="shared" si="87"/>
        <v>10666</v>
      </c>
      <c r="H176" s="37">
        <v>64</v>
      </c>
      <c r="I176" s="36">
        <f t="shared" si="88"/>
        <v>10602</v>
      </c>
      <c r="J176" s="57">
        <v>25</v>
      </c>
      <c r="K176" s="57">
        <v>6</v>
      </c>
      <c r="L176" s="57">
        <v>51</v>
      </c>
      <c r="M176" s="57">
        <v>27</v>
      </c>
      <c r="N176" s="57">
        <v>2</v>
      </c>
      <c r="O176" s="57">
        <v>3357</v>
      </c>
      <c r="P176" s="57">
        <v>0</v>
      </c>
      <c r="Q176" s="57">
        <v>6</v>
      </c>
      <c r="R176" s="57">
        <v>1070</v>
      </c>
      <c r="S176" s="57">
        <v>4140</v>
      </c>
      <c r="T176" s="57">
        <v>10</v>
      </c>
      <c r="U176" s="57">
        <v>3</v>
      </c>
      <c r="V176" s="57">
        <v>517</v>
      </c>
      <c r="W176" s="57">
        <v>18</v>
      </c>
      <c r="X176" s="57">
        <v>11</v>
      </c>
      <c r="Y176" s="57">
        <v>5</v>
      </c>
      <c r="Z176" s="57">
        <v>623</v>
      </c>
      <c r="AA176" s="57">
        <v>85</v>
      </c>
      <c r="AB176" s="57">
        <v>19</v>
      </c>
      <c r="AC176" s="57">
        <v>5</v>
      </c>
      <c r="AD176" s="57">
        <v>434</v>
      </c>
      <c r="AE176" s="57">
        <v>3</v>
      </c>
      <c r="AF176" s="57">
        <v>17</v>
      </c>
      <c r="AG176" s="57">
        <v>115</v>
      </c>
      <c r="AH176" s="57">
        <v>11</v>
      </c>
      <c r="AI176" s="57">
        <v>3</v>
      </c>
      <c r="AJ176" s="57">
        <v>2</v>
      </c>
      <c r="AK176" s="57">
        <v>4</v>
      </c>
      <c r="AL176" s="57">
        <v>11</v>
      </c>
      <c r="AM176" s="57">
        <v>5</v>
      </c>
      <c r="AN176" s="57">
        <v>1</v>
      </c>
      <c r="AO176" s="57">
        <v>5</v>
      </c>
      <c r="AP176" s="57">
        <v>7</v>
      </c>
      <c r="AQ176" s="58">
        <v>4</v>
      </c>
    </row>
    <row r="177" spans="1:44" x14ac:dyDescent="0.2">
      <c r="B177" s="34" t="s">
        <v>180</v>
      </c>
      <c r="C177" s="37">
        <v>9086</v>
      </c>
      <c r="D177" s="36">
        <f t="shared" si="85"/>
        <v>3038</v>
      </c>
      <c r="E177" s="38">
        <f t="shared" si="86"/>
        <v>6048</v>
      </c>
      <c r="F177" s="37">
        <v>20</v>
      </c>
      <c r="G177" s="36">
        <f t="shared" si="87"/>
        <v>6028</v>
      </c>
      <c r="H177" s="37">
        <v>34</v>
      </c>
      <c r="I177" s="36">
        <f t="shared" si="88"/>
        <v>5994</v>
      </c>
      <c r="J177" s="57">
        <v>24</v>
      </c>
      <c r="K177" s="57">
        <v>8</v>
      </c>
      <c r="L177" s="57">
        <v>16</v>
      </c>
      <c r="M177" s="57">
        <v>13</v>
      </c>
      <c r="N177" s="57">
        <v>0</v>
      </c>
      <c r="O177" s="57">
        <v>1564</v>
      </c>
      <c r="P177" s="57">
        <v>0</v>
      </c>
      <c r="Q177" s="57">
        <v>10</v>
      </c>
      <c r="R177" s="57">
        <v>581</v>
      </c>
      <c r="S177" s="57">
        <v>2769</v>
      </c>
      <c r="T177" s="57">
        <v>8</v>
      </c>
      <c r="U177" s="57">
        <v>2</v>
      </c>
      <c r="V177" s="57">
        <v>225</v>
      </c>
      <c r="W177" s="57">
        <v>10</v>
      </c>
      <c r="X177" s="57">
        <v>2</v>
      </c>
      <c r="Y177" s="57">
        <v>0</v>
      </c>
      <c r="Z177" s="57">
        <v>327</v>
      </c>
      <c r="AA177" s="57">
        <v>33</v>
      </c>
      <c r="AB177" s="57">
        <v>6</v>
      </c>
      <c r="AC177" s="57">
        <v>0</v>
      </c>
      <c r="AD177" s="57">
        <v>293</v>
      </c>
      <c r="AE177" s="57">
        <v>0</v>
      </c>
      <c r="AF177" s="57">
        <v>7</v>
      </c>
      <c r="AG177" s="57">
        <v>74</v>
      </c>
      <c r="AH177" s="57">
        <v>5</v>
      </c>
      <c r="AI177" s="57">
        <v>1</v>
      </c>
      <c r="AJ177" s="57">
        <v>0</v>
      </c>
      <c r="AK177" s="57">
        <v>2</v>
      </c>
      <c r="AL177" s="57">
        <v>2</v>
      </c>
      <c r="AM177" s="57">
        <v>1</v>
      </c>
      <c r="AN177" s="57">
        <v>0</v>
      </c>
      <c r="AO177" s="57">
        <v>3</v>
      </c>
      <c r="AP177" s="57">
        <v>5</v>
      </c>
      <c r="AQ177" s="58">
        <v>3</v>
      </c>
    </row>
    <row r="178" spans="1:44" x14ac:dyDescent="0.2">
      <c r="B178" s="32"/>
      <c r="C178" s="36"/>
      <c r="D178" s="36"/>
      <c r="E178" s="38"/>
      <c r="F178" s="36"/>
      <c r="G178" s="36"/>
      <c r="H178" s="36"/>
      <c r="I178" s="36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8"/>
    </row>
    <row r="179" spans="1:44" s="40" customFormat="1" x14ac:dyDescent="0.2">
      <c r="A179" s="2"/>
      <c r="B179" s="33" t="s">
        <v>181</v>
      </c>
      <c r="C179" s="7">
        <v>36519</v>
      </c>
      <c r="D179" s="7">
        <f t="shared" ref="D179:AQ179" si="89">SUM(D180:D184)</f>
        <v>13928</v>
      </c>
      <c r="E179" s="7">
        <f t="shared" si="89"/>
        <v>22591</v>
      </c>
      <c r="F179" s="7">
        <f t="shared" si="89"/>
        <v>82</v>
      </c>
      <c r="G179" s="7">
        <f t="shared" si="89"/>
        <v>22509</v>
      </c>
      <c r="H179" s="7">
        <f t="shared" si="89"/>
        <v>132</v>
      </c>
      <c r="I179" s="7">
        <f t="shared" si="89"/>
        <v>22377</v>
      </c>
      <c r="J179" s="7">
        <f t="shared" si="89"/>
        <v>53</v>
      </c>
      <c r="K179" s="7">
        <f t="shared" si="89"/>
        <v>12</v>
      </c>
      <c r="L179" s="7">
        <f t="shared" si="89"/>
        <v>83</v>
      </c>
      <c r="M179" s="7">
        <f t="shared" si="89"/>
        <v>43</v>
      </c>
      <c r="N179" s="7">
        <f t="shared" si="89"/>
        <v>3</v>
      </c>
      <c r="O179" s="7">
        <f t="shared" si="89"/>
        <v>5518</v>
      </c>
      <c r="P179" s="7">
        <f t="shared" si="89"/>
        <v>4</v>
      </c>
      <c r="Q179" s="7">
        <f t="shared" si="89"/>
        <v>81</v>
      </c>
      <c r="R179" s="7">
        <f t="shared" si="89"/>
        <v>2621</v>
      </c>
      <c r="S179" s="7">
        <f t="shared" si="89"/>
        <v>9992</v>
      </c>
      <c r="T179" s="7">
        <f t="shared" si="89"/>
        <v>48</v>
      </c>
      <c r="U179" s="7">
        <f t="shared" si="89"/>
        <v>12</v>
      </c>
      <c r="V179" s="7">
        <f t="shared" si="89"/>
        <v>815</v>
      </c>
      <c r="W179" s="7">
        <f t="shared" si="89"/>
        <v>58</v>
      </c>
      <c r="X179" s="7">
        <f t="shared" si="89"/>
        <v>18</v>
      </c>
      <c r="Y179" s="7">
        <f t="shared" si="89"/>
        <v>5</v>
      </c>
      <c r="Z179" s="7">
        <f t="shared" si="89"/>
        <v>1091</v>
      </c>
      <c r="AA179" s="7">
        <f t="shared" si="89"/>
        <v>141</v>
      </c>
      <c r="AB179" s="7">
        <f t="shared" si="89"/>
        <v>21</v>
      </c>
      <c r="AC179" s="7">
        <f t="shared" si="89"/>
        <v>19</v>
      </c>
      <c r="AD179" s="7">
        <f t="shared" si="89"/>
        <v>1219</v>
      </c>
      <c r="AE179" s="7">
        <f t="shared" si="89"/>
        <v>12</v>
      </c>
      <c r="AF179" s="7">
        <f t="shared" si="89"/>
        <v>38</v>
      </c>
      <c r="AG179" s="7">
        <f t="shared" si="89"/>
        <v>348</v>
      </c>
      <c r="AH179" s="7">
        <f t="shared" si="89"/>
        <v>23</v>
      </c>
      <c r="AI179" s="7">
        <f t="shared" si="89"/>
        <v>7</v>
      </c>
      <c r="AJ179" s="7">
        <f t="shared" si="89"/>
        <v>6</v>
      </c>
      <c r="AK179" s="7">
        <f t="shared" si="89"/>
        <v>10</v>
      </c>
      <c r="AL179" s="7">
        <f t="shared" si="89"/>
        <v>42</v>
      </c>
      <c r="AM179" s="7">
        <f t="shared" si="89"/>
        <v>4</v>
      </c>
      <c r="AN179" s="7">
        <f t="shared" si="89"/>
        <v>7</v>
      </c>
      <c r="AO179" s="7">
        <f t="shared" si="89"/>
        <v>4</v>
      </c>
      <c r="AP179" s="7">
        <f t="shared" si="89"/>
        <v>15</v>
      </c>
      <c r="AQ179" s="50">
        <f t="shared" si="89"/>
        <v>4</v>
      </c>
    </row>
    <row r="180" spans="1:44" x14ac:dyDescent="0.2">
      <c r="B180" s="34" t="s">
        <v>182</v>
      </c>
      <c r="C180" s="37">
        <v>15386</v>
      </c>
      <c r="D180" s="36">
        <f>C180-E180</f>
        <v>4897</v>
      </c>
      <c r="E180" s="38">
        <f>SUM(F180:G180)</f>
        <v>10489</v>
      </c>
      <c r="F180" s="37">
        <v>30</v>
      </c>
      <c r="G180" s="36">
        <f>SUM(H180:I180)</f>
        <v>10459</v>
      </c>
      <c r="H180" s="37">
        <v>56</v>
      </c>
      <c r="I180" s="36">
        <f>SUM(J180:AQ180)</f>
        <v>10403</v>
      </c>
      <c r="J180" s="57">
        <v>28</v>
      </c>
      <c r="K180" s="57">
        <v>5</v>
      </c>
      <c r="L180" s="57">
        <v>28</v>
      </c>
      <c r="M180" s="57">
        <v>23</v>
      </c>
      <c r="N180" s="57">
        <v>0</v>
      </c>
      <c r="O180" s="57">
        <v>2569</v>
      </c>
      <c r="P180" s="57">
        <v>1</v>
      </c>
      <c r="Q180" s="57">
        <v>57</v>
      </c>
      <c r="R180" s="57">
        <v>1262</v>
      </c>
      <c r="S180" s="57">
        <v>4768</v>
      </c>
      <c r="T180" s="57">
        <v>36</v>
      </c>
      <c r="U180" s="57">
        <v>10</v>
      </c>
      <c r="V180" s="57">
        <v>356</v>
      </c>
      <c r="W180" s="57">
        <v>36</v>
      </c>
      <c r="X180" s="57">
        <v>9</v>
      </c>
      <c r="Y180" s="57">
        <v>1</v>
      </c>
      <c r="Z180" s="57">
        <v>475</v>
      </c>
      <c r="AA180" s="57">
        <v>50</v>
      </c>
      <c r="AB180" s="57">
        <v>6</v>
      </c>
      <c r="AC180" s="57">
        <v>18</v>
      </c>
      <c r="AD180" s="57">
        <v>421</v>
      </c>
      <c r="AE180" s="57">
        <v>6</v>
      </c>
      <c r="AF180" s="57">
        <v>13</v>
      </c>
      <c r="AG180" s="57">
        <v>173</v>
      </c>
      <c r="AH180" s="57">
        <v>9</v>
      </c>
      <c r="AI180" s="57">
        <v>5</v>
      </c>
      <c r="AJ180" s="57">
        <v>0</v>
      </c>
      <c r="AK180" s="57">
        <v>0</v>
      </c>
      <c r="AL180" s="57">
        <v>24</v>
      </c>
      <c r="AM180" s="57">
        <v>2</v>
      </c>
      <c r="AN180" s="57">
        <v>1</v>
      </c>
      <c r="AO180" s="57">
        <v>0</v>
      </c>
      <c r="AP180" s="57">
        <v>8</v>
      </c>
      <c r="AQ180" s="58">
        <v>3</v>
      </c>
    </row>
    <row r="181" spans="1:44" x14ac:dyDescent="0.2">
      <c r="B181" s="34" t="s">
        <v>183</v>
      </c>
      <c r="C181" s="37">
        <v>1212</v>
      </c>
      <c r="D181" s="36">
        <f>C181-E181</f>
        <v>773</v>
      </c>
      <c r="E181" s="38">
        <f>SUM(F181:G181)</f>
        <v>439</v>
      </c>
      <c r="F181" s="37">
        <v>3</v>
      </c>
      <c r="G181" s="36">
        <f>SUM(H181:I181)</f>
        <v>436</v>
      </c>
      <c r="H181" s="37">
        <v>1</v>
      </c>
      <c r="I181" s="36">
        <f>SUM(J181:AQ181)</f>
        <v>435</v>
      </c>
      <c r="J181" s="57">
        <v>0</v>
      </c>
      <c r="K181" s="57">
        <v>0</v>
      </c>
      <c r="L181" s="57">
        <v>2</v>
      </c>
      <c r="M181" s="57">
        <v>0</v>
      </c>
      <c r="N181" s="57">
        <v>0</v>
      </c>
      <c r="O181" s="57">
        <v>135</v>
      </c>
      <c r="P181" s="57">
        <v>0</v>
      </c>
      <c r="Q181" s="57">
        <v>0</v>
      </c>
      <c r="R181" s="57">
        <v>56</v>
      </c>
      <c r="S181" s="57">
        <v>138</v>
      </c>
      <c r="T181" s="57">
        <v>0</v>
      </c>
      <c r="U181" s="57">
        <v>0</v>
      </c>
      <c r="V181" s="57">
        <v>31</v>
      </c>
      <c r="W181" s="57">
        <v>1</v>
      </c>
      <c r="X181" s="57">
        <v>2</v>
      </c>
      <c r="Y181" s="57">
        <v>0</v>
      </c>
      <c r="Z181" s="57">
        <v>14</v>
      </c>
      <c r="AA181" s="57">
        <v>1</v>
      </c>
      <c r="AB181" s="57">
        <v>0</v>
      </c>
      <c r="AC181" s="57">
        <v>0</v>
      </c>
      <c r="AD181" s="57">
        <v>49</v>
      </c>
      <c r="AE181" s="57">
        <v>0</v>
      </c>
      <c r="AF181" s="57">
        <v>0</v>
      </c>
      <c r="AG181" s="57">
        <v>2</v>
      </c>
      <c r="AH181" s="57">
        <v>1</v>
      </c>
      <c r="AI181" s="57">
        <v>0</v>
      </c>
      <c r="AJ181" s="57">
        <v>0</v>
      </c>
      <c r="AK181" s="57">
        <v>0</v>
      </c>
      <c r="AL181" s="57">
        <v>1</v>
      </c>
      <c r="AM181" s="57">
        <v>0</v>
      </c>
      <c r="AN181" s="57">
        <v>1</v>
      </c>
      <c r="AO181" s="57">
        <v>0</v>
      </c>
      <c r="AP181" s="57">
        <v>1</v>
      </c>
      <c r="AQ181" s="58">
        <v>0</v>
      </c>
    </row>
    <row r="182" spans="1:44" x14ac:dyDescent="0.2">
      <c r="B182" s="34" t="s">
        <v>184</v>
      </c>
      <c r="C182" s="37">
        <v>5359</v>
      </c>
      <c r="D182" s="36">
        <f>C182-E182</f>
        <v>2626</v>
      </c>
      <c r="E182" s="38">
        <f>SUM(F182:G182)</f>
        <v>2733</v>
      </c>
      <c r="F182" s="37">
        <v>17</v>
      </c>
      <c r="G182" s="36">
        <f>SUM(H182:I182)</f>
        <v>2716</v>
      </c>
      <c r="H182" s="37">
        <v>14</v>
      </c>
      <c r="I182" s="36">
        <f>SUM(J182:AQ182)</f>
        <v>2702</v>
      </c>
      <c r="J182" s="57">
        <v>7</v>
      </c>
      <c r="K182" s="57">
        <v>0</v>
      </c>
      <c r="L182" s="57">
        <v>17</v>
      </c>
      <c r="M182" s="57">
        <v>5</v>
      </c>
      <c r="N182" s="57">
        <v>1</v>
      </c>
      <c r="O182" s="57">
        <v>801</v>
      </c>
      <c r="P182" s="57">
        <v>1</v>
      </c>
      <c r="Q182" s="57">
        <v>11</v>
      </c>
      <c r="R182" s="57">
        <v>363</v>
      </c>
      <c r="S182" s="57">
        <v>977</v>
      </c>
      <c r="T182" s="57">
        <v>4</v>
      </c>
      <c r="U182" s="57">
        <v>0</v>
      </c>
      <c r="V182" s="57">
        <v>130</v>
      </c>
      <c r="W182" s="57">
        <v>5</v>
      </c>
      <c r="X182" s="57">
        <v>2</v>
      </c>
      <c r="Y182" s="57">
        <v>1</v>
      </c>
      <c r="Z182" s="57">
        <v>146</v>
      </c>
      <c r="AA182" s="57">
        <v>39</v>
      </c>
      <c r="AB182" s="57">
        <v>2</v>
      </c>
      <c r="AC182" s="57">
        <v>0</v>
      </c>
      <c r="AD182" s="57">
        <v>143</v>
      </c>
      <c r="AE182" s="57">
        <v>1</v>
      </c>
      <c r="AF182" s="57">
        <v>4</v>
      </c>
      <c r="AG182" s="57">
        <v>29</v>
      </c>
      <c r="AH182" s="57">
        <v>2</v>
      </c>
      <c r="AI182" s="57">
        <v>1</v>
      </c>
      <c r="AJ182" s="57">
        <v>1</v>
      </c>
      <c r="AK182" s="57">
        <v>2</v>
      </c>
      <c r="AL182" s="57">
        <v>4</v>
      </c>
      <c r="AM182" s="57">
        <v>1</v>
      </c>
      <c r="AN182" s="57">
        <v>1</v>
      </c>
      <c r="AO182" s="57">
        <v>1</v>
      </c>
      <c r="AP182" s="57">
        <v>0</v>
      </c>
      <c r="AQ182" s="58">
        <v>0</v>
      </c>
    </row>
    <row r="183" spans="1:44" x14ac:dyDescent="0.2">
      <c r="B183" s="34" t="s">
        <v>185</v>
      </c>
      <c r="C183" s="37">
        <v>8905</v>
      </c>
      <c r="D183" s="36">
        <f>C183-E183</f>
        <v>3742</v>
      </c>
      <c r="E183" s="38">
        <f>SUM(F183:G183)</f>
        <v>5163</v>
      </c>
      <c r="F183" s="37">
        <v>24</v>
      </c>
      <c r="G183" s="36">
        <f>SUM(H183:I183)</f>
        <v>5139</v>
      </c>
      <c r="H183" s="37">
        <v>42</v>
      </c>
      <c r="I183" s="36">
        <f>SUM(J183:AQ183)</f>
        <v>5097</v>
      </c>
      <c r="J183" s="57">
        <v>12</v>
      </c>
      <c r="K183" s="57">
        <v>5</v>
      </c>
      <c r="L183" s="57">
        <v>30</v>
      </c>
      <c r="M183" s="57">
        <v>10</v>
      </c>
      <c r="N183" s="57">
        <v>2</v>
      </c>
      <c r="O183" s="57">
        <v>1393</v>
      </c>
      <c r="P183" s="57">
        <v>2</v>
      </c>
      <c r="Q183" s="57">
        <v>5</v>
      </c>
      <c r="R183" s="57">
        <v>545</v>
      </c>
      <c r="S183" s="57">
        <v>2027</v>
      </c>
      <c r="T183" s="57">
        <v>7</v>
      </c>
      <c r="U183" s="57">
        <v>1</v>
      </c>
      <c r="V183" s="57">
        <v>217</v>
      </c>
      <c r="W183" s="57">
        <v>14</v>
      </c>
      <c r="X183" s="57">
        <v>5</v>
      </c>
      <c r="Y183" s="57">
        <v>3</v>
      </c>
      <c r="Z183" s="57">
        <v>326</v>
      </c>
      <c r="AA183" s="57">
        <v>32</v>
      </c>
      <c r="AB183" s="57">
        <v>6</v>
      </c>
      <c r="AC183" s="57">
        <v>1</v>
      </c>
      <c r="AD183" s="57">
        <v>318</v>
      </c>
      <c r="AE183" s="57">
        <v>1</v>
      </c>
      <c r="AF183" s="57">
        <v>13</v>
      </c>
      <c r="AG183" s="57">
        <v>82</v>
      </c>
      <c r="AH183" s="57">
        <v>9</v>
      </c>
      <c r="AI183" s="57">
        <v>1</v>
      </c>
      <c r="AJ183" s="57">
        <v>5</v>
      </c>
      <c r="AK183" s="57">
        <v>6</v>
      </c>
      <c r="AL183" s="57">
        <v>9</v>
      </c>
      <c r="AM183" s="57">
        <v>1</v>
      </c>
      <c r="AN183" s="57">
        <v>4</v>
      </c>
      <c r="AO183" s="57">
        <v>3</v>
      </c>
      <c r="AP183" s="57">
        <v>2</v>
      </c>
      <c r="AQ183" s="58">
        <v>0</v>
      </c>
    </row>
    <row r="184" spans="1:44" x14ac:dyDescent="0.2">
      <c r="B184" s="34" t="s">
        <v>186</v>
      </c>
      <c r="C184" s="37">
        <v>5657</v>
      </c>
      <c r="D184" s="36">
        <f>C184-E184</f>
        <v>1890</v>
      </c>
      <c r="E184" s="38">
        <f>SUM(F184:G184)</f>
        <v>3767</v>
      </c>
      <c r="F184" s="37">
        <v>8</v>
      </c>
      <c r="G184" s="36">
        <f>SUM(H184:I184)</f>
        <v>3759</v>
      </c>
      <c r="H184" s="37">
        <v>19</v>
      </c>
      <c r="I184" s="36">
        <f>SUM(J184:AQ184)</f>
        <v>3740</v>
      </c>
      <c r="J184" s="57">
        <v>6</v>
      </c>
      <c r="K184" s="57">
        <v>2</v>
      </c>
      <c r="L184" s="57">
        <v>6</v>
      </c>
      <c r="M184" s="57">
        <v>5</v>
      </c>
      <c r="N184" s="57">
        <v>0</v>
      </c>
      <c r="O184" s="57">
        <v>620</v>
      </c>
      <c r="P184" s="57">
        <v>0</v>
      </c>
      <c r="Q184" s="57">
        <v>8</v>
      </c>
      <c r="R184" s="57">
        <v>395</v>
      </c>
      <c r="S184" s="57">
        <v>2082</v>
      </c>
      <c r="T184" s="57">
        <v>1</v>
      </c>
      <c r="U184" s="57">
        <v>1</v>
      </c>
      <c r="V184" s="57">
        <v>81</v>
      </c>
      <c r="W184" s="57">
        <v>2</v>
      </c>
      <c r="X184" s="57">
        <v>0</v>
      </c>
      <c r="Y184" s="57">
        <v>0</v>
      </c>
      <c r="Z184" s="57">
        <v>130</v>
      </c>
      <c r="AA184" s="57">
        <v>19</v>
      </c>
      <c r="AB184" s="57">
        <v>7</v>
      </c>
      <c r="AC184" s="57">
        <v>0</v>
      </c>
      <c r="AD184" s="57">
        <v>288</v>
      </c>
      <c r="AE184" s="57">
        <v>4</v>
      </c>
      <c r="AF184" s="57">
        <v>8</v>
      </c>
      <c r="AG184" s="57">
        <v>62</v>
      </c>
      <c r="AH184" s="57">
        <v>2</v>
      </c>
      <c r="AI184" s="57">
        <v>0</v>
      </c>
      <c r="AJ184" s="57">
        <v>0</v>
      </c>
      <c r="AK184" s="57">
        <v>2</v>
      </c>
      <c r="AL184" s="57">
        <v>4</v>
      </c>
      <c r="AM184" s="57">
        <v>0</v>
      </c>
      <c r="AN184" s="57">
        <v>0</v>
      </c>
      <c r="AO184" s="57">
        <v>0</v>
      </c>
      <c r="AP184" s="57">
        <v>4</v>
      </c>
      <c r="AQ184" s="58">
        <v>1</v>
      </c>
    </row>
    <row r="185" spans="1:44" x14ac:dyDescent="0.2">
      <c r="B185" s="53"/>
      <c r="C185" s="21"/>
      <c r="D185" s="21"/>
      <c r="E185" s="21"/>
      <c r="F185" s="21"/>
      <c r="G185" s="21"/>
      <c r="H185" s="21"/>
      <c r="I185" s="21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51"/>
    </row>
    <row r="186" spans="1:44" x14ac:dyDescent="0.2">
      <c r="B186" s="44" t="s">
        <v>238</v>
      </c>
      <c r="C186" s="25"/>
      <c r="D186" s="25"/>
      <c r="E186" s="25"/>
      <c r="F186" s="25"/>
      <c r="G186" s="25"/>
      <c r="H186" s="25"/>
      <c r="I186" s="25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5"/>
    </row>
    <row r="187" spans="1:44" x14ac:dyDescent="0.2">
      <c r="B187" s="4" t="s">
        <v>239</v>
      </c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56"/>
      <c r="AR187" s="21"/>
    </row>
  </sheetData>
  <mergeCells count="10">
    <mergeCell ref="I7:AQ7"/>
    <mergeCell ref="E5:AQ5"/>
    <mergeCell ref="G6:AQ6"/>
    <mergeCell ref="B4:AQ4"/>
    <mergeCell ref="B5:B8"/>
    <mergeCell ref="C5:C8"/>
    <mergeCell ref="E6:E8"/>
    <mergeCell ref="F6:F8"/>
    <mergeCell ref="G7:G8"/>
    <mergeCell ref="H7:H8"/>
  </mergeCells>
  <phoneticPr fontId="0" type="noConversion"/>
  <hyperlinks>
    <hyperlink ref="A4" r:id="rId1" xr:uid="{00000000-0004-0000-0000-000000000000}"/>
    <hyperlink ref="J8" location="Candidaturas!A1" display="I.Fem" xr:uid="{00000000-0004-0000-0000-000002000000}"/>
    <hyperlink ref="U8" location="Candidaturas!A1" display="FAC" xr:uid="{00000000-0004-0000-0000-000003000000}"/>
    <hyperlink ref="V8" location="Candidaturas!A1" display="PSOE" xr:uid="{00000000-0004-0000-0000-000004000000}"/>
    <hyperlink ref="W8" location="Candidaturas!A1" display="C´s" xr:uid="{00000000-0004-0000-0000-000005000000}"/>
    <hyperlink ref="X8" location="Candidaturas!A1" display="PACMA" xr:uid="{00000000-0004-0000-0000-000006000000}"/>
    <hyperlink ref="Y8" location="Candidaturas!A1" display="VOX" xr:uid="{00000000-0004-0000-0000-000007000000}"/>
    <hyperlink ref="Z8" location="Candidaturas!A1" display="UPyD" xr:uid="{00000000-0004-0000-0000-000008000000}"/>
    <hyperlink ref="AA8" location="Candidaturas!A1" display="Candidaturas!A1" xr:uid="{00000000-0004-0000-0000-000009000000}"/>
    <hyperlink ref="AB8" location="Candidaturas!A1" display="PCPE" xr:uid="{00000000-0004-0000-0000-00000A000000}"/>
    <hyperlink ref="AC8" location="Candidaturas!A1" display="FE de las JONS" xr:uid="{00000000-0004-0000-0000-00000B000000}"/>
    <hyperlink ref="AD8" location="Candidaturas!A1" display="PH" xr:uid="{00000000-0004-0000-0000-00000C000000}"/>
    <hyperlink ref="AE8" location="Candidaturas!A1" display="P-LIB" xr:uid="{00000000-0004-0000-0000-00000D000000}"/>
    <hyperlink ref="AF8" location="Candidaturas!A1" display="Cs" xr:uid="{00000000-0004-0000-0000-00000E000000}"/>
    <hyperlink ref="AG8" location="Candidaturas!A1" display="JUNTS" xr:uid="{00000000-0004-0000-0000-00000F000000}"/>
    <hyperlink ref="AH8" location="Candidaturas!A1" display="VOX" xr:uid="{00000000-0004-0000-0000-000010000000}"/>
    <hyperlink ref="AI8" location="Candidaturas!A1" display="IGRE" xr:uid="{00000000-0004-0000-0000-000011000000}"/>
    <hyperlink ref="AJ8" location="Candidaturas!A1" display="PIRATES.CAT/EP" xr:uid="{00000000-0004-0000-0000-000012000000}"/>
    <hyperlink ref="AK8" location="Candidaturas!A1" display="VOLT" xr:uid="{00000000-0004-0000-0000-000013000000}"/>
    <hyperlink ref="AL8" location="Candidaturas!A1" display="CV-EC" xr:uid="{00000000-0004-0000-0000-000014000000}"/>
    <hyperlink ref="AM8" location="Candidaturas!A1" display="PP" xr:uid="{00000000-0004-0000-0000-000015000000}"/>
    <hyperlink ref="AN8" location="Candidaturas!A1" display="RECORTES CERO-LV-GVE" xr:uid="{00000000-0004-0000-0000-000016000000}"/>
    <hyperlink ref="AQ8" location="Candidaturas!A1" display="CEX-CREX-PREX" xr:uid="{00000000-0004-0000-0000-000017000000}"/>
    <hyperlink ref="K8" location="Candidaturas!A1" display="CEUS" xr:uid="{00000000-0004-0000-0000-000018000000}"/>
    <hyperlink ref="L8" location="Candidaturas!A1" display="PSOE" xr:uid="{00000000-0004-0000-0000-000019000000}"/>
    <hyperlink ref="M8" location="Candidaturas!A1" display="ALTER" xr:uid="{00000000-0004-0000-0000-00001A000000}"/>
    <hyperlink ref="N8" location="Candidaturas!A1" display="CXE" xr:uid="{00000000-0004-0000-0000-00001B000000}"/>
    <hyperlink ref="O8" location="Candidaturas!A1" display="AHORA REPÚBLICAS" xr:uid="{00000000-0004-0000-0000-00001C000000}"/>
    <hyperlink ref="P8" location="Candidaturas!A1" display="CONTIGO" xr:uid="{00000000-0004-0000-0000-00001D000000}"/>
    <hyperlink ref="Q8" location="Candidaturas!A1" display="ADÑ" xr:uid="{00000000-0004-0000-0000-00001E000000}"/>
    <hyperlink ref="R8" location="Candidaturas!A1" display="PACMA" xr:uid="{00000000-0004-0000-0000-00001F000000}"/>
    <hyperlink ref="S8" location="Candidaturas!A1" display="SAIn" xr:uid="{00000000-0004-0000-0000-000020000000}"/>
    <hyperlink ref="T8" location="Candidaturas!A1" display="PCTE" xr:uid="{00000000-0004-0000-0000-000021000000}"/>
    <hyperlink ref="A3" r:id="rId2" xr:uid="{8CB2939B-AC79-4E44-87D5-726DCB178A48}"/>
  </hyperlinks>
  <pageMargins left="0.75" right="0.75" top="1" bottom="1" header="0" footer="0"/>
  <pageSetup paperSize="9" scale="84" fitToWidth="2" orientation="landscape" r:id="rId3"/>
  <headerFooter alignWithMargins="0"/>
  <colBreaks count="1" manualBreakCount="1">
    <brk id="8" max="1048575" man="1"/>
  </colBreaks>
  <ignoredErrors>
    <ignoredError sqref="C185 G185 G14:G19 D14:D19 I14:I19 D22:D168 D180:D184 G29:I30 G180:G184 D169:I169 D11:I13 D178:I179 D170:E177 G170:G177 G22:G28 I22:I28 G37:I38 G31:G36 I31:I36 G45:I46 G39:G44 I39:I44 G53:I54 G47:G52 I47:I52 G61:I62 G55:G60 I55:I60 G69:I70 G63:G68 I63:I68 G79:I80 G71:G78 I71:I78 G88:I89 G81:G87 I81:I87 G97:I98 G90:G96 I90:I96 G106:I107 G99:G105 I99:I105 G115:I116 G108:G114 I108:I114 G123:I124 G117:G122 I117:I122 G131:I132 G125:G130 I125:I130 G142:I143 G133:G141 I133:I141 G150:I151 G144:G149 I144:I149 G157:I158 G152:G156 I152:I156 G162:I163 G159:G161 I159:I161 G168:I168 G164:G167 I164:I167 I170:I177 I180:I18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7"/>
  <sheetViews>
    <sheetView showGridLines="0" workbookViewId="0">
      <selection activeCell="D11" sqref="D11"/>
    </sheetView>
  </sheetViews>
  <sheetFormatPr baseColWidth="10" defaultRowHeight="12.75" x14ac:dyDescent="0.2"/>
  <cols>
    <col min="1" max="1" width="39.85546875" customWidth="1"/>
    <col min="2" max="2" width="66.85546875" bestFit="1" customWidth="1"/>
  </cols>
  <sheetData>
    <row r="1" spans="1:3" x14ac:dyDescent="0.2">
      <c r="B1" s="41" t="s">
        <v>30</v>
      </c>
    </row>
    <row r="2" spans="1:3" s="2" customFormat="1" ht="11.25" x14ac:dyDescent="0.2">
      <c r="A2" s="2" t="s">
        <v>9</v>
      </c>
    </row>
    <row r="3" spans="1:3" s="3" customFormat="1" ht="11.25" x14ac:dyDescent="0.2"/>
    <row r="4" spans="1:3" s="3" customFormat="1" ht="11.25" x14ac:dyDescent="0.2">
      <c r="A4" s="42" t="s">
        <v>187</v>
      </c>
      <c r="B4" s="42"/>
      <c r="C4" s="13"/>
    </row>
    <row r="5" spans="1:3" x14ac:dyDescent="0.2">
      <c r="A5" s="14" t="s">
        <v>10</v>
      </c>
      <c r="B5" s="15" t="s">
        <v>11</v>
      </c>
    </row>
    <row r="6" spans="1:3" x14ac:dyDescent="0.2">
      <c r="B6" s="16"/>
    </row>
    <row r="7" spans="1:3" ht="15.75" x14ac:dyDescent="0.25">
      <c r="A7" s="3" t="s">
        <v>188</v>
      </c>
      <c r="B7" s="26" t="s">
        <v>189</v>
      </c>
      <c r="C7" s="27"/>
    </row>
    <row r="8" spans="1:3" ht="15.75" x14ac:dyDescent="0.25">
      <c r="A8" s="3" t="s">
        <v>32</v>
      </c>
      <c r="B8" s="26" t="s">
        <v>33</v>
      </c>
      <c r="C8" s="27"/>
    </row>
    <row r="9" spans="1:3" ht="15" x14ac:dyDescent="0.2">
      <c r="A9" s="3" t="s">
        <v>190</v>
      </c>
      <c r="B9" s="26" t="s">
        <v>191</v>
      </c>
      <c r="C9" s="28"/>
    </row>
    <row r="10" spans="1:3" ht="15" x14ac:dyDescent="0.2">
      <c r="A10" s="3" t="s">
        <v>192</v>
      </c>
      <c r="B10" s="26" t="s">
        <v>34</v>
      </c>
      <c r="C10" s="28"/>
    </row>
    <row r="11" spans="1:3" ht="15" x14ac:dyDescent="0.2">
      <c r="A11" s="3" t="s">
        <v>193</v>
      </c>
      <c r="B11" s="26" t="s">
        <v>194</v>
      </c>
      <c r="C11" s="28"/>
    </row>
    <row r="12" spans="1:3" ht="15" x14ac:dyDescent="0.2">
      <c r="A12" s="3" t="s">
        <v>1</v>
      </c>
      <c r="B12" s="26" t="s">
        <v>13</v>
      </c>
      <c r="C12" s="28"/>
    </row>
    <row r="13" spans="1:3" ht="15" x14ac:dyDescent="0.2">
      <c r="A13" s="3" t="s">
        <v>195</v>
      </c>
      <c r="B13" s="26" t="s">
        <v>196</v>
      </c>
      <c r="C13" s="28"/>
    </row>
    <row r="14" spans="1:3" ht="15" x14ac:dyDescent="0.2">
      <c r="A14" s="3" t="s">
        <v>197</v>
      </c>
      <c r="B14" s="26" t="s">
        <v>198</v>
      </c>
      <c r="C14" s="28"/>
    </row>
    <row r="15" spans="1:3" ht="15" x14ac:dyDescent="0.2">
      <c r="A15" s="3" t="s">
        <v>17</v>
      </c>
      <c r="B15" s="26" t="s">
        <v>17</v>
      </c>
      <c r="C15" s="28"/>
    </row>
    <row r="16" spans="1:3" ht="15" x14ac:dyDescent="0.2">
      <c r="A16" s="3" t="s">
        <v>0</v>
      </c>
      <c r="B16" s="26" t="s">
        <v>12</v>
      </c>
      <c r="C16" s="28"/>
    </row>
    <row r="17" spans="1:3" ht="15" x14ac:dyDescent="0.2">
      <c r="A17" s="3" t="s">
        <v>199</v>
      </c>
      <c r="B17" s="26" t="s">
        <v>200</v>
      </c>
      <c r="C17" s="28"/>
    </row>
    <row r="18" spans="1:3" ht="15" x14ac:dyDescent="0.2">
      <c r="A18" s="3" t="s">
        <v>201</v>
      </c>
      <c r="B18" s="26" t="s">
        <v>202</v>
      </c>
      <c r="C18" s="28"/>
    </row>
    <row r="19" spans="1:3" ht="15" x14ac:dyDescent="0.2">
      <c r="A19" s="3" t="s">
        <v>203</v>
      </c>
      <c r="B19" s="26" t="s">
        <v>204</v>
      </c>
      <c r="C19" s="28"/>
    </row>
    <row r="20" spans="1:3" ht="15" x14ac:dyDescent="0.2">
      <c r="A20" s="3" t="s">
        <v>205</v>
      </c>
      <c r="B20" s="26" t="s">
        <v>206</v>
      </c>
      <c r="C20" s="28"/>
    </row>
    <row r="21" spans="1:3" ht="15" x14ac:dyDescent="0.2">
      <c r="A21" s="3" t="s">
        <v>27</v>
      </c>
      <c r="B21" s="26" t="s">
        <v>28</v>
      </c>
      <c r="C21" s="28"/>
    </row>
    <row r="22" spans="1:3" ht="15" x14ac:dyDescent="0.2">
      <c r="A22" s="3" t="s">
        <v>207</v>
      </c>
      <c r="B22" s="26" t="s">
        <v>208</v>
      </c>
      <c r="C22" s="28"/>
    </row>
    <row r="23" spans="1:3" ht="15" x14ac:dyDescent="0.2">
      <c r="A23" s="3" t="s">
        <v>209</v>
      </c>
      <c r="B23" s="26" t="s">
        <v>209</v>
      </c>
      <c r="C23" s="28"/>
    </row>
    <row r="24" spans="1:3" ht="15" x14ac:dyDescent="0.2">
      <c r="A24" s="3" t="s">
        <v>16</v>
      </c>
      <c r="B24" s="26" t="s">
        <v>210</v>
      </c>
      <c r="C24" s="28"/>
    </row>
    <row r="25" spans="1:3" ht="15" x14ac:dyDescent="0.2">
      <c r="A25" s="3" t="s">
        <v>211</v>
      </c>
      <c r="B25" s="26" t="s">
        <v>212</v>
      </c>
      <c r="C25" s="28"/>
    </row>
    <row r="26" spans="1:3" ht="15" x14ac:dyDescent="0.2">
      <c r="A26" s="3" t="s">
        <v>213</v>
      </c>
      <c r="B26" s="26" t="s">
        <v>214</v>
      </c>
      <c r="C26" s="28"/>
    </row>
    <row r="27" spans="1:3" ht="15" x14ac:dyDescent="0.2">
      <c r="A27" s="3" t="s">
        <v>215</v>
      </c>
      <c r="B27" s="26" t="s">
        <v>216</v>
      </c>
      <c r="C27" s="28"/>
    </row>
    <row r="28" spans="1:3" ht="15" x14ac:dyDescent="0.2">
      <c r="A28" s="3" t="s">
        <v>217</v>
      </c>
      <c r="B28" s="26" t="s">
        <v>218</v>
      </c>
      <c r="C28" s="28"/>
    </row>
    <row r="29" spans="1:3" ht="15" x14ac:dyDescent="0.2">
      <c r="A29" s="3" t="s">
        <v>219</v>
      </c>
      <c r="B29" s="26" t="s">
        <v>220</v>
      </c>
      <c r="C29" s="28"/>
    </row>
    <row r="30" spans="1:3" ht="15" x14ac:dyDescent="0.2">
      <c r="A30" s="3" t="s">
        <v>26</v>
      </c>
      <c r="B30" s="26" t="s">
        <v>221</v>
      </c>
      <c r="C30" s="28"/>
    </row>
    <row r="31" spans="1:3" ht="15" x14ac:dyDescent="0.2">
      <c r="A31" s="3" t="s">
        <v>222</v>
      </c>
      <c r="B31" s="26" t="s">
        <v>223</v>
      </c>
      <c r="C31" s="28"/>
    </row>
    <row r="32" spans="1:3" ht="15" x14ac:dyDescent="0.2">
      <c r="A32" s="3" t="s">
        <v>224</v>
      </c>
      <c r="B32" s="26" t="s">
        <v>225</v>
      </c>
      <c r="C32" s="28"/>
    </row>
    <row r="33" spans="1:3" ht="15" x14ac:dyDescent="0.2">
      <c r="A33" s="3" t="s">
        <v>226</v>
      </c>
      <c r="B33" s="26" t="s">
        <v>227</v>
      </c>
      <c r="C33" s="28"/>
    </row>
    <row r="34" spans="1:3" ht="15" x14ac:dyDescent="0.2">
      <c r="A34" s="3" t="s">
        <v>14</v>
      </c>
      <c r="B34" s="26" t="s">
        <v>15</v>
      </c>
      <c r="C34" s="28"/>
    </row>
    <row r="35" spans="1:3" ht="15" x14ac:dyDescent="0.2">
      <c r="A35" s="3" t="s">
        <v>35</v>
      </c>
      <c r="B35" s="26" t="s">
        <v>228</v>
      </c>
      <c r="C35" s="28"/>
    </row>
    <row r="36" spans="1:3" ht="15" x14ac:dyDescent="0.2">
      <c r="A36" s="3" t="s">
        <v>229</v>
      </c>
      <c r="B36" s="26" t="s">
        <v>230</v>
      </c>
      <c r="C36" s="28"/>
    </row>
    <row r="37" spans="1:3" ht="15" x14ac:dyDescent="0.2">
      <c r="A37" s="3" t="s">
        <v>231</v>
      </c>
      <c r="B37" s="26" t="s">
        <v>36</v>
      </c>
      <c r="C37" s="28"/>
    </row>
    <row r="38" spans="1:3" ht="15" x14ac:dyDescent="0.2">
      <c r="A38" s="3" t="s">
        <v>232</v>
      </c>
      <c r="B38" s="26" t="s">
        <v>233</v>
      </c>
      <c r="C38" s="28"/>
    </row>
    <row r="39" spans="1:3" ht="15" x14ac:dyDescent="0.2">
      <c r="A39" s="3" t="s">
        <v>234</v>
      </c>
      <c r="B39" s="26" t="s">
        <v>235</v>
      </c>
      <c r="C39" s="28"/>
    </row>
    <row r="40" spans="1:3" ht="15.75" x14ac:dyDescent="0.25">
      <c r="A40" s="3" t="s">
        <v>236</v>
      </c>
      <c r="B40" s="26" t="s">
        <v>237</v>
      </c>
      <c r="C40" s="27"/>
    </row>
    <row r="41" spans="1:3" ht="15" x14ac:dyDescent="0.2">
      <c r="A41" s="17"/>
      <c r="B41" s="18"/>
      <c r="C41" s="28"/>
    </row>
    <row r="42" spans="1:3" ht="15" x14ac:dyDescent="0.2">
      <c r="A42" s="43" t="s">
        <v>29</v>
      </c>
      <c r="C42" s="28"/>
    </row>
    <row r="43" spans="1:3" ht="15" x14ac:dyDescent="0.2">
      <c r="C43" s="28"/>
    </row>
    <row r="44" spans="1:3" ht="15" x14ac:dyDescent="0.2">
      <c r="C44" s="28"/>
    </row>
    <row r="45" spans="1:3" ht="15" x14ac:dyDescent="0.2">
      <c r="C45" s="28"/>
    </row>
    <row r="46" spans="1:3" ht="15" x14ac:dyDescent="0.2">
      <c r="C46" s="28"/>
    </row>
    <row r="47" spans="1:3" ht="15" x14ac:dyDescent="0.2">
      <c r="C47" s="28"/>
    </row>
  </sheetData>
  <phoneticPr fontId="8" type="noConversion"/>
  <hyperlinks>
    <hyperlink ref="B1" location="G1530119!A1" display="Indice" xr:uid="{00000000-0004-0000-0100-000000000000}"/>
  </hyperlink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G1530124</vt:lpstr>
      <vt:lpstr>Candidaturas</vt:lpstr>
      <vt:lpstr>G1530124!Títulos_a_imprimir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FMG004</dc:creator>
  <cp:lastModifiedBy>Delgado Rodriguez, Jorge</cp:lastModifiedBy>
  <cp:lastPrinted>2015-07-09T10:11:18Z</cp:lastPrinted>
  <dcterms:created xsi:type="dcterms:W3CDTF">2010-02-23T12:37:24Z</dcterms:created>
  <dcterms:modified xsi:type="dcterms:W3CDTF">2024-07-04T09:19:27Z</dcterms:modified>
</cp:coreProperties>
</file>