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G DE PADRON\DDE\WEB\WEB2025\8.H.Energía. Electricidad, gas y otras energías\1. Electricidad\01. Infraestructura y Consumo eléctrico\"/>
    </mc:Choice>
  </mc:AlternateContent>
  <xr:revisionPtr revIDLastSave="0" documentId="13_ncr:1_{E4BAFA9C-A28A-4E2E-8A4D-5E152302F1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11003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9" i="1"/>
  <c r="D10" i="1"/>
  <c r="D11" i="1"/>
  <c r="D12" i="1"/>
  <c r="D13" i="1"/>
  <c r="D8" i="1"/>
  <c r="E6" i="1"/>
  <c r="D6" i="1" s="1"/>
</calcChain>
</file>

<file path=xl/sharedStrings.xml><?xml version="1.0" encoding="utf-8"?>
<sst xmlns="http://schemas.openxmlformats.org/spreadsheetml/2006/main" count="85" uniqueCount="59">
  <si>
    <t xml:space="preserve">No especificados </t>
  </si>
  <si>
    <t xml:space="preserve">Usos domésticos </t>
  </si>
  <si>
    <t xml:space="preserve">Alumbrado público </t>
  </si>
  <si>
    <t>Comercio y servicios</t>
  </si>
  <si>
    <t>Hostelería</t>
  </si>
  <si>
    <t xml:space="preserve">Otras empresas transporte </t>
  </si>
  <si>
    <t>Transporte por ferrocarriles</t>
  </si>
  <si>
    <t>Construcción y obras públicas</t>
  </si>
  <si>
    <t xml:space="preserve">Artes gráficas y edición </t>
  </si>
  <si>
    <t>Industría de madera y corcho</t>
  </si>
  <si>
    <t xml:space="preserve">Química y petroquímica </t>
  </si>
  <si>
    <t>Otros materiales construcción</t>
  </si>
  <si>
    <t xml:space="preserve">Cementos, cales y yesos </t>
  </si>
  <si>
    <t xml:space="preserve">Industria del vidrio </t>
  </si>
  <si>
    <t xml:space="preserve">Metalurgia no férrea </t>
  </si>
  <si>
    <t>Siderurgia y fundición</t>
  </si>
  <si>
    <t>Minas y canteras (no energéticas)</t>
  </si>
  <si>
    <t>Fábricas gas-distribución gas</t>
  </si>
  <si>
    <t>Refinerías de petróleo</t>
  </si>
  <si>
    <t xml:space="preserve">Coquerías </t>
  </si>
  <si>
    <t>Construcción automóvilesy bicicletas</t>
  </si>
  <si>
    <t>Agricultura, ganadería, silvicultura, caza, pesca</t>
  </si>
  <si>
    <t>Extracción y aglomeración carbones</t>
  </si>
  <si>
    <t>Producción y distribución energía eléctrica</t>
  </si>
  <si>
    <t>Máquinas y transformados metálicos</t>
  </si>
  <si>
    <t>Construcción y reparación naval</t>
  </si>
  <si>
    <t>Alimentación, bebidas y tabaco</t>
  </si>
  <si>
    <t>Construcción otros medios transporte</t>
  </si>
  <si>
    <t>Industria textil, confección, cuero y calzado</t>
  </si>
  <si>
    <t>Pastas papeleras, papel, cartón manipulados</t>
  </si>
  <si>
    <t>Administración y otros servicios públicos</t>
  </si>
  <si>
    <t>Acceso a 
Banco Datos</t>
  </si>
  <si>
    <t>Índice</t>
  </si>
  <si>
    <t>Datos</t>
  </si>
  <si>
    <t xml:space="preserve">Extracción petróleo y gas </t>
  </si>
  <si>
    <t>Tasa variación respecto año anterior</t>
  </si>
  <si>
    <t>Total</t>
  </si>
  <si>
    <t>Combustible nuclear y otras energías</t>
  </si>
  <si>
    <t>Industria de caucho, plásticas y otras no especificadas</t>
  </si>
  <si>
    <t>3. Electricidad facturada (kWh) por Actividad principal en la ciudad de Madrid</t>
  </si>
  <si>
    <t>Actividad principal</t>
  </si>
  <si>
    <t>ENERGÍA. ELECTRICIDAD Y GAS. ELECTRICIDAD. INFRAESTRUCTURA Y CONSUMO ELÉCTRICO</t>
  </si>
  <si>
    <t>i-DE Redes Eléctricas Inteligentes S.A.U</t>
  </si>
  <si>
    <t>..</t>
  </si>
  <si>
    <t>Si desea participar en nuestra encuesta de satisfacción, pinche aquí</t>
  </si>
  <si>
    <t>Defensa y consumo militar</t>
  </si>
  <si>
    <t>Fabricación de bebidas</t>
  </si>
  <si>
    <t>Fabricación de material y equipo eléctrico</t>
  </si>
  <si>
    <t>Fabricación de muebles</t>
  </si>
  <si>
    <t>Fabricación de productos farmacéuticos)</t>
  </si>
  <si>
    <t>Fabricación de productos informáticos, electrónicos y ópticos</t>
  </si>
  <si>
    <t>Fabricación de productos metálicos excepto maquinaria y equipos</t>
  </si>
  <si>
    <t>Otras industrias de metales no ferrosos</t>
  </si>
  <si>
    <t>Producción de aluminio</t>
  </si>
  <si>
    <t>Puntos de recarga de vehículos eléctricos</t>
  </si>
  <si>
    <t>Transporte interurbano por carretera (viajeros, mercancías)</t>
  </si>
  <si>
    <t>UFD DISTRIBUCIÓN ELECTRICIDAD S.A.</t>
  </si>
  <si>
    <t>FUENTE: i-DE Redes Eléctricas Inteligentes S.A.U., UFD DISTRIBUCIÓN ELECTRICIDAD S.A.</t>
  </si>
  <si>
    <t>NOTA: En i-DE Redes Eléctricas Inteligentes, S.A.U "Alumbrado público", "Comercio y Servicios" están incluidos en '31 Administración y otros servicios públicos'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</si>
</sst>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7"/>
      <color indexed="61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u/>
      <sz val="8"/>
      <color indexed="9"/>
      <name val="Arial"/>
      <family val="2"/>
    </font>
    <font>
      <b/>
      <u/>
      <sz val="8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indexed="22"/>
      </bottom>
      <diagonal/>
    </border>
    <border>
      <left/>
      <right/>
      <top style="thin">
        <color theme="0" tint="-0.24994659260841701"/>
      </top>
      <bottom style="thin">
        <color indexed="22"/>
      </bottom>
      <diagonal/>
    </border>
    <border>
      <left/>
      <right style="thin">
        <color indexed="22"/>
      </right>
      <top style="thin">
        <color theme="0" tint="-0.24994659260841701"/>
      </top>
      <bottom style="thin">
        <color indexed="22"/>
      </bottom>
      <diagonal/>
    </border>
  </borders>
  <cellStyleXfs count="6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6" applyNumberFormat="0" applyAlignment="0" applyProtection="0"/>
    <xf numFmtId="0" fontId="18" fillId="9" borderId="17" applyNumberFormat="0" applyAlignment="0" applyProtection="0"/>
    <xf numFmtId="0" fontId="19" fillId="9" borderId="16" applyNumberFormat="0" applyAlignment="0" applyProtection="0"/>
    <xf numFmtId="0" fontId="20" fillId="0" borderId="18" applyNumberFormat="0" applyFill="0" applyAlignment="0" applyProtection="0"/>
    <xf numFmtId="0" fontId="21" fillId="10" borderId="1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5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5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5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5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5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5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11" borderId="20" applyNumberFormat="0" applyFont="0" applyAlignment="0" applyProtection="0"/>
    <xf numFmtId="0" fontId="26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11" borderId="20" applyNumberFormat="0" applyFont="0" applyAlignment="0" applyProtection="0"/>
  </cellStyleXfs>
  <cellXfs count="59">
    <xf numFmtId="0" fontId="0" fillId="0" borderId="0" xfId="0"/>
    <xf numFmtId="3" fontId="3" fillId="0" borderId="0" xfId="0" applyNumberFormat="1" applyFont="1"/>
    <xf numFmtId="3" fontId="4" fillId="0" borderId="0" xfId="0" applyNumberFormat="1" applyFont="1" applyProtection="1"/>
    <xf numFmtId="0" fontId="4" fillId="0" borderId="0" xfId="0" applyFont="1"/>
    <xf numFmtId="0" fontId="3" fillId="0" borderId="0" xfId="0" applyFont="1"/>
    <xf numFmtId="3" fontId="4" fillId="0" borderId="0" xfId="0" applyNumberFormat="1" applyFont="1" applyBorder="1"/>
    <xf numFmtId="0" fontId="3" fillId="2" borderId="0" xfId="0" applyNumberFormat="1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>
      <alignment horizontal="center" wrapText="1"/>
    </xf>
    <xf numFmtId="0" fontId="3" fillId="0" borderId="0" xfId="0" applyFont="1" applyFill="1" applyBorder="1"/>
    <xf numFmtId="0" fontId="4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Fill="1" applyBorder="1"/>
    <xf numFmtId="4" fontId="4" fillId="0" borderId="3" xfId="0" applyNumberFormat="1" applyFont="1" applyFill="1" applyBorder="1" applyAlignment="1" applyProtection="1">
      <alignment horizontal="right"/>
    </xf>
    <xf numFmtId="164" fontId="8" fillId="4" borderId="4" xfId="1" applyNumberFormat="1" applyFont="1" applyFill="1" applyBorder="1" applyAlignment="1" applyProtection="1">
      <alignment horizontal="center"/>
    </xf>
    <xf numFmtId="3" fontId="4" fillId="3" borderId="5" xfId="0" applyNumberFormat="1" applyFont="1" applyFill="1" applyBorder="1" applyAlignment="1" applyProtection="1">
      <alignment horizontal="right"/>
    </xf>
    <xf numFmtId="4" fontId="4" fillId="3" borderId="6" xfId="0" applyNumberFormat="1" applyFont="1" applyFill="1" applyBorder="1" applyAlignment="1" applyProtection="1">
      <alignment horizontal="right" wrapText="1"/>
    </xf>
    <xf numFmtId="0" fontId="4" fillId="0" borderId="1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3" fontId="4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left" vertical="justify"/>
    </xf>
    <xf numFmtId="0" fontId="4" fillId="0" borderId="0" xfId="0" applyFont="1" applyBorder="1" applyAlignment="1">
      <alignment vertical="justify"/>
    </xf>
    <xf numFmtId="4" fontId="3" fillId="0" borderId="0" xfId="0" applyNumberFormat="1" applyFont="1" applyFill="1" applyBorder="1"/>
    <xf numFmtId="3" fontId="4" fillId="0" borderId="0" xfId="0" applyNumberFormat="1" applyFont="1"/>
    <xf numFmtId="3" fontId="4" fillId="3" borderId="7" xfId="0" applyNumberFormat="1" applyFont="1" applyFill="1" applyBorder="1" applyAlignment="1">
      <alignment horizontal="right" wrapText="1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0" borderId="23" xfId="0" applyFont="1" applyBorder="1"/>
    <xf numFmtId="0" fontId="3" fillId="2" borderId="0" xfId="42" applyFont="1" applyFill="1" applyAlignment="1" applyProtection="1">
      <alignment horizontal="left" vertical="center"/>
      <protection locked="0"/>
    </xf>
    <xf numFmtId="3" fontId="3" fillId="0" borderId="24" xfId="0" applyNumberFormat="1" applyFont="1" applyBorder="1"/>
    <xf numFmtId="0" fontId="3" fillId="0" borderId="24" xfId="0" applyFont="1" applyBorder="1"/>
    <xf numFmtId="3" fontId="3" fillId="0" borderId="25" xfId="0" applyNumberFormat="1" applyFont="1" applyBorder="1"/>
    <xf numFmtId="0" fontId="3" fillId="0" borderId="0" xfId="0" applyFont="1" applyBorder="1"/>
    <xf numFmtId="0" fontId="3" fillId="0" borderId="1" xfId="0" applyFont="1" applyBorder="1"/>
    <xf numFmtId="4" fontId="3" fillId="0" borderId="0" xfId="0" applyNumberFormat="1" applyFont="1" applyFill="1" applyBorder="1"/>
    <xf numFmtId="3" fontId="3" fillId="0" borderId="0" xfId="0" applyNumberFormat="1" applyFont="1" applyAlignment="1">
      <alignment horizontal="left"/>
    </xf>
    <xf numFmtId="10" fontId="3" fillId="0" borderId="9" xfId="45" applyNumberFormat="1" applyFont="1" applyFill="1" applyBorder="1" applyAlignment="1">
      <alignment horizontal="right"/>
    </xf>
    <xf numFmtId="3" fontId="4" fillId="0" borderId="0" xfId="45" applyNumberFormat="1" applyFont="1" applyFill="1" applyBorder="1"/>
    <xf numFmtId="3" fontId="3" fillId="0" borderId="0" xfId="45" applyNumberFormat="1" applyFont="1" applyBorder="1" applyAlignment="1">
      <alignment horizontal="right"/>
    </xf>
    <xf numFmtId="3" fontId="3" fillId="0" borderId="22" xfId="45" applyNumberFormat="1" applyFont="1" applyBorder="1" applyAlignment="1">
      <alignment horizontal="right"/>
    </xf>
    <xf numFmtId="3" fontId="3" fillId="0" borderId="0" xfId="45" applyNumberFormat="1" applyFont="1" applyFill="1" applyBorder="1"/>
    <xf numFmtId="3" fontId="3" fillId="0" borderId="0" xfId="45" applyNumberFormat="1" applyFont="1" applyFill="1" applyBorder="1" applyAlignment="1">
      <alignment horizontal="right"/>
    </xf>
    <xf numFmtId="3" fontId="3" fillId="0" borderId="0" xfId="45" quotePrefix="1" applyNumberFormat="1" applyFont="1" applyFill="1" applyBorder="1" applyAlignment="1">
      <alignment horizontal="right"/>
    </xf>
    <xf numFmtId="10" fontId="4" fillId="0" borderId="9" xfId="45" applyNumberFormat="1" applyFont="1" applyFill="1" applyBorder="1"/>
    <xf numFmtId="3" fontId="3" fillId="0" borderId="0" xfId="0" applyNumberFormat="1" applyFont="1" applyFill="1" applyBorder="1"/>
    <xf numFmtId="3" fontId="4" fillId="36" borderId="0" xfId="0" applyNumberFormat="1" applyFont="1" applyFill="1" applyBorder="1"/>
    <xf numFmtId="0" fontId="3" fillId="36" borderId="0" xfId="0" applyFont="1" applyFill="1" applyBorder="1" applyAlignment="1">
      <alignment horizontal="right"/>
    </xf>
    <xf numFmtId="3" fontId="3" fillId="36" borderId="0" xfId="45" quotePrefix="1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0" borderId="1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3" fontId="4" fillId="0" borderId="0" xfId="0" applyNumberFormat="1" applyFont="1" applyAlignment="1" applyProtection="1">
      <alignment horizontal="left"/>
    </xf>
    <xf numFmtId="3" fontId="7" fillId="0" borderId="0" xfId="0" applyNumberFormat="1" applyFont="1" applyAlignment="1" applyProtection="1">
      <alignment horizontal="left"/>
    </xf>
    <xf numFmtId="0" fontId="9" fillId="4" borderId="10" xfId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3" fillId="0" borderId="2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</cellXfs>
  <cellStyles count="67">
    <cellStyle name="20% - Énfasis1" xfId="19" builtinId="30" customBuiltin="1"/>
    <cellStyle name="20% - Énfasis1 2" xfId="46" xr:uid="{8563F890-4A69-45C8-9269-A5C03CE03C77}"/>
    <cellStyle name="20% - Énfasis2" xfId="23" builtinId="34" customBuiltin="1"/>
    <cellStyle name="20% - Énfasis2 2" xfId="49" xr:uid="{74C5EAB2-9421-47BA-BD89-974EF90FBA60}"/>
    <cellStyle name="20% - Énfasis3" xfId="27" builtinId="38" customBuiltin="1"/>
    <cellStyle name="20% - Énfasis3 2" xfId="52" xr:uid="{FC74EF70-8B60-48D6-A858-9420D17C825A}"/>
    <cellStyle name="20% - Énfasis4" xfId="31" builtinId="42" customBuiltin="1"/>
    <cellStyle name="20% - Énfasis4 2" xfId="55" xr:uid="{907C5577-B7F5-42FD-81A2-426A7C104AD1}"/>
    <cellStyle name="20% - Énfasis5" xfId="35" builtinId="46" customBuiltin="1"/>
    <cellStyle name="20% - Énfasis5 2" xfId="58" xr:uid="{704F3F29-F013-40AB-9BA8-0AC45FC5D05E}"/>
    <cellStyle name="20% - Énfasis6" xfId="39" builtinId="50" customBuiltin="1"/>
    <cellStyle name="20% - Énfasis6 2" xfId="61" xr:uid="{0AFD1EA5-7069-45C8-9AF2-0B13B0BB55D9}"/>
    <cellStyle name="40% - Énfasis1" xfId="20" builtinId="31" customBuiltin="1"/>
    <cellStyle name="40% - Énfasis1 2" xfId="47" xr:uid="{9C605626-34B8-4B6B-9EB3-8C6FAC8CAFDD}"/>
    <cellStyle name="40% - Énfasis2" xfId="24" builtinId="35" customBuiltin="1"/>
    <cellStyle name="40% - Énfasis2 2" xfId="50" xr:uid="{BA9E20CB-51D7-4DE8-BFAF-A52EF5CCD9DE}"/>
    <cellStyle name="40% - Énfasis3" xfId="28" builtinId="39" customBuiltin="1"/>
    <cellStyle name="40% - Énfasis3 2" xfId="53" xr:uid="{569A5C6E-527B-40E1-A191-1EB61C41657B}"/>
    <cellStyle name="40% - Énfasis4" xfId="32" builtinId="43" customBuiltin="1"/>
    <cellStyle name="40% - Énfasis4 2" xfId="56" xr:uid="{E7BCB55A-6569-448B-8BE4-DA3C3C6B016E}"/>
    <cellStyle name="40% - Énfasis5" xfId="36" builtinId="47" customBuiltin="1"/>
    <cellStyle name="40% - Énfasis5 2" xfId="59" xr:uid="{7B0350AC-D646-433C-A078-474194DBB629}"/>
    <cellStyle name="40% - Énfasis6" xfId="40" builtinId="51" customBuiltin="1"/>
    <cellStyle name="40% - Énfasis6 2" xfId="62" xr:uid="{C9FE979F-F834-46AD-A6D8-8D764C432F8A}"/>
    <cellStyle name="60% - Énfasis1" xfId="21" builtinId="32" customBuiltin="1"/>
    <cellStyle name="60% - Énfasis1 2" xfId="48" xr:uid="{CAC6E868-D31A-4CDD-9EEE-9BEDE29A8564}"/>
    <cellStyle name="60% - Énfasis2" xfId="25" builtinId="36" customBuiltin="1"/>
    <cellStyle name="60% - Énfasis2 2" xfId="51" xr:uid="{AB892B2D-6E32-410B-9C0E-8A562C89D174}"/>
    <cellStyle name="60% - Énfasis3" xfId="29" builtinId="40" customBuiltin="1"/>
    <cellStyle name="60% - Énfasis3 2" xfId="54" xr:uid="{A0B0D4FD-E14A-4517-B958-E175B0B51DBD}"/>
    <cellStyle name="60% - Énfasis4" xfId="33" builtinId="44" customBuiltin="1"/>
    <cellStyle name="60% - Énfasis4 2" xfId="57" xr:uid="{282B621A-1CCB-4AC3-8F77-8ABE16C6FDAE}"/>
    <cellStyle name="60% - Énfasis5" xfId="37" builtinId="48" customBuiltin="1"/>
    <cellStyle name="60% - Énfasis5 2" xfId="60" xr:uid="{9B758C09-D6A5-4413-9B4E-0466AA60BCE2}"/>
    <cellStyle name="60% - Énfasis6" xfId="41" builtinId="52" customBuiltin="1"/>
    <cellStyle name="60% - Énfasis6 2" xfId="63" xr:uid="{999749C3-F14B-49BC-84BE-DADF9541619A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Incorrecto" xfId="8" builtinId="27" customBuiltin="1"/>
    <cellStyle name="Neutral" xfId="9" builtinId="28" customBuiltin="1"/>
    <cellStyle name="Normal" xfId="0" builtinId="0"/>
    <cellStyle name="Normal 2" xfId="42" xr:uid="{5A07C6D9-DB66-4CD4-99CE-6F615BBB2B15}"/>
    <cellStyle name="Normal 2 2" xfId="64" xr:uid="{51A18B4A-A14D-41B0-8034-266D7166CF68}"/>
    <cellStyle name="Normal 3" xfId="43" xr:uid="{2F192CBD-7E95-42A6-886A-6B58FA0D501E}"/>
    <cellStyle name="Normal 3 2" xfId="65" xr:uid="{3B5B3E7B-AABB-4ACE-9F3B-414995188EA0}"/>
    <cellStyle name="Normal 4" xfId="45" xr:uid="{BDB8C646-B60D-4790-9A62-A2460E57C93E}"/>
    <cellStyle name="Notas 2" xfId="44" xr:uid="{D4F441C9-091A-4CBB-948A-415BA9F0F92E}"/>
    <cellStyle name="Notas 2 2" xfId="66" xr:uid="{6B09C26F-14AD-4D17-BF27-3C34813F1F46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0801010000030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showGridLines="0" tabSelected="1" workbookViewId="0">
      <selection activeCell="A3" sqref="A3"/>
    </sheetView>
  </sheetViews>
  <sheetFormatPr baseColWidth="10" defaultColWidth="11.44140625" defaultRowHeight="13.2" x14ac:dyDescent="0.25"/>
  <cols>
    <col min="1" max="1" width="10.88671875" bestFit="1" customWidth="1"/>
    <col min="2" max="2" width="3.109375" style="4" customWidth="1"/>
    <col min="3" max="3" width="43.6640625" style="4" customWidth="1"/>
    <col min="4" max="4" width="16.5546875" style="1" customWidth="1"/>
    <col min="5" max="6" width="19.44140625" style="1" customWidth="1"/>
    <col min="7" max="7" width="12.5546875" style="1" customWidth="1"/>
    <col min="8" max="8" width="0.109375" style="4" customWidth="1"/>
    <col min="9" max="10" width="11.44140625" style="4"/>
    <col min="11" max="11" width="75.33203125" style="4" customWidth="1"/>
    <col min="12" max="16384" width="11.44140625" style="4"/>
  </cols>
  <sheetData>
    <row r="1" spans="1:11" s="1" customFormat="1" ht="20.399999999999999" thickTop="1" thickBot="1" x14ac:dyDescent="0.25">
      <c r="A1" s="7" t="s">
        <v>31</v>
      </c>
      <c r="B1" s="50" t="s">
        <v>41</v>
      </c>
      <c r="C1" s="51"/>
      <c r="D1" s="51"/>
      <c r="E1" s="51"/>
      <c r="F1" s="51"/>
      <c r="G1" s="51"/>
    </row>
    <row r="2" spans="1:11" s="1" customFormat="1" ht="14.4" thickTop="1" thickBot="1" x14ac:dyDescent="0.3">
      <c r="A2" s="13" t="s">
        <v>32</v>
      </c>
      <c r="C2" s="2"/>
      <c r="D2" s="52" t="s">
        <v>44</v>
      </c>
      <c r="E2" s="53"/>
      <c r="F2" s="54"/>
      <c r="G2" s="54"/>
      <c r="H2" s="55"/>
    </row>
    <row r="3" spans="1:11" ht="11.4" thickTop="1" thickBot="1" x14ac:dyDescent="0.25">
      <c r="A3" s="13" t="s">
        <v>33</v>
      </c>
      <c r="B3" s="3" t="s">
        <v>39</v>
      </c>
    </row>
    <row r="4" spans="1:11" ht="36.75" customHeight="1" thickTop="1" x14ac:dyDescent="0.25">
      <c r="B4" s="46" t="s">
        <v>40</v>
      </c>
      <c r="C4" s="47"/>
      <c r="D4" s="14" t="s">
        <v>36</v>
      </c>
      <c r="E4" s="23" t="s">
        <v>42</v>
      </c>
      <c r="F4" s="15" t="s">
        <v>56</v>
      </c>
      <c r="G4" s="15" t="s">
        <v>35</v>
      </c>
      <c r="K4" s="19"/>
    </row>
    <row r="5" spans="1:11" s="8" customFormat="1" x14ac:dyDescent="0.25">
      <c r="A5" s="11"/>
      <c r="B5" s="9"/>
      <c r="C5" s="10"/>
      <c r="D5" s="18"/>
      <c r="E5" s="18"/>
      <c r="F5" s="22"/>
      <c r="G5" s="12"/>
      <c r="K5" s="20"/>
    </row>
    <row r="6" spans="1:11" s="8" customFormat="1" x14ac:dyDescent="0.25">
      <c r="A6" s="11"/>
      <c r="B6" s="48">
        <v>2024</v>
      </c>
      <c r="C6" s="49"/>
      <c r="D6" s="18">
        <f>SUM(E6:F6)</f>
        <v>11694235357.459999</v>
      </c>
      <c r="E6" s="18">
        <f>SUM(E8:E52)</f>
        <v>5498714743.46</v>
      </c>
      <c r="F6" s="35">
        <v>6195520614</v>
      </c>
      <c r="G6" s="41">
        <v>5.5835468508840691E-2</v>
      </c>
      <c r="I6" s="21"/>
      <c r="K6" s="20"/>
    </row>
    <row r="7" spans="1:11" s="8" customFormat="1" x14ac:dyDescent="0.25">
      <c r="A7" s="11"/>
      <c r="B7" s="16"/>
      <c r="C7" s="17"/>
      <c r="D7" s="18"/>
      <c r="E7" s="40"/>
      <c r="F7" s="38"/>
      <c r="G7" s="41"/>
      <c r="I7" s="21"/>
      <c r="K7" s="20"/>
    </row>
    <row r="8" spans="1:11" s="8" customFormat="1" ht="10.199999999999999" x14ac:dyDescent="0.2">
      <c r="A8" s="6"/>
      <c r="B8" s="31">
        <v>1</v>
      </c>
      <c r="C8" s="24" t="s">
        <v>21</v>
      </c>
      <c r="D8" s="18">
        <f>SUM(E8:F8)</f>
        <v>8539300</v>
      </c>
      <c r="E8" s="40">
        <v>4316726</v>
      </c>
      <c r="F8" s="40">
        <v>4222574</v>
      </c>
      <c r="G8" s="41">
        <v>7.5544296110940712E-2</v>
      </c>
      <c r="I8" s="21"/>
      <c r="K8" s="20"/>
    </row>
    <row r="9" spans="1:11" s="8" customFormat="1" ht="10.199999999999999" x14ac:dyDescent="0.2">
      <c r="A9" s="6"/>
      <c r="B9" s="31">
        <v>2</v>
      </c>
      <c r="C9" s="24" t="s">
        <v>22</v>
      </c>
      <c r="D9" s="18">
        <f t="shared" ref="D9:D52" si="0">SUM(E9:F9)</f>
        <v>94290</v>
      </c>
      <c r="E9" s="40">
        <v>47188</v>
      </c>
      <c r="F9" s="39">
        <v>47102</v>
      </c>
      <c r="G9" s="41">
        <v>-0.47420240673349556</v>
      </c>
      <c r="I9" s="21"/>
      <c r="K9" s="20"/>
    </row>
    <row r="10" spans="1:11" s="8" customFormat="1" ht="10.199999999999999" x14ac:dyDescent="0.2">
      <c r="A10" s="6"/>
      <c r="B10" s="31">
        <v>3</v>
      </c>
      <c r="C10" s="24" t="s">
        <v>34</v>
      </c>
      <c r="D10" s="18">
        <f t="shared" si="0"/>
        <v>707519</v>
      </c>
      <c r="E10" s="40">
        <v>362997</v>
      </c>
      <c r="F10" s="39">
        <v>344522</v>
      </c>
      <c r="G10" s="41">
        <v>-4.1199545064174448E-4</v>
      </c>
      <c r="I10" s="21"/>
      <c r="K10" s="20"/>
    </row>
    <row r="11" spans="1:11" s="8" customFormat="1" ht="10.199999999999999" x14ac:dyDescent="0.2">
      <c r="A11" s="6"/>
      <c r="B11" s="31">
        <v>4</v>
      </c>
      <c r="C11" s="24" t="s">
        <v>37</v>
      </c>
      <c r="D11" s="18">
        <f t="shared" si="0"/>
        <v>1860568</v>
      </c>
      <c r="E11" s="40">
        <v>13707</v>
      </c>
      <c r="F11" s="40">
        <v>1846861</v>
      </c>
      <c r="G11" s="41">
        <v>0.3126522332759285</v>
      </c>
      <c r="I11" s="21"/>
      <c r="K11" s="20"/>
    </row>
    <row r="12" spans="1:11" s="8" customFormat="1" ht="10.199999999999999" x14ac:dyDescent="0.2">
      <c r="A12" s="6"/>
      <c r="B12" s="31">
        <v>5</v>
      </c>
      <c r="C12" s="24" t="s">
        <v>19</v>
      </c>
      <c r="D12" s="18">
        <f t="shared" si="0"/>
        <v>0</v>
      </c>
      <c r="E12" s="40" t="s">
        <v>43</v>
      </c>
      <c r="F12" s="39" t="s">
        <v>43</v>
      </c>
      <c r="G12" s="34" t="s">
        <v>43</v>
      </c>
      <c r="I12" s="21"/>
      <c r="K12" s="20"/>
    </row>
    <row r="13" spans="1:11" s="8" customFormat="1" ht="10.199999999999999" x14ac:dyDescent="0.2">
      <c r="A13" s="6"/>
      <c r="B13" s="31">
        <v>6</v>
      </c>
      <c r="C13" s="24" t="s">
        <v>18</v>
      </c>
      <c r="D13" s="18">
        <f t="shared" si="0"/>
        <v>3558592</v>
      </c>
      <c r="E13" s="40">
        <v>1064044</v>
      </c>
      <c r="F13" s="39">
        <v>2494548</v>
      </c>
      <c r="G13" s="41">
        <v>8.5678373807387187E-2</v>
      </c>
      <c r="I13" s="21"/>
      <c r="K13" s="20"/>
    </row>
    <row r="14" spans="1:11" s="8" customFormat="1" ht="10.199999999999999" x14ac:dyDescent="0.2">
      <c r="A14" s="6"/>
      <c r="B14" s="31">
        <v>7</v>
      </c>
      <c r="C14" s="24" t="s">
        <v>23</v>
      </c>
      <c r="D14" s="18">
        <f t="shared" si="0"/>
        <v>19022015</v>
      </c>
      <c r="E14" s="40">
        <v>4132943</v>
      </c>
      <c r="F14" s="39">
        <v>14889072</v>
      </c>
      <c r="G14" s="41">
        <v>0.20848423418231743</v>
      </c>
      <c r="I14" s="21"/>
      <c r="K14" s="20"/>
    </row>
    <row r="15" spans="1:11" s="8" customFormat="1" ht="10.199999999999999" x14ac:dyDescent="0.2">
      <c r="A15" s="6"/>
      <c r="B15" s="31">
        <v>8</v>
      </c>
      <c r="C15" s="24" t="s">
        <v>17</v>
      </c>
      <c r="D15" s="18">
        <f t="shared" si="0"/>
        <v>16118122</v>
      </c>
      <c r="E15" s="40">
        <v>3629830</v>
      </c>
      <c r="F15" s="39">
        <v>12488292</v>
      </c>
      <c r="G15" s="41">
        <v>0.11237900667091139</v>
      </c>
      <c r="I15" s="21"/>
      <c r="K15" s="20"/>
    </row>
    <row r="16" spans="1:11" s="8" customFormat="1" ht="10.199999999999999" x14ac:dyDescent="0.2">
      <c r="A16" s="6"/>
      <c r="B16" s="31">
        <v>9</v>
      </c>
      <c r="C16" s="24" t="s">
        <v>16</v>
      </c>
      <c r="D16" s="18">
        <f t="shared" si="0"/>
        <v>394580</v>
      </c>
      <c r="E16" s="40">
        <v>9110</v>
      </c>
      <c r="F16" s="39">
        <v>385470</v>
      </c>
      <c r="G16" s="41">
        <v>0.14118994964162956</v>
      </c>
      <c r="I16" s="21"/>
      <c r="K16" s="20"/>
    </row>
    <row r="17" spans="1:11" s="8" customFormat="1" ht="10.199999999999999" x14ac:dyDescent="0.2">
      <c r="A17" s="6"/>
      <c r="B17" s="31">
        <v>10</v>
      </c>
      <c r="C17" s="24" t="s">
        <v>15</v>
      </c>
      <c r="D17" s="18">
        <f t="shared" si="0"/>
        <v>2757925.45</v>
      </c>
      <c r="E17" s="40">
        <v>2159231.4500000002</v>
      </c>
      <c r="F17" s="39">
        <v>598694</v>
      </c>
      <c r="G17" s="41">
        <v>0.19937176089251629</v>
      </c>
      <c r="I17" s="21"/>
      <c r="K17" s="20"/>
    </row>
    <row r="18" spans="1:11" s="8" customFormat="1" ht="10.199999999999999" x14ac:dyDescent="0.2">
      <c r="A18" s="6"/>
      <c r="B18" s="31">
        <v>11</v>
      </c>
      <c r="C18" s="24" t="s">
        <v>14</v>
      </c>
      <c r="D18" s="18">
        <f t="shared" si="0"/>
        <v>5049573.6500000004</v>
      </c>
      <c r="E18" s="40">
        <v>284399.65000000002</v>
      </c>
      <c r="F18" s="39">
        <v>4765174</v>
      </c>
      <c r="G18" s="41">
        <v>-1.0503644598346629E-2</v>
      </c>
      <c r="I18" s="21"/>
      <c r="K18" s="20"/>
    </row>
    <row r="19" spans="1:11" s="8" customFormat="1" ht="10.199999999999999" x14ac:dyDescent="0.2">
      <c r="A19" s="6"/>
      <c r="B19" s="31">
        <v>12</v>
      </c>
      <c r="C19" s="24" t="s">
        <v>13</v>
      </c>
      <c r="D19" s="18">
        <f t="shared" si="0"/>
        <v>109089</v>
      </c>
      <c r="E19" s="40">
        <v>45720</v>
      </c>
      <c r="F19" s="39">
        <v>63369</v>
      </c>
      <c r="G19" s="41">
        <v>0.16731754043399771</v>
      </c>
      <c r="I19" s="21"/>
      <c r="K19" s="20"/>
    </row>
    <row r="20" spans="1:11" s="8" customFormat="1" ht="10.199999999999999" x14ac:dyDescent="0.2">
      <c r="A20" s="6"/>
      <c r="B20" s="31">
        <v>13</v>
      </c>
      <c r="C20" s="24" t="s">
        <v>12</v>
      </c>
      <c r="D20" s="18">
        <f t="shared" si="0"/>
        <v>1309944.1000000001</v>
      </c>
      <c r="E20" s="40">
        <v>182067.1</v>
      </c>
      <c r="F20" s="39">
        <v>1127877</v>
      </c>
      <c r="G20" s="41">
        <v>-2.8020703348523579E-2</v>
      </c>
      <c r="I20" s="21"/>
      <c r="K20" s="20"/>
    </row>
    <row r="21" spans="1:11" s="8" customFormat="1" ht="10.199999999999999" x14ac:dyDescent="0.2">
      <c r="A21" s="6"/>
      <c r="B21" s="31">
        <v>14</v>
      </c>
      <c r="C21" s="24" t="s">
        <v>11</v>
      </c>
      <c r="D21" s="18">
        <f t="shared" si="0"/>
        <v>32890093.949999999</v>
      </c>
      <c r="E21" s="40">
        <v>1787255.95</v>
      </c>
      <c r="F21" s="39">
        <v>31102838</v>
      </c>
      <c r="G21" s="41">
        <v>0.50182210893754675</v>
      </c>
      <c r="I21" s="21"/>
      <c r="K21" s="20"/>
    </row>
    <row r="22" spans="1:11" s="8" customFormat="1" ht="10.199999999999999" x14ac:dyDescent="0.2">
      <c r="A22" s="6"/>
      <c r="B22" s="31">
        <v>15</v>
      </c>
      <c r="C22" s="24" t="s">
        <v>10</v>
      </c>
      <c r="D22" s="18">
        <f t="shared" si="0"/>
        <v>11866412.23</v>
      </c>
      <c r="E22" s="40">
        <v>1709673.23</v>
      </c>
      <c r="F22" s="39">
        <v>10156739</v>
      </c>
      <c r="G22" s="41">
        <v>8.7788979151764091E-2</v>
      </c>
      <c r="I22" s="21"/>
      <c r="K22" s="20"/>
    </row>
    <row r="23" spans="1:11" s="8" customFormat="1" ht="10.199999999999999" x14ac:dyDescent="0.2">
      <c r="A23" s="6"/>
      <c r="B23" s="31">
        <v>16</v>
      </c>
      <c r="C23" s="24" t="s">
        <v>24</v>
      </c>
      <c r="D23" s="18">
        <f t="shared" si="0"/>
        <v>49371916.369999997</v>
      </c>
      <c r="E23" s="40">
        <v>4236102.37</v>
      </c>
      <c r="F23" s="39">
        <v>45135814</v>
      </c>
      <c r="G23" s="41">
        <v>-3.9741435444822337E-2</v>
      </c>
      <c r="I23" s="21"/>
      <c r="K23" s="20"/>
    </row>
    <row r="24" spans="1:11" s="8" customFormat="1" ht="10.199999999999999" x14ac:dyDescent="0.2">
      <c r="A24" s="6"/>
      <c r="B24" s="31">
        <v>17</v>
      </c>
      <c r="C24" s="24" t="s">
        <v>25</v>
      </c>
      <c r="D24" s="18">
        <f t="shared" si="0"/>
        <v>279115</v>
      </c>
      <c r="E24" s="40">
        <v>120155</v>
      </c>
      <c r="F24" s="39">
        <v>158960</v>
      </c>
      <c r="G24" s="41">
        <v>-0.15471987067681969</v>
      </c>
      <c r="I24" s="21"/>
      <c r="K24" s="20"/>
    </row>
    <row r="25" spans="1:11" s="8" customFormat="1" ht="10.199999999999999" x14ac:dyDescent="0.2">
      <c r="A25" s="6"/>
      <c r="B25" s="31">
        <v>18</v>
      </c>
      <c r="C25" s="24" t="s">
        <v>20</v>
      </c>
      <c r="D25" s="18">
        <f t="shared" si="0"/>
        <v>38947937.700000003</v>
      </c>
      <c r="E25" s="40">
        <v>21058851.699999999</v>
      </c>
      <c r="F25" s="39">
        <v>17889086</v>
      </c>
      <c r="G25" s="41">
        <v>-3.2511910743825423E-2</v>
      </c>
      <c r="I25" s="21"/>
      <c r="K25" s="20"/>
    </row>
    <row r="26" spans="1:11" s="8" customFormat="1" ht="10.199999999999999" x14ac:dyDescent="0.2">
      <c r="A26" s="6"/>
      <c r="B26" s="31">
        <v>19</v>
      </c>
      <c r="C26" s="24" t="s">
        <v>27</v>
      </c>
      <c r="D26" s="18">
        <f t="shared" si="0"/>
        <v>10759373</v>
      </c>
      <c r="E26" s="40">
        <v>475475</v>
      </c>
      <c r="F26" s="39">
        <v>10283898</v>
      </c>
      <c r="G26" s="41">
        <v>-0.27725414572722173</v>
      </c>
      <c r="I26" s="21"/>
      <c r="K26" s="20"/>
    </row>
    <row r="27" spans="1:11" s="8" customFormat="1" ht="10.199999999999999" x14ac:dyDescent="0.2">
      <c r="A27" s="6"/>
      <c r="B27" s="31">
        <v>20</v>
      </c>
      <c r="C27" s="24" t="s">
        <v>26</v>
      </c>
      <c r="D27" s="18">
        <f t="shared" si="0"/>
        <v>63810984.480000004</v>
      </c>
      <c r="E27" s="40">
        <v>32124107.48</v>
      </c>
      <c r="F27" s="39">
        <v>31686877</v>
      </c>
      <c r="G27" s="41">
        <v>8.8039594122949483E-2</v>
      </c>
      <c r="I27" s="21"/>
      <c r="K27" s="20"/>
    </row>
    <row r="28" spans="1:11" s="8" customFormat="1" ht="10.199999999999999" x14ac:dyDescent="0.2">
      <c r="A28" s="6"/>
      <c r="B28" s="31">
        <v>21</v>
      </c>
      <c r="C28" s="24" t="s">
        <v>28</v>
      </c>
      <c r="D28" s="18">
        <f t="shared" si="0"/>
        <v>34622422.289999999</v>
      </c>
      <c r="E28" s="40">
        <v>18198462.289999999</v>
      </c>
      <c r="F28" s="39">
        <v>16423960</v>
      </c>
      <c r="G28" s="41">
        <v>2.922644896208304E-5</v>
      </c>
      <c r="I28" s="21"/>
      <c r="K28" s="20"/>
    </row>
    <row r="29" spans="1:11" s="8" customFormat="1" ht="10.199999999999999" x14ac:dyDescent="0.2">
      <c r="A29" s="6"/>
      <c r="B29" s="31">
        <v>22</v>
      </c>
      <c r="C29" s="24" t="s">
        <v>9</v>
      </c>
      <c r="D29" s="18">
        <f t="shared" si="0"/>
        <v>2909002.45</v>
      </c>
      <c r="E29" s="40">
        <v>1214402.45</v>
      </c>
      <c r="F29" s="39">
        <v>1694600</v>
      </c>
      <c r="G29" s="41">
        <v>0.10260125667654152</v>
      </c>
      <c r="I29" s="21"/>
      <c r="K29" s="20"/>
    </row>
    <row r="30" spans="1:11" s="8" customFormat="1" ht="10.199999999999999" x14ac:dyDescent="0.2">
      <c r="A30" s="6"/>
      <c r="B30" s="31">
        <v>23</v>
      </c>
      <c r="C30" s="24" t="s">
        <v>29</v>
      </c>
      <c r="D30" s="18">
        <f t="shared" si="0"/>
        <v>4238330.88</v>
      </c>
      <c r="E30" s="40">
        <v>1650887.88</v>
      </c>
      <c r="F30" s="39">
        <v>2587443</v>
      </c>
      <c r="G30" s="41">
        <v>7.8234232221974009E-2</v>
      </c>
      <c r="I30" s="21"/>
      <c r="K30" s="20"/>
    </row>
    <row r="31" spans="1:11" s="8" customFormat="1" ht="10.199999999999999" x14ac:dyDescent="0.2">
      <c r="A31" s="6"/>
      <c r="B31" s="31">
        <v>24</v>
      </c>
      <c r="C31" s="24" t="s">
        <v>8</v>
      </c>
      <c r="D31" s="18">
        <f t="shared" si="0"/>
        <v>33938189.880000003</v>
      </c>
      <c r="E31" s="40">
        <v>4939096.88</v>
      </c>
      <c r="F31" s="39">
        <v>28999093</v>
      </c>
      <c r="G31" s="41">
        <v>0.10977932151633962</v>
      </c>
      <c r="I31" s="21"/>
      <c r="K31" s="20"/>
    </row>
    <row r="32" spans="1:11" s="8" customFormat="1" ht="10.199999999999999" x14ac:dyDescent="0.2">
      <c r="A32" s="6"/>
      <c r="B32" s="31">
        <v>25</v>
      </c>
      <c r="C32" s="24" t="s">
        <v>38</v>
      </c>
      <c r="D32" s="18">
        <f t="shared" si="0"/>
        <v>38926000.439999998</v>
      </c>
      <c r="E32" s="40">
        <v>251665.44</v>
      </c>
      <c r="F32" s="39">
        <v>38674335</v>
      </c>
      <c r="G32" s="41">
        <v>3.5261187437562125E-2</v>
      </c>
      <c r="I32" s="21"/>
      <c r="K32" s="20"/>
    </row>
    <row r="33" spans="1:11" s="8" customFormat="1" ht="10.199999999999999" x14ac:dyDescent="0.2">
      <c r="A33" s="6"/>
      <c r="B33" s="31">
        <v>26</v>
      </c>
      <c r="C33" s="24" t="s">
        <v>7</v>
      </c>
      <c r="D33" s="18">
        <f t="shared" si="0"/>
        <v>149657377.25</v>
      </c>
      <c r="E33" s="40">
        <v>85601953.25</v>
      </c>
      <c r="F33" s="39">
        <v>64055424</v>
      </c>
      <c r="G33" s="41">
        <v>8.2708218768388964E-2</v>
      </c>
      <c r="I33" s="21"/>
      <c r="K33" s="20"/>
    </row>
    <row r="34" spans="1:11" s="8" customFormat="1" ht="10.199999999999999" x14ac:dyDescent="0.2">
      <c r="A34" s="6"/>
      <c r="B34" s="31">
        <v>27</v>
      </c>
      <c r="C34" s="24" t="s">
        <v>6</v>
      </c>
      <c r="D34" s="18">
        <f t="shared" si="0"/>
        <v>372039400.83999997</v>
      </c>
      <c r="E34" s="40">
        <v>284418388.83999997</v>
      </c>
      <c r="F34" s="39">
        <v>87621012</v>
      </c>
      <c r="G34" s="41">
        <v>0.14610666360065094</v>
      </c>
      <c r="I34" s="21"/>
      <c r="K34" s="20"/>
    </row>
    <row r="35" spans="1:11" s="8" customFormat="1" ht="10.199999999999999" x14ac:dyDescent="0.2">
      <c r="A35" s="6"/>
      <c r="B35" s="31">
        <v>28</v>
      </c>
      <c r="C35" s="24" t="s">
        <v>5</v>
      </c>
      <c r="D35" s="18">
        <f t="shared" si="0"/>
        <v>695391889.92000008</v>
      </c>
      <c r="E35" s="40">
        <v>343717206.92000002</v>
      </c>
      <c r="F35" s="39">
        <v>351674683</v>
      </c>
      <c r="G35" s="41">
        <v>0.16573823312860436</v>
      </c>
      <c r="I35" s="21"/>
      <c r="J35" s="42"/>
      <c r="K35" s="20"/>
    </row>
    <row r="36" spans="1:11" s="8" customFormat="1" ht="10.199999999999999" x14ac:dyDescent="0.2">
      <c r="A36" s="6"/>
      <c r="B36" s="31">
        <v>29</v>
      </c>
      <c r="C36" s="24" t="s">
        <v>4</v>
      </c>
      <c r="D36" s="18">
        <f t="shared" si="0"/>
        <v>685581873.50999999</v>
      </c>
      <c r="E36" s="40">
        <v>414874923.50999999</v>
      </c>
      <c r="F36" s="39">
        <v>270706950</v>
      </c>
      <c r="G36" s="41">
        <v>0.16922024954208092</v>
      </c>
      <c r="I36" s="21"/>
      <c r="K36" s="20"/>
    </row>
    <row r="37" spans="1:11" s="8" customFormat="1" ht="10.199999999999999" x14ac:dyDescent="0.2">
      <c r="A37" s="6"/>
      <c r="B37" s="31">
        <v>30</v>
      </c>
      <c r="C37" s="24" t="s">
        <v>3</v>
      </c>
      <c r="D37" s="43">
        <f t="shared" si="0"/>
        <v>1238266695</v>
      </c>
      <c r="E37" s="44" t="s">
        <v>43</v>
      </c>
      <c r="F37" s="39">
        <v>1238266695</v>
      </c>
      <c r="G37" s="41">
        <v>6.7384709170642099E-2</v>
      </c>
      <c r="I37" s="21"/>
      <c r="K37" s="20"/>
    </row>
    <row r="38" spans="1:11" s="8" customFormat="1" ht="10.199999999999999" x14ac:dyDescent="0.2">
      <c r="A38" s="6"/>
      <c r="B38" s="31">
        <v>31</v>
      </c>
      <c r="C38" s="24" t="s">
        <v>30</v>
      </c>
      <c r="D38" s="43">
        <f>SUM(E38:F38)</f>
        <v>3701851111.0900002</v>
      </c>
      <c r="E38" s="45">
        <v>2210895694.0900002</v>
      </c>
      <c r="F38" s="40">
        <v>1490955417</v>
      </c>
      <c r="G38" s="41">
        <v>3.4162673872463412E-2</v>
      </c>
      <c r="I38" s="21"/>
      <c r="K38" s="20"/>
    </row>
    <row r="39" spans="1:11" s="8" customFormat="1" ht="10.199999999999999" x14ac:dyDescent="0.2">
      <c r="A39" s="6"/>
      <c r="B39" s="31">
        <v>32</v>
      </c>
      <c r="C39" s="24" t="s">
        <v>2</v>
      </c>
      <c r="D39" s="18">
        <f t="shared" si="0"/>
        <v>188531065</v>
      </c>
      <c r="E39" s="40" t="s">
        <v>43</v>
      </c>
      <c r="F39" s="39">
        <v>188531065</v>
      </c>
      <c r="G39" s="41">
        <v>-2.2484021180509739E-2</v>
      </c>
      <c r="I39" s="21"/>
      <c r="K39" s="20"/>
    </row>
    <row r="40" spans="1:11" s="8" customFormat="1" ht="10.199999999999999" x14ac:dyDescent="0.2">
      <c r="A40" s="6"/>
      <c r="B40" s="31">
        <v>33</v>
      </c>
      <c r="C40" s="24" t="s">
        <v>1</v>
      </c>
      <c r="D40" s="18">
        <f t="shared" si="0"/>
        <v>4182470313.4400001</v>
      </c>
      <c r="E40" s="40">
        <v>1956947391.4400001</v>
      </c>
      <c r="F40" s="39">
        <v>2225522922</v>
      </c>
      <c r="G40" s="41">
        <v>3.8557021383622159E-2</v>
      </c>
      <c r="I40" s="32"/>
      <c r="K40" s="20"/>
    </row>
    <row r="41" spans="1:11" s="8" customFormat="1" ht="10.199999999999999" x14ac:dyDescent="0.2">
      <c r="A41" s="6"/>
      <c r="B41" s="31">
        <v>34</v>
      </c>
      <c r="C41" s="24" t="s">
        <v>0</v>
      </c>
      <c r="D41" s="18">
        <f t="shared" si="0"/>
        <v>8423066.7899999991</v>
      </c>
      <c r="E41" s="40">
        <v>8303818.79</v>
      </c>
      <c r="F41" s="39">
        <v>119248</v>
      </c>
      <c r="G41" s="41">
        <v>0.23953265976466676</v>
      </c>
      <c r="I41" s="32"/>
    </row>
    <row r="42" spans="1:11" ht="10.199999999999999" x14ac:dyDescent="0.2">
      <c r="A42" s="5"/>
      <c r="B42" s="31">
        <v>35</v>
      </c>
      <c r="C42" s="26" t="s">
        <v>45</v>
      </c>
      <c r="D42" s="18">
        <f t="shared" si="0"/>
        <v>51485515</v>
      </c>
      <c r="E42" s="40">
        <v>51485515</v>
      </c>
      <c r="F42" s="36" t="s">
        <v>43</v>
      </c>
      <c r="G42" s="37" t="s">
        <v>43</v>
      </c>
      <c r="I42" s="30"/>
    </row>
    <row r="43" spans="1:11" x14ac:dyDescent="0.25">
      <c r="B43" s="31">
        <v>36</v>
      </c>
      <c r="C43" s="26" t="s">
        <v>46</v>
      </c>
      <c r="D43" s="18">
        <f t="shared" si="0"/>
        <v>3098290.4</v>
      </c>
      <c r="E43" s="40">
        <v>3098290.4</v>
      </c>
      <c r="F43" s="36" t="s">
        <v>43</v>
      </c>
      <c r="G43" s="37" t="s">
        <v>43</v>
      </c>
      <c r="I43" s="30"/>
    </row>
    <row r="44" spans="1:11" x14ac:dyDescent="0.25">
      <c r="B44" s="31">
        <v>37</v>
      </c>
      <c r="C44" s="26" t="s">
        <v>47</v>
      </c>
      <c r="D44" s="18">
        <f t="shared" si="0"/>
        <v>1158795.1499999999</v>
      </c>
      <c r="E44" s="40">
        <v>1158795.1499999999</v>
      </c>
      <c r="F44" s="36" t="s">
        <v>43</v>
      </c>
      <c r="G44" s="37" t="s">
        <v>43</v>
      </c>
    </row>
    <row r="45" spans="1:11" x14ac:dyDescent="0.25">
      <c r="B45" s="31">
        <v>38</v>
      </c>
      <c r="C45" s="26" t="s">
        <v>48</v>
      </c>
      <c r="D45" s="18">
        <f t="shared" si="0"/>
        <v>2136774.5499999998</v>
      </c>
      <c r="E45" s="40">
        <v>2136774.5499999998</v>
      </c>
      <c r="F45" s="36" t="s">
        <v>43</v>
      </c>
      <c r="G45" s="37" t="s">
        <v>43</v>
      </c>
      <c r="I45" s="30"/>
    </row>
    <row r="46" spans="1:11" x14ac:dyDescent="0.25">
      <c r="B46" s="31">
        <v>39</v>
      </c>
      <c r="C46" s="26" t="s">
        <v>49</v>
      </c>
      <c r="D46" s="18">
        <f t="shared" si="0"/>
        <v>5375155.1799999997</v>
      </c>
      <c r="E46" s="40">
        <v>5375155.1799999997</v>
      </c>
      <c r="F46" s="36" t="s">
        <v>43</v>
      </c>
      <c r="G46" s="37" t="s">
        <v>43</v>
      </c>
      <c r="I46" s="30"/>
    </row>
    <row r="47" spans="1:11" x14ac:dyDescent="0.25">
      <c r="B47" s="31">
        <v>40</v>
      </c>
      <c r="C47" s="26" t="s">
        <v>50</v>
      </c>
      <c r="D47" s="18">
        <f t="shared" si="0"/>
        <v>13434086.800000001</v>
      </c>
      <c r="E47" s="40">
        <v>13434086.800000001</v>
      </c>
      <c r="F47" s="36" t="s">
        <v>43</v>
      </c>
      <c r="G47" s="37" t="s">
        <v>43</v>
      </c>
      <c r="I47" s="30"/>
    </row>
    <row r="48" spans="1:11" x14ac:dyDescent="0.25">
      <c r="B48" s="31">
        <v>41</v>
      </c>
      <c r="C48" s="26" t="s">
        <v>51</v>
      </c>
      <c r="D48" s="18">
        <f t="shared" si="0"/>
        <v>2399604.84</v>
      </c>
      <c r="E48" s="40">
        <v>2399604.84</v>
      </c>
      <c r="F48" s="36" t="s">
        <v>43</v>
      </c>
      <c r="G48" s="37" t="s">
        <v>43</v>
      </c>
      <c r="I48" s="30"/>
    </row>
    <row r="49" spans="2:9" x14ac:dyDescent="0.25">
      <c r="B49" s="31">
        <v>42</v>
      </c>
      <c r="C49" s="26" t="s">
        <v>52</v>
      </c>
      <c r="D49" s="18">
        <f t="shared" si="0"/>
        <v>82327</v>
      </c>
      <c r="E49" s="40">
        <v>82327</v>
      </c>
      <c r="F49" s="36" t="s">
        <v>43</v>
      </c>
      <c r="G49" s="37" t="s">
        <v>43</v>
      </c>
      <c r="I49" s="30"/>
    </row>
    <row r="50" spans="2:9" x14ac:dyDescent="0.25">
      <c r="B50" s="31">
        <v>43</v>
      </c>
      <c r="C50" s="26" t="s">
        <v>53</v>
      </c>
      <c r="D50" s="18">
        <f t="shared" si="0"/>
        <v>50042</v>
      </c>
      <c r="E50" s="40">
        <v>50042</v>
      </c>
      <c r="F50" s="36" t="s">
        <v>43</v>
      </c>
      <c r="G50" s="37" t="s">
        <v>43</v>
      </c>
      <c r="I50" s="30"/>
    </row>
    <row r="51" spans="2:9" x14ac:dyDescent="0.25">
      <c r="B51" s="31">
        <v>44</v>
      </c>
      <c r="C51" s="26" t="s">
        <v>54</v>
      </c>
      <c r="D51" s="18">
        <f t="shared" si="0"/>
        <v>2553755.83</v>
      </c>
      <c r="E51" s="40">
        <v>2553755.83</v>
      </c>
      <c r="F51" s="36" t="s">
        <v>43</v>
      </c>
      <c r="G51" s="37" t="s">
        <v>43</v>
      </c>
      <c r="I51" s="30"/>
    </row>
    <row r="52" spans="2:9" x14ac:dyDescent="0.25">
      <c r="B52" s="31">
        <v>45</v>
      </c>
      <c r="C52" s="26" t="s">
        <v>55</v>
      </c>
      <c r="D52" s="18">
        <f t="shared" si="0"/>
        <v>8166921</v>
      </c>
      <c r="E52" s="40">
        <v>8166921</v>
      </c>
      <c r="F52" s="36" t="s">
        <v>43</v>
      </c>
      <c r="G52" s="37" t="s">
        <v>43</v>
      </c>
      <c r="I52" s="30"/>
    </row>
    <row r="53" spans="2:9" x14ac:dyDescent="0.25">
      <c r="B53" s="25"/>
      <c r="C53" s="28"/>
      <c r="D53" s="27"/>
      <c r="E53" s="27"/>
      <c r="F53" s="27"/>
      <c r="G53" s="29"/>
      <c r="I53" s="30"/>
    </row>
    <row r="54" spans="2:9" ht="15.6" customHeight="1" x14ac:dyDescent="0.25">
      <c r="B54" s="56" t="s">
        <v>58</v>
      </c>
      <c r="C54" s="57"/>
      <c r="D54" s="57"/>
      <c r="E54" s="57"/>
      <c r="F54" s="57"/>
      <c r="G54" s="58"/>
    </row>
    <row r="55" spans="2:9" x14ac:dyDescent="0.25">
      <c r="B55" s="33" t="s">
        <v>57</v>
      </c>
    </row>
  </sheetData>
  <mergeCells count="5">
    <mergeCell ref="B4:C4"/>
    <mergeCell ref="B6:C6"/>
    <mergeCell ref="B1:G1"/>
    <mergeCell ref="D2:H2"/>
    <mergeCell ref="B54:G54"/>
  </mergeCells>
  <phoneticPr fontId="0" type="noConversion"/>
  <hyperlinks>
    <hyperlink ref="A3" r:id="rId1" xr:uid="{00000000-0004-0000-0000-000000000000}"/>
    <hyperlink ref="A2" r:id="rId2" xr:uid="{00000000-0004-0000-0000-000001000000}"/>
    <hyperlink ref="D2" r:id="rId3" display="Encuesta de satisfacción" xr:uid="{AA789B80-89FC-4D4B-88E5-30CEFF7DDE2B}"/>
  </hyperlinks>
  <pageMargins left="0.75" right="0.75" top="1" bottom="1" header="0" footer="0"/>
  <pageSetup paperSize="9" orientation="landscape" r:id="rId4"/>
  <headerFooter alignWithMargins="0"/>
  <ignoredErrors>
    <ignoredError sqref="D8 D13:D27 D40:D41 D28:D38 D9:D1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00B94F44FED049867ACE724D6A91A3" ma:contentTypeVersion="10" ma:contentTypeDescription="Crear nuevo documento." ma:contentTypeScope="" ma:versionID="7ed7408879cfd777269629a1b3bfcbd8">
  <xsd:schema xmlns:xsd="http://www.w3.org/2001/XMLSchema" xmlns:xs="http://www.w3.org/2001/XMLSchema" xmlns:p="http://schemas.microsoft.com/office/2006/metadata/properties" xmlns:ns2="14c0dddc-b047-47b9-b4e0-a30790415a03" xmlns:ns3="74e945c2-a6d5-47b4-9f0f-ffd2a0fac171" targetNamespace="http://schemas.microsoft.com/office/2006/metadata/properties" ma:root="true" ma:fieldsID="36b57766bba3077ba40777c42fa0099e" ns2:_="" ns3:_="">
    <xsd:import namespace="14c0dddc-b047-47b9-b4e0-a30790415a03"/>
    <xsd:import namespace="74e945c2-a6d5-47b4-9f0f-ffd2a0fac1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0dddc-b047-47b9-b4e0-a30790415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945c2-a6d5-47b4-9f0f-ffd2a0fac17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111E5A-B000-47FD-AEE0-F60A363D463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1C305AF-2ADB-42FA-B323-38C403F717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0dddc-b047-47b9-b4e0-a30790415a03"/>
    <ds:schemaRef ds:uri="74e945c2-a6d5-47b4-9f0f-ffd2a0fac1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6A5371-1561-45C6-9980-7DFFDC7467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H1100325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Melo Cavanillas, Maria Carmen</cp:lastModifiedBy>
  <cp:lastPrinted>2024-12-12T07:39:37Z</cp:lastPrinted>
  <dcterms:created xsi:type="dcterms:W3CDTF">2004-10-07T11:04:33Z</dcterms:created>
  <dcterms:modified xsi:type="dcterms:W3CDTF">2026-01-14T12:07:20Z</dcterms:modified>
</cp:coreProperties>
</file>