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7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rawings/drawing11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xl/drawings/drawing1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iagrams/data12.xml" ContentType="application/vnd.openxmlformats-officedocument.drawingml.diagramData+xml"/>
  <Override PartName="/xl/diagrams/layout12.xml" ContentType="application/vnd.openxmlformats-officedocument.drawingml.diagramLayout+xml"/>
  <Override PartName="/xl/diagrams/quickStyle12.xml" ContentType="application/vnd.openxmlformats-officedocument.drawingml.diagramStyle+xml"/>
  <Override PartName="/xl/diagrams/colors12.xml" ContentType="application/vnd.openxmlformats-officedocument.drawingml.diagramColors+xml"/>
  <Override PartName="/xl/diagrams/drawing12.xml" ContentType="application/vnd.ms-office.drawingml.diagramDrawing+xml"/>
  <Override PartName="/xl/drawings/drawing13.xml" ContentType="application/vnd.openxmlformats-officedocument.drawing+xml"/>
  <Override PartName="/xl/charts/chart46.xml" ContentType="application/vnd.openxmlformats-officedocument.drawingml.chart+xml"/>
  <Override PartName="/xl/diagrams/data13.xml" ContentType="application/vnd.openxmlformats-officedocument.drawingml.diagramData+xml"/>
  <Override PartName="/xl/diagrams/layout13.xml" ContentType="application/vnd.openxmlformats-officedocument.drawingml.diagramLayout+xml"/>
  <Override PartName="/xl/diagrams/quickStyle13.xml" ContentType="application/vnd.openxmlformats-officedocument.drawingml.diagramStyle+xml"/>
  <Override PartName="/xl/diagrams/colors13.xml" ContentType="application/vnd.openxmlformats-officedocument.drawingml.diagramColors+xml"/>
  <Override PartName="/xl/diagrams/drawing13.xml" ContentType="application/vnd.ms-office.drawingml.diagramDrawing+xml"/>
  <Override PartName="/xl/drawings/drawing14.xml" ContentType="application/vnd.openxmlformats-officedocument.drawing+xml"/>
  <Override PartName="/xl/charts/chart47.xml" ContentType="application/vnd.openxmlformats-officedocument.drawingml.chart+xml"/>
  <Override PartName="/xl/diagrams/data14.xml" ContentType="application/vnd.openxmlformats-officedocument.drawingml.diagramData+xml"/>
  <Override PartName="/xl/diagrams/layout14.xml" ContentType="application/vnd.openxmlformats-officedocument.drawingml.diagramLayout+xml"/>
  <Override PartName="/xl/diagrams/quickStyle14.xml" ContentType="application/vnd.openxmlformats-officedocument.drawingml.diagramStyle+xml"/>
  <Override PartName="/xl/diagrams/colors14.xml" ContentType="application/vnd.openxmlformats-officedocument.drawingml.diagramColors+xml"/>
  <Override PartName="/xl/diagrams/drawing14.xml" ContentType="application/vnd.ms-office.drawingml.diagramDrawing+xml"/>
  <Override PartName="/xl/drawings/drawing15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I:\EXPLOTACIONES\PETICIONES Y MUESTRAS\DG IGUALDAD\Índice de Desigualdad\"/>
    </mc:Choice>
  </mc:AlternateContent>
  <bookViews>
    <workbookView xWindow="0" yWindow="0" windowWidth="19440" windowHeight="11760" firstSheet="5" activeTab="12"/>
  </bookViews>
  <sheets>
    <sheet name="PORTADA" sheetId="22" r:id="rId1"/>
    <sheet name="ÍNDICE" sheetId="26" r:id="rId2"/>
    <sheet name="Tabla 1.1" sheetId="2" r:id="rId3"/>
    <sheet name="Tabla 1.2" sheetId="21" r:id="rId4"/>
    <sheet name="Tabla 3.1" sheetId="4" r:id="rId5"/>
    <sheet name="Tabla 3.2" sheetId="6" r:id="rId6"/>
    <sheet name="Tabla 4.1" sheetId="7" r:id="rId7"/>
    <sheet name="Tabla 4.2" sheetId="17" r:id="rId8"/>
    <sheet name="Tabla 5.1" sheetId="9" r:id="rId9"/>
    <sheet name="Tabla 5.2" sheetId="18" r:id="rId10"/>
    <sheet name="Tabla 6.1" sheetId="11" r:id="rId11"/>
    <sheet name="Tabla 6.2" sheetId="19" r:id="rId12"/>
    <sheet name="Tabla 7.1" sheetId="13" r:id="rId13"/>
    <sheet name="Tabla 7.2" sheetId="20" r:id="rId14"/>
    <sheet name="FUENTES" sheetId="25" r:id="rId15"/>
    <sheet name="Esquema calculo" sheetId="23" r:id="rId16"/>
    <sheet name="notas" sheetId="24" r:id="rId17"/>
  </sheets>
  <externalReferences>
    <externalReference r:id="rId18"/>
    <externalReference r:id="rId19"/>
  </externalReferences>
  <definedNames>
    <definedName name="_xlnm.Print_Area" localSheetId="1">ÍNDICE!$A$1:$I$57</definedName>
    <definedName name="_xlnm.Print_Area" localSheetId="16">notas!$A$1:$K$71</definedName>
    <definedName name="_xlnm.Print_Area" localSheetId="0">PORTADA!$A$1:$G$54</definedName>
    <definedName name="_xlnm.Print_Area" localSheetId="2">'Tabla 1.1'!$A$1:$N$38</definedName>
    <definedName name="_xlnm.Print_Area" localSheetId="3">'Tabla 1.2'!$A$1:$M$58</definedName>
    <definedName name="_xlnm.Print_Area" localSheetId="4">'Tabla 3.1'!$A$1:$N$103</definedName>
    <definedName name="_xlnm.Print_Area" localSheetId="5">'Tabla 3.2'!$A$1:$N$103</definedName>
    <definedName name="_xlnm.Print_Area" localSheetId="6">'Tabla 4.1'!$A$1:$N$43</definedName>
    <definedName name="_xlnm.Print_Area" localSheetId="7">'Tabla 4.2'!$A$1:$N$42</definedName>
    <definedName name="_xlnm.Print_Area" localSheetId="8">'Tabla 5.1'!$A$1:$N$69</definedName>
    <definedName name="_xlnm.Print_Area" localSheetId="9">'Tabla 5.2'!$A$1:$N$68</definedName>
    <definedName name="_xlnm.Print_Area" localSheetId="10">'Tabla 6.1'!$A$1:$N$70</definedName>
    <definedName name="_xlnm.Print_Area" localSheetId="11">'Tabla 6.2'!$A$1:$N$70</definedName>
    <definedName name="_xlnm.Print_Area" localSheetId="12">'Tabla 7.1'!$A$1:$N$52</definedName>
    <definedName name="_xlnm.Print_Area" localSheetId="13">'Tabla 7.2'!$A$1:$N$52</definedName>
  </definedNames>
  <calcPr calcId="152511" calcMode="manual"/>
</workbook>
</file>

<file path=xl/calcChain.xml><?xml version="1.0" encoding="utf-8"?>
<calcChain xmlns="http://schemas.openxmlformats.org/spreadsheetml/2006/main">
  <c r="C25" i="20" l="1"/>
  <c r="D25" i="20"/>
  <c r="E25" i="20"/>
  <c r="F25" i="20"/>
  <c r="G25" i="20"/>
  <c r="H25" i="20"/>
  <c r="I25" i="20"/>
  <c r="J25" i="20"/>
  <c r="K25" i="20"/>
  <c r="L25" i="20"/>
  <c r="M25" i="20"/>
  <c r="N25" i="20"/>
  <c r="C21" i="20"/>
  <c r="D21" i="20"/>
  <c r="E21" i="20"/>
  <c r="F21" i="20"/>
  <c r="G21" i="20"/>
  <c r="H21" i="20"/>
  <c r="I21" i="20"/>
  <c r="J21" i="20"/>
  <c r="K21" i="20"/>
  <c r="L21" i="20"/>
  <c r="M21" i="20"/>
  <c r="N21" i="20"/>
  <c r="C17" i="20"/>
  <c r="D17" i="20"/>
  <c r="E17" i="20"/>
  <c r="F17" i="20"/>
  <c r="G17" i="20"/>
  <c r="H17" i="20"/>
  <c r="I17" i="20"/>
  <c r="J17" i="20"/>
  <c r="K17" i="20"/>
  <c r="L17" i="20"/>
  <c r="M17" i="20"/>
  <c r="N17" i="20"/>
  <c r="C13" i="20"/>
  <c r="D13" i="20"/>
  <c r="E13" i="20"/>
  <c r="F13" i="20"/>
  <c r="G13" i="20"/>
  <c r="H13" i="20"/>
  <c r="I13" i="20"/>
  <c r="J13" i="20"/>
  <c r="K13" i="20"/>
  <c r="L13" i="20"/>
  <c r="M13" i="20"/>
  <c r="N13" i="20"/>
  <c r="C25" i="13"/>
  <c r="D25" i="13"/>
  <c r="E25" i="13"/>
  <c r="F25" i="13"/>
  <c r="G25" i="13"/>
  <c r="H25" i="13"/>
  <c r="I25" i="13"/>
  <c r="J25" i="13"/>
  <c r="K25" i="13"/>
  <c r="L25" i="13"/>
  <c r="M25" i="13"/>
  <c r="N25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C21" i="19"/>
  <c r="D21" i="19"/>
  <c r="E21" i="19"/>
  <c r="F21" i="19"/>
  <c r="G21" i="19"/>
  <c r="H21" i="19"/>
  <c r="I21" i="19"/>
  <c r="J21" i="19"/>
  <c r="K21" i="19"/>
  <c r="L21" i="19"/>
  <c r="M21" i="19"/>
  <c r="N21" i="19"/>
  <c r="C20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C21" i="11"/>
  <c r="D21" i="11"/>
  <c r="E21" i="11"/>
  <c r="F21" i="11"/>
  <c r="G21" i="11"/>
  <c r="H21" i="11"/>
  <c r="I21" i="11"/>
  <c r="J21" i="11"/>
  <c r="K21" i="11"/>
  <c r="L21" i="11"/>
  <c r="M21" i="11"/>
  <c r="N21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C16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C21" i="18"/>
  <c r="D21" i="18"/>
  <c r="E21" i="18"/>
  <c r="F21" i="18"/>
  <c r="G21" i="18"/>
  <c r="H21" i="18"/>
  <c r="I21" i="18"/>
  <c r="J21" i="18"/>
  <c r="K21" i="18"/>
  <c r="L21" i="18"/>
  <c r="M21" i="18"/>
  <c r="N21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C21" i="9"/>
  <c r="D21" i="9"/>
  <c r="E21" i="9"/>
  <c r="F21" i="9"/>
  <c r="G21" i="9"/>
  <c r="H21" i="9"/>
  <c r="I21" i="9"/>
  <c r="J21" i="9"/>
  <c r="K21" i="9"/>
  <c r="L21" i="9"/>
  <c r="M21" i="9"/>
  <c r="N21" i="9"/>
  <c r="C22" i="9"/>
  <c r="D22" i="9"/>
  <c r="E22" i="9"/>
  <c r="F22" i="9"/>
  <c r="G22" i="9"/>
  <c r="H22" i="9"/>
  <c r="I22" i="9"/>
  <c r="J22" i="9"/>
  <c r="K22" i="9"/>
  <c r="L22" i="9"/>
  <c r="M22" i="9"/>
  <c r="N22" i="9"/>
  <c r="C17" i="9"/>
  <c r="D17" i="9"/>
  <c r="E17" i="9"/>
  <c r="F17" i="9"/>
  <c r="G17" i="9"/>
  <c r="H17" i="9"/>
  <c r="I17" i="9"/>
  <c r="J17" i="9"/>
  <c r="K17" i="9"/>
  <c r="L17" i="9"/>
  <c r="M17" i="9"/>
  <c r="N17" i="9"/>
  <c r="C13" i="9"/>
  <c r="D13" i="9"/>
  <c r="E13" i="9"/>
  <c r="F13" i="9"/>
  <c r="G13" i="9"/>
  <c r="H13" i="9"/>
  <c r="I13" i="9"/>
  <c r="J13" i="9"/>
  <c r="K13" i="9"/>
  <c r="L13" i="9"/>
  <c r="M13" i="9"/>
  <c r="N13" i="9"/>
  <c r="C17" i="17"/>
  <c r="D17" i="17"/>
  <c r="E17" i="17"/>
  <c r="F17" i="17"/>
  <c r="G17" i="17"/>
  <c r="H17" i="17"/>
  <c r="I17" i="17"/>
  <c r="J17" i="17"/>
  <c r="K17" i="17"/>
  <c r="L17" i="17"/>
  <c r="M17" i="17"/>
  <c r="N17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C17" i="7"/>
  <c r="D17" i="7"/>
  <c r="E17" i="7"/>
  <c r="F17" i="7"/>
  <c r="G17" i="7"/>
  <c r="H17" i="7"/>
  <c r="I17" i="7"/>
  <c r="J17" i="7"/>
  <c r="K17" i="7"/>
  <c r="L17" i="7"/>
  <c r="M17" i="7"/>
  <c r="N17" i="7"/>
  <c r="C13" i="7"/>
  <c r="D13" i="7"/>
  <c r="E13" i="7"/>
  <c r="F13" i="7"/>
  <c r="G13" i="7"/>
  <c r="H13" i="7"/>
  <c r="I13" i="7"/>
  <c r="J13" i="7"/>
  <c r="K13" i="7"/>
  <c r="L13" i="7"/>
  <c r="M13" i="7"/>
  <c r="N13" i="7"/>
  <c r="C33" i="6"/>
  <c r="D33" i="6"/>
  <c r="E33" i="6"/>
  <c r="F33" i="6"/>
  <c r="G33" i="6"/>
  <c r="H33" i="6"/>
  <c r="I33" i="6"/>
  <c r="J33" i="6"/>
  <c r="K33" i="6"/>
  <c r="L33" i="6"/>
  <c r="M33" i="6"/>
  <c r="N33" i="6"/>
  <c r="C29" i="6"/>
  <c r="D29" i="6"/>
  <c r="E29" i="6"/>
  <c r="F29" i="6"/>
  <c r="G29" i="6"/>
  <c r="H29" i="6"/>
  <c r="I29" i="6"/>
  <c r="J29" i="6"/>
  <c r="K29" i="6"/>
  <c r="L29" i="6"/>
  <c r="M29" i="6"/>
  <c r="N29" i="6"/>
  <c r="C25" i="6"/>
  <c r="D25" i="6"/>
  <c r="E25" i="6"/>
  <c r="F25" i="6"/>
  <c r="G25" i="6"/>
  <c r="H25" i="6"/>
  <c r="I25" i="6"/>
  <c r="J25" i="6"/>
  <c r="K25" i="6"/>
  <c r="L25" i="6"/>
  <c r="M25" i="6"/>
  <c r="N25" i="6"/>
  <c r="C21" i="6"/>
  <c r="D21" i="6"/>
  <c r="E21" i="6"/>
  <c r="F21" i="6"/>
  <c r="G21" i="6"/>
  <c r="H21" i="6"/>
  <c r="I21" i="6"/>
  <c r="J21" i="6"/>
  <c r="K21" i="6"/>
  <c r="L21" i="6"/>
  <c r="M21" i="6"/>
  <c r="N21" i="6"/>
  <c r="C17" i="6"/>
  <c r="D17" i="6"/>
  <c r="E17" i="6"/>
  <c r="F17" i="6"/>
  <c r="G17" i="6"/>
  <c r="H17" i="6"/>
  <c r="I17" i="6"/>
  <c r="J17" i="6"/>
  <c r="K17" i="6"/>
  <c r="L17" i="6"/>
  <c r="M17" i="6"/>
  <c r="N17" i="6"/>
  <c r="C13" i="6"/>
  <c r="D13" i="6"/>
  <c r="E13" i="6"/>
  <c r="F13" i="6"/>
  <c r="G13" i="6"/>
  <c r="H13" i="6"/>
  <c r="I13" i="6"/>
  <c r="J13" i="6"/>
  <c r="K13" i="6"/>
  <c r="L13" i="6"/>
  <c r="M13" i="6"/>
  <c r="N13" i="6"/>
  <c r="C33" i="4"/>
  <c r="D33" i="4"/>
  <c r="E33" i="4"/>
  <c r="F33" i="4"/>
  <c r="G33" i="4"/>
  <c r="H33" i="4"/>
  <c r="I33" i="4"/>
  <c r="J33" i="4"/>
  <c r="K33" i="4"/>
  <c r="L33" i="4"/>
  <c r="M33" i="4"/>
  <c r="N33" i="4"/>
  <c r="C29" i="4"/>
  <c r="D29" i="4"/>
  <c r="E29" i="4"/>
  <c r="F29" i="4"/>
  <c r="G29" i="4"/>
  <c r="H29" i="4"/>
  <c r="I29" i="4"/>
  <c r="J29" i="4"/>
  <c r="K29" i="4"/>
  <c r="L29" i="4"/>
  <c r="M29" i="4"/>
  <c r="N29" i="4"/>
  <c r="C25" i="4"/>
  <c r="D25" i="4"/>
  <c r="E25" i="4"/>
  <c r="F25" i="4"/>
  <c r="G25" i="4"/>
  <c r="H25" i="4"/>
  <c r="I25" i="4"/>
  <c r="J25" i="4"/>
  <c r="K25" i="4"/>
  <c r="L25" i="4"/>
  <c r="M25" i="4"/>
  <c r="N25" i="4"/>
  <c r="C21" i="4"/>
  <c r="D21" i="4"/>
  <c r="E21" i="4"/>
  <c r="F21" i="4"/>
  <c r="G21" i="4"/>
  <c r="H21" i="4"/>
  <c r="I21" i="4"/>
  <c r="J21" i="4"/>
  <c r="K21" i="4"/>
  <c r="L21" i="4"/>
  <c r="M21" i="4"/>
  <c r="N21" i="4"/>
  <c r="C17" i="4"/>
  <c r="D17" i="4"/>
  <c r="E17" i="4"/>
  <c r="F17" i="4"/>
  <c r="G17" i="4"/>
  <c r="H17" i="4"/>
  <c r="I17" i="4"/>
  <c r="J17" i="4"/>
  <c r="K17" i="4"/>
  <c r="L17" i="4"/>
  <c r="M17" i="4"/>
  <c r="N17" i="4"/>
  <c r="C13" i="4"/>
  <c r="D13" i="4"/>
  <c r="E13" i="4"/>
  <c r="F13" i="4"/>
  <c r="G13" i="4"/>
  <c r="H13" i="4"/>
  <c r="I13" i="4"/>
  <c r="J13" i="4"/>
  <c r="K13" i="4"/>
  <c r="L13" i="4"/>
  <c r="M13" i="4"/>
  <c r="N13" i="4"/>
  <c r="N20" i="20" l="1"/>
  <c r="M20" i="20"/>
  <c r="L20" i="20"/>
  <c r="K20" i="20"/>
  <c r="J20" i="20"/>
  <c r="I20" i="20"/>
  <c r="H20" i="20"/>
  <c r="G20" i="20"/>
  <c r="F20" i="20"/>
  <c r="E20" i="20"/>
  <c r="D20" i="20"/>
  <c r="C20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N24" i="13"/>
  <c r="N23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N20" i="19"/>
  <c r="M20" i="19"/>
  <c r="L20" i="19"/>
  <c r="K20" i="19"/>
  <c r="J20" i="19"/>
  <c r="I20" i="19"/>
  <c r="H20" i="19"/>
  <c r="G20" i="19"/>
  <c r="F20" i="19"/>
  <c r="E20" i="19"/>
  <c r="D20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N20" i="11"/>
  <c r="M20" i="11"/>
  <c r="L20" i="11"/>
  <c r="K20" i="11"/>
  <c r="J20" i="11"/>
  <c r="I20" i="11"/>
  <c r="H20" i="11"/>
  <c r="G20" i="11"/>
  <c r="F20" i="11"/>
  <c r="E20" i="11"/>
  <c r="D20" i="11"/>
  <c r="C20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N16" i="11"/>
  <c r="N15" i="11"/>
  <c r="E20" i="18"/>
  <c r="D20" i="18"/>
  <c r="C20" i="18"/>
  <c r="E19" i="18"/>
  <c r="D19" i="18"/>
  <c r="C19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M20" i="9"/>
  <c r="L20" i="9"/>
  <c r="M19" i="9"/>
  <c r="L19" i="9"/>
  <c r="N16" i="9"/>
  <c r="M16" i="9"/>
  <c r="L16" i="9"/>
  <c r="K16" i="9"/>
  <c r="J16" i="9"/>
  <c r="I16" i="9"/>
  <c r="H16" i="9"/>
  <c r="G16" i="9"/>
  <c r="F16" i="9"/>
  <c r="E16" i="9"/>
  <c r="D16" i="9"/>
  <c r="C16" i="9"/>
  <c r="N15" i="9"/>
  <c r="M15" i="9"/>
  <c r="L15" i="9"/>
  <c r="K15" i="9"/>
  <c r="J15" i="9"/>
  <c r="I15" i="9"/>
  <c r="H15" i="9"/>
  <c r="G15" i="9"/>
  <c r="F15" i="9"/>
  <c r="E15" i="9"/>
  <c r="D15" i="9"/>
  <c r="C15" i="9"/>
  <c r="N12" i="9"/>
  <c r="M12" i="9"/>
  <c r="L12" i="9"/>
  <c r="K12" i="9"/>
  <c r="J12" i="9"/>
  <c r="I12" i="9"/>
  <c r="H12" i="9"/>
  <c r="G12" i="9"/>
  <c r="F12" i="9"/>
  <c r="E12" i="9"/>
  <c r="D12" i="9"/>
  <c r="C12" i="9"/>
  <c r="N11" i="9"/>
  <c r="M11" i="9"/>
  <c r="L11" i="9"/>
  <c r="K11" i="9"/>
  <c r="J11" i="9"/>
  <c r="I11" i="9"/>
  <c r="H11" i="9"/>
  <c r="G11" i="9"/>
  <c r="F11" i="9"/>
  <c r="E11" i="9"/>
  <c r="D11" i="9"/>
  <c r="C11" i="9"/>
  <c r="J16" i="17"/>
  <c r="I16" i="17"/>
  <c r="H16" i="17"/>
  <c r="G16" i="17"/>
  <c r="F16" i="17"/>
  <c r="E16" i="17"/>
  <c r="D16" i="17"/>
  <c r="C16" i="17"/>
  <c r="J15" i="17"/>
  <c r="I15" i="17"/>
  <c r="H15" i="17"/>
  <c r="G15" i="17"/>
  <c r="F15" i="17"/>
  <c r="E15" i="17"/>
  <c r="D15" i="17"/>
  <c r="C15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N16" i="7"/>
  <c r="N15" i="7"/>
  <c r="N12" i="7"/>
  <c r="M12" i="7"/>
  <c r="L12" i="7"/>
  <c r="K12" i="7"/>
  <c r="J12" i="7"/>
  <c r="I12" i="7"/>
  <c r="H12" i="7"/>
  <c r="G12" i="7"/>
  <c r="F12" i="7"/>
  <c r="E12" i="7"/>
  <c r="D12" i="7"/>
  <c r="C12" i="7"/>
  <c r="N11" i="7"/>
  <c r="M11" i="7"/>
  <c r="L11" i="7"/>
  <c r="K11" i="7"/>
  <c r="J11" i="7"/>
  <c r="I11" i="7"/>
  <c r="H11" i="7"/>
  <c r="G11" i="7"/>
  <c r="F11" i="7"/>
  <c r="E11" i="7"/>
  <c r="D11" i="7"/>
  <c r="C11" i="7"/>
  <c r="J32" i="6"/>
  <c r="I32" i="6"/>
  <c r="H32" i="6"/>
  <c r="G32" i="6"/>
  <c r="F32" i="6"/>
  <c r="E32" i="6"/>
  <c r="D32" i="6"/>
  <c r="C32" i="6"/>
  <c r="J31" i="6"/>
  <c r="I31" i="6"/>
  <c r="H31" i="6"/>
  <c r="G31" i="6"/>
  <c r="F31" i="6"/>
  <c r="E31" i="6"/>
  <c r="D31" i="6"/>
  <c r="C31" i="6"/>
  <c r="N28" i="6"/>
  <c r="M28" i="6"/>
  <c r="L28" i="6"/>
  <c r="K28" i="6"/>
  <c r="J28" i="6"/>
  <c r="I28" i="6"/>
  <c r="H28" i="6"/>
  <c r="G28" i="6"/>
  <c r="F28" i="6"/>
  <c r="E28" i="6"/>
  <c r="D28" i="6"/>
  <c r="C28" i="6"/>
  <c r="N27" i="6"/>
  <c r="M27" i="6"/>
  <c r="L27" i="6"/>
  <c r="K27" i="6"/>
  <c r="J27" i="6"/>
  <c r="I27" i="6"/>
  <c r="H27" i="6"/>
  <c r="G27" i="6"/>
  <c r="F27" i="6"/>
  <c r="E27" i="6"/>
  <c r="D27" i="6"/>
  <c r="C27" i="6"/>
  <c r="N24" i="6"/>
  <c r="M24" i="6"/>
  <c r="L24" i="6"/>
  <c r="K24" i="6"/>
  <c r="J24" i="6"/>
  <c r="I24" i="6"/>
  <c r="H24" i="6"/>
  <c r="G24" i="6"/>
  <c r="F24" i="6"/>
  <c r="E24" i="6"/>
  <c r="D24" i="6"/>
  <c r="C24" i="6"/>
  <c r="N23" i="6"/>
  <c r="M23" i="6"/>
  <c r="L23" i="6"/>
  <c r="K23" i="6"/>
  <c r="J23" i="6"/>
  <c r="I23" i="6"/>
  <c r="H23" i="6"/>
  <c r="G23" i="6"/>
  <c r="F23" i="6"/>
  <c r="E23" i="6"/>
  <c r="D23" i="6"/>
  <c r="C23" i="6"/>
  <c r="L20" i="6"/>
  <c r="K20" i="6"/>
  <c r="J20" i="6"/>
  <c r="I20" i="6"/>
  <c r="H20" i="6"/>
  <c r="G20" i="6"/>
  <c r="F20" i="6"/>
  <c r="E20" i="6"/>
  <c r="D20" i="6"/>
  <c r="C20" i="6"/>
  <c r="L19" i="6"/>
  <c r="K19" i="6"/>
  <c r="J19" i="6"/>
  <c r="I19" i="6"/>
  <c r="H19" i="6"/>
  <c r="G19" i="6"/>
  <c r="F19" i="6"/>
  <c r="E19" i="6"/>
  <c r="D19" i="6"/>
  <c r="C19" i="6"/>
  <c r="L16" i="6"/>
  <c r="K16" i="6"/>
  <c r="J16" i="6"/>
  <c r="I16" i="6"/>
  <c r="H16" i="6"/>
  <c r="G16" i="6"/>
  <c r="F16" i="6"/>
  <c r="E16" i="6"/>
  <c r="D16" i="6"/>
  <c r="C16" i="6"/>
  <c r="L15" i="6"/>
  <c r="K15" i="6"/>
  <c r="J15" i="6"/>
  <c r="I15" i="6"/>
  <c r="H15" i="6"/>
  <c r="G15" i="6"/>
  <c r="F15" i="6"/>
  <c r="E15" i="6"/>
  <c r="D15" i="6"/>
  <c r="C15" i="6"/>
  <c r="L12" i="6"/>
  <c r="K12" i="6"/>
  <c r="J12" i="6"/>
  <c r="I12" i="6"/>
  <c r="H12" i="6"/>
  <c r="G12" i="6"/>
  <c r="F12" i="6"/>
  <c r="E12" i="6"/>
  <c r="D12" i="6"/>
  <c r="C12" i="6"/>
  <c r="L11" i="6"/>
  <c r="K11" i="6"/>
  <c r="J11" i="6"/>
  <c r="I11" i="6"/>
  <c r="H11" i="6"/>
  <c r="G11" i="6"/>
  <c r="F11" i="6"/>
  <c r="E11" i="6"/>
  <c r="D11" i="6"/>
  <c r="C11" i="6"/>
  <c r="N32" i="4"/>
  <c r="N31" i="4"/>
  <c r="N28" i="4"/>
  <c r="N27" i="4"/>
  <c r="N24" i="4"/>
  <c r="N23" i="4"/>
  <c r="N20" i="4"/>
  <c r="N19" i="4"/>
  <c r="N16" i="4"/>
  <c r="N15" i="4"/>
  <c r="N12" i="4"/>
  <c r="N11" i="4"/>
  <c r="I36" i="21"/>
  <c r="H36" i="21"/>
  <c r="G36" i="21"/>
  <c r="F36" i="21"/>
  <c r="E36" i="21"/>
  <c r="D36" i="21"/>
  <c r="C36" i="21"/>
  <c r="B36" i="21"/>
  <c r="I34" i="21"/>
  <c r="H34" i="21"/>
  <c r="G34" i="21"/>
  <c r="F34" i="21"/>
  <c r="E34" i="21"/>
  <c r="D34" i="21"/>
  <c r="C34" i="21"/>
  <c r="B34" i="21"/>
  <c r="I32" i="21"/>
  <c r="H32" i="21"/>
  <c r="G32" i="21"/>
  <c r="F32" i="21"/>
  <c r="E32" i="21"/>
  <c r="D32" i="21"/>
  <c r="C32" i="21"/>
  <c r="B32" i="21"/>
  <c r="I30" i="21"/>
  <c r="H30" i="21"/>
  <c r="G30" i="21"/>
  <c r="F30" i="21"/>
  <c r="E30" i="21"/>
  <c r="D30" i="21"/>
  <c r="C30" i="21"/>
  <c r="B30" i="21"/>
  <c r="I28" i="21"/>
  <c r="H28" i="21"/>
  <c r="G28" i="21"/>
  <c r="F28" i="21"/>
  <c r="E28" i="21"/>
  <c r="D28" i="21"/>
  <c r="C28" i="21"/>
  <c r="B28" i="21"/>
  <c r="M19" i="21"/>
  <c r="M17" i="21"/>
  <c r="L15" i="21"/>
  <c r="K15" i="21"/>
  <c r="M13" i="21"/>
  <c r="J13" i="2"/>
  <c r="I13" i="2"/>
  <c r="H13" i="2"/>
  <c r="G13" i="2"/>
  <c r="F13" i="2"/>
  <c r="E13" i="2"/>
  <c r="D13" i="2"/>
  <c r="C13" i="2"/>
  <c r="C23" i="20" l="1"/>
  <c r="L23" i="13"/>
  <c r="F23" i="20"/>
  <c r="H23" i="20"/>
  <c r="F24" i="20"/>
  <c r="H24" i="20"/>
  <c r="I19" i="18"/>
  <c r="J19" i="18"/>
  <c r="M19" i="18"/>
  <c r="G20" i="18"/>
  <c r="H20" i="18"/>
  <c r="I20" i="18"/>
  <c r="K20" i="18"/>
  <c r="L20" i="18"/>
  <c r="M20" i="18"/>
  <c r="N20" i="18"/>
  <c r="D15" i="18"/>
  <c r="E15" i="18"/>
  <c r="F15" i="18"/>
  <c r="G15" i="18"/>
  <c r="H15" i="18"/>
  <c r="I15" i="18"/>
  <c r="J15" i="18"/>
  <c r="L15" i="18"/>
  <c r="E16" i="18"/>
  <c r="G16" i="18"/>
  <c r="H16" i="18"/>
  <c r="I16" i="18"/>
  <c r="K16" i="18"/>
  <c r="C16" i="18"/>
  <c r="K19" i="18"/>
  <c r="K23" i="20"/>
  <c r="M23" i="20"/>
  <c r="N23" i="20"/>
  <c r="K24" i="20"/>
  <c r="L24" i="20"/>
  <c r="N20" i="6"/>
  <c r="N19" i="6"/>
  <c r="N15" i="6"/>
  <c r="N12" i="6"/>
  <c r="N11" i="6"/>
  <c r="F11" i="19"/>
  <c r="H11" i="19"/>
  <c r="I11" i="19"/>
  <c r="J11" i="19"/>
  <c r="M11" i="19"/>
  <c r="D12" i="19"/>
  <c r="E12" i="19"/>
  <c r="F12" i="19"/>
  <c r="G12" i="19"/>
  <c r="H12" i="19"/>
  <c r="I12" i="19"/>
  <c r="K12" i="19"/>
  <c r="L12" i="19"/>
  <c r="M12" i="19"/>
  <c r="N12" i="19"/>
  <c r="C12" i="19"/>
  <c r="C12" i="11"/>
  <c r="D12" i="11"/>
  <c r="E12" i="11"/>
  <c r="F12" i="11"/>
  <c r="G12" i="11"/>
  <c r="H12" i="11"/>
  <c r="J12" i="11"/>
  <c r="L12" i="11"/>
  <c r="M12" i="11"/>
  <c r="N12" i="11"/>
  <c r="D11" i="11"/>
  <c r="G11" i="11"/>
  <c r="I11" i="11"/>
  <c r="K11" i="11"/>
  <c r="L11" i="11"/>
  <c r="N11" i="11"/>
  <c r="M16" i="11"/>
  <c r="M15" i="7"/>
  <c r="M16" i="7"/>
  <c r="M32" i="4"/>
  <c r="M27" i="4"/>
  <c r="M28" i="4"/>
  <c r="M20" i="6"/>
  <c r="M19" i="6"/>
  <c r="M20" i="4"/>
  <c r="M16" i="6"/>
  <c r="M11" i="6"/>
  <c r="M15" i="4"/>
  <c r="M11" i="4"/>
  <c r="C15" i="18"/>
  <c r="F19" i="18"/>
  <c r="G19" i="18"/>
  <c r="H19" i="18"/>
  <c r="F20" i="18"/>
  <c r="J20" i="18"/>
  <c r="C11" i="4"/>
  <c r="E11" i="4"/>
  <c r="F11" i="4"/>
  <c r="G11" i="4"/>
  <c r="H11" i="4"/>
  <c r="I11" i="4"/>
  <c r="J11" i="4"/>
  <c r="K11" i="4"/>
  <c r="L11" i="4"/>
  <c r="D12" i="4"/>
  <c r="E12" i="4"/>
  <c r="F12" i="4"/>
  <c r="H12" i="4"/>
  <c r="J12" i="4"/>
  <c r="C15" i="4"/>
  <c r="D15" i="4"/>
  <c r="E15" i="4"/>
  <c r="F15" i="4"/>
  <c r="G15" i="4"/>
  <c r="H15" i="4"/>
  <c r="I15" i="4"/>
  <c r="K15" i="4"/>
  <c r="L15" i="4"/>
  <c r="C16" i="4"/>
  <c r="F16" i="4"/>
  <c r="G16" i="4"/>
  <c r="I16" i="4"/>
  <c r="J16" i="4"/>
  <c r="L16" i="4"/>
  <c r="D19" i="4"/>
  <c r="F19" i="4"/>
  <c r="G19" i="4"/>
  <c r="H19" i="4"/>
  <c r="J19" i="4"/>
  <c r="K19" i="4"/>
  <c r="L19" i="4"/>
  <c r="C20" i="4"/>
  <c r="E20" i="4"/>
  <c r="F20" i="4"/>
  <c r="G20" i="4"/>
  <c r="H20" i="4"/>
  <c r="I20" i="4"/>
  <c r="J20" i="4"/>
  <c r="K20" i="4"/>
  <c r="L20" i="4"/>
  <c r="L23" i="4"/>
  <c r="G27" i="4"/>
  <c r="H28" i="4"/>
  <c r="K28" i="4"/>
  <c r="L28" i="4"/>
  <c r="C28" i="4"/>
  <c r="F31" i="4"/>
  <c r="K31" i="4"/>
  <c r="L31" i="4"/>
  <c r="C32" i="4"/>
  <c r="E32" i="4"/>
  <c r="G32" i="4"/>
  <c r="H32" i="4"/>
  <c r="I32" i="4"/>
  <c r="K16" i="7"/>
  <c r="C16" i="7"/>
  <c r="E16" i="7"/>
  <c r="J16" i="7"/>
  <c r="L16" i="7"/>
  <c r="F15" i="11"/>
  <c r="J15" i="11"/>
  <c r="E16" i="11"/>
  <c r="L16" i="11"/>
  <c r="E15" i="11"/>
  <c r="K15" i="11"/>
  <c r="L15" i="11"/>
  <c r="F16" i="11"/>
  <c r="J16" i="11"/>
  <c r="C23" i="13"/>
  <c r="F23" i="13"/>
  <c r="G23" i="13"/>
  <c r="I23" i="13"/>
  <c r="K23" i="13"/>
  <c r="C24" i="13"/>
  <c r="E24" i="13"/>
  <c r="G24" i="13"/>
  <c r="E23" i="20"/>
  <c r="G23" i="20"/>
  <c r="I23" i="20"/>
  <c r="J23" i="20"/>
  <c r="I24" i="20"/>
  <c r="F28" i="4"/>
  <c r="N15" i="18"/>
  <c r="M23" i="13"/>
  <c r="C23" i="4"/>
  <c r="E24" i="4"/>
  <c r="G24" i="4"/>
  <c r="M16" i="18"/>
  <c r="I16" i="7"/>
  <c r="K24" i="4"/>
  <c r="I27" i="4"/>
  <c r="H15" i="11"/>
  <c r="D15" i="11"/>
  <c r="E27" i="4"/>
  <c r="I24" i="4"/>
  <c r="M24" i="4"/>
  <c r="F16" i="7"/>
  <c r="G28" i="4"/>
  <c r="E28" i="4"/>
  <c r="J24" i="4"/>
  <c r="J32" i="4"/>
  <c r="F24" i="4"/>
  <c r="D24" i="13"/>
  <c r="E23" i="4"/>
  <c r="J23" i="13"/>
  <c r="I16" i="11"/>
  <c r="H16" i="7"/>
  <c r="L15" i="7"/>
  <c r="D16" i="7"/>
  <c r="M15" i="18"/>
  <c r="J28" i="4"/>
  <c r="F15" i="7"/>
  <c r="D27" i="4"/>
  <c r="M31" i="4"/>
  <c r="G15" i="11"/>
  <c r="D24" i="4"/>
  <c r="D32" i="4"/>
  <c r="D23" i="4"/>
  <c r="L24" i="13"/>
  <c r="G16" i="7"/>
  <c r="H24" i="4"/>
  <c r="H16" i="11"/>
  <c r="K16" i="11"/>
  <c r="I15" i="11"/>
  <c r="I24" i="13"/>
  <c r="H23" i="4"/>
  <c r="E15" i="7"/>
  <c r="J31" i="4"/>
  <c r="D28" i="4"/>
  <c r="K11" i="21"/>
  <c r="K19" i="21"/>
  <c r="G23" i="4"/>
  <c r="I31" i="4"/>
  <c r="C24" i="20"/>
  <c r="D24" i="20"/>
  <c r="L19" i="21"/>
  <c r="B17" i="21"/>
  <c r="H17" i="21"/>
  <c r="M24" i="20" l="1"/>
  <c r="G24" i="20"/>
  <c r="J24" i="20"/>
  <c r="N24" i="20"/>
  <c r="L23" i="20"/>
  <c r="E24" i="20"/>
  <c r="D23" i="20"/>
  <c r="I23" i="4"/>
  <c r="J23" i="4"/>
  <c r="E23" i="13"/>
  <c r="D19" i="21"/>
  <c r="F11" i="11"/>
  <c r="L28" i="21"/>
  <c r="L32" i="4"/>
  <c r="F27" i="4"/>
  <c r="H15" i="7"/>
  <c r="G31" i="4"/>
  <c r="I28" i="4"/>
  <c r="D15" i="7"/>
  <c r="E31" i="4"/>
  <c r="C31" i="4"/>
  <c r="J27" i="4"/>
  <c r="N11" i="19"/>
  <c r="L11" i="19"/>
  <c r="G11" i="19"/>
  <c r="E11" i="19"/>
  <c r="G16" i="11"/>
  <c r="C24" i="4"/>
  <c r="M15" i="11"/>
  <c r="C15" i="11"/>
  <c r="F32" i="4"/>
  <c r="M23" i="4"/>
  <c r="H24" i="13"/>
  <c r="M16" i="4"/>
  <c r="L16" i="18"/>
  <c r="J16" i="18"/>
  <c r="D16" i="18"/>
  <c r="J24" i="13"/>
  <c r="H11" i="11"/>
  <c r="K12" i="11"/>
  <c r="L19" i="18"/>
  <c r="K27" i="4"/>
  <c r="L24" i="4"/>
  <c r="M24" i="13"/>
  <c r="J15" i="7"/>
  <c r="K15" i="7"/>
  <c r="K23" i="4"/>
  <c r="H23" i="13"/>
  <c r="D23" i="13"/>
  <c r="D20" i="4"/>
  <c r="C19" i="4"/>
  <c r="H16" i="4"/>
  <c r="E16" i="4"/>
  <c r="J15" i="4"/>
  <c r="L12" i="4"/>
  <c r="G12" i="4"/>
  <c r="D11" i="4"/>
  <c r="I15" i="7"/>
  <c r="C27" i="4"/>
  <c r="I19" i="4"/>
  <c r="K16" i="4"/>
  <c r="C12" i="4"/>
  <c r="M12" i="4"/>
  <c r="M15" i="6"/>
  <c r="C11" i="11"/>
  <c r="I12" i="11"/>
  <c r="F24" i="13"/>
  <c r="C15" i="7"/>
  <c r="E19" i="4"/>
  <c r="I12" i="4"/>
  <c r="J11" i="11"/>
  <c r="N19" i="18"/>
  <c r="K15" i="18"/>
  <c r="F16" i="18"/>
  <c r="F23" i="4"/>
  <c r="H27" i="4"/>
  <c r="L27" i="4"/>
  <c r="D16" i="4"/>
  <c r="K12" i="4"/>
  <c r="M12" i="6"/>
  <c r="M19" i="4"/>
  <c r="M11" i="11"/>
  <c r="E11" i="11"/>
  <c r="C11" i="19"/>
  <c r="J12" i="19"/>
  <c r="K11" i="19"/>
  <c r="D11" i="19"/>
  <c r="N16" i="6"/>
  <c r="N16" i="18"/>
  <c r="M34" i="21" l="1"/>
  <c r="N17" i="21" s="1"/>
  <c r="J34" i="21"/>
  <c r="K34" i="21"/>
  <c r="L34" i="21"/>
  <c r="M11" i="21"/>
  <c r="L11" i="21"/>
  <c r="D16" i="11"/>
  <c r="G15" i="7"/>
  <c r="E17" i="21"/>
  <c r="D31" i="4"/>
  <c r="I19" i="21"/>
  <c r="M28" i="21"/>
  <c r="D17" i="21"/>
  <c r="F17" i="21"/>
  <c r="G11" i="21"/>
  <c r="J28" i="21"/>
  <c r="B19" i="21"/>
  <c r="K24" i="13"/>
  <c r="I13" i="21"/>
  <c r="H31" i="4"/>
  <c r="J19" i="21"/>
  <c r="L17" i="21"/>
  <c r="K17" i="21"/>
  <c r="F11" i="21"/>
  <c r="K28" i="21"/>
  <c r="C19" i="21"/>
  <c r="E11" i="21"/>
  <c r="I11" i="21"/>
  <c r="E19" i="21"/>
  <c r="B11" i="21"/>
  <c r="K32" i="4"/>
  <c r="H19" i="21"/>
  <c r="J11" i="21"/>
  <c r="I17" i="21"/>
  <c r="G19" i="21"/>
  <c r="N11" i="21" l="1"/>
  <c r="C13" i="21"/>
  <c r="E13" i="21"/>
  <c r="C17" i="21"/>
  <c r="L13" i="21"/>
  <c r="G17" i="21"/>
  <c r="F13" i="21"/>
  <c r="K13" i="21"/>
  <c r="F19" i="21"/>
  <c r="D11" i="21"/>
  <c r="J17" i="21"/>
  <c r="G13" i="21"/>
  <c r="H13" i="21"/>
  <c r="C11" i="21"/>
  <c r="D13" i="21"/>
  <c r="J13" i="21"/>
  <c r="H11" i="21"/>
  <c r="L11" i="2" l="1"/>
  <c r="N19" i="9" l="1"/>
  <c r="N20" i="9"/>
  <c r="D19" i="9"/>
  <c r="C19" i="9"/>
  <c r="E19" i="9"/>
  <c r="F19" i="9"/>
  <c r="G19" i="9"/>
  <c r="H19" i="9"/>
  <c r="I19" i="9"/>
  <c r="J19" i="9"/>
  <c r="K19" i="9"/>
  <c r="C20" i="9"/>
  <c r="E20" i="9"/>
  <c r="K20" i="9" l="1"/>
  <c r="I20" i="9"/>
  <c r="G20" i="9"/>
  <c r="D15" i="21"/>
  <c r="J20" i="9"/>
  <c r="H20" i="9"/>
  <c r="F20" i="9"/>
  <c r="D20" i="9"/>
  <c r="G15" i="21"/>
  <c r="F15" i="21"/>
  <c r="J15" i="21"/>
  <c r="B15" i="21"/>
  <c r="E15" i="21" l="1"/>
  <c r="C15" i="21"/>
  <c r="H15" i="21"/>
  <c r="I15" i="21"/>
  <c r="M15" i="21"/>
  <c r="G11" i="2"/>
  <c r="E11" i="2"/>
  <c r="I11" i="2" l="1"/>
  <c r="J11" i="2"/>
  <c r="D11" i="2"/>
  <c r="H11" i="2"/>
  <c r="K11" i="2"/>
  <c r="F11" i="2"/>
  <c r="N11" i="2" l="1"/>
  <c r="N16" i="17"/>
  <c r="L16" i="17"/>
  <c r="N15" i="17"/>
  <c r="M15" i="17"/>
  <c r="K15" i="17"/>
  <c r="N32" i="6"/>
  <c r="M32" i="6"/>
  <c r="L32" i="6"/>
  <c r="K32" i="6"/>
  <c r="N31" i="6"/>
  <c r="M31" i="6"/>
  <c r="L31" i="6"/>
  <c r="K16" i="17" l="1"/>
  <c r="K30" i="21"/>
  <c r="J32" i="21"/>
  <c r="K31" i="6"/>
  <c r="L15" i="17"/>
  <c r="M16" i="17"/>
  <c r="J36" i="21"/>
  <c r="M36" i="21"/>
  <c r="N19" i="21" s="1"/>
  <c r="K36" i="21" l="1"/>
  <c r="L36" i="21"/>
  <c r="M30" i="21"/>
  <c r="N13" i="21" s="1"/>
  <c r="K32" i="21"/>
  <c r="L32" i="21"/>
  <c r="L30" i="21"/>
  <c r="M13" i="2" l="1"/>
  <c r="J30" i="21"/>
  <c r="M32" i="21"/>
  <c r="N15" i="21" s="1"/>
  <c r="L13" i="2"/>
  <c r="K13" i="2" l="1"/>
  <c r="N13" i="2"/>
  <c r="M11" i="2" l="1"/>
  <c r="B13" i="21" l="1"/>
  <c r="C11" i="2" l="1"/>
</calcChain>
</file>

<file path=xl/sharedStrings.xml><?xml version="1.0" encoding="utf-8"?>
<sst xmlns="http://schemas.openxmlformats.org/spreadsheetml/2006/main" count="404" uniqueCount="212">
  <si>
    <t>ÍNDICE</t>
  </si>
  <si>
    <t>Tabla 1.1</t>
  </si>
  <si>
    <t>ÍNDICE DE DESIGUALDAD DE GÉNERO</t>
  </si>
  <si>
    <t>EVOLUCIÓN DE LOS DISTINTOS ÁMBITOS QUE COMPONEN EL ÍNDICE DE DESIGUALDAD DE GÉNERO</t>
  </si>
  <si>
    <t>Tabla 3.1</t>
  </si>
  <si>
    <t>ÁMBITO 1</t>
  </si>
  <si>
    <t>Tabla 3.2</t>
  </si>
  <si>
    <r>
      <t xml:space="preserve">TRABAJO PRODUCTIVO REMUNERADO. </t>
    </r>
    <r>
      <rPr>
        <i/>
        <sz val="9"/>
        <rFont val="Arial"/>
        <family val="2"/>
      </rPr>
      <t>ESPAÑA</t>
    </r>
  </si>
  <si>
    <t>Tabla 4.1</t>
  </si>
  <si>
    <t xml:space="preserve">ÁMBITO 2 </t>
  </si>
  <si>
    <t>Tabla 4.2</t>
  </si>
  <si>
    <r>
      <t xml:space="preserve">TRABAJO PRODUCTIVO NO REMUNERADO. </t>
    </r>
    <r>
      <rPr>
        <i/>
        <sz val="9"/>
        <rFont val="Arial"/>
        <family val="2"/>
      </rPr>
      <t>ESPAÑA</t>
    </r>
  </si>
  <si>
    <t>Tabla 5.1</t>
  </si>
  <si>
    <t>ÁMBITO 3</t>
  </si>
  <si>
    <t>Tabla 5.2</t>
  </si>
  <si>
    <r>
      <t xml:space="preserve">INGRESOS ECONÓMICOS. </t>
    </r>
    <r>
      <rPr>
        <i/>
        <sz val="9"/>
        <rFont val="Arial"/>
        <family val="2"/>
      </rPr>
      <t>ESPAÑA</t>
    </r>
  </si>
  <si>
    <t>Tabla 6.1</t>
  </si>
  <si>
    <t>ÁMBITO 4</t>
  </si>
  <si>
    <t>Tabla 6.2</t>
  </si>
  <si>
    <r>
      <t xml:space="preserve">EDUCACIÓN. </t>
    </r>
    <r>
      <rPr>
        <i/>
        <sz val="9"/>
        <rFont val="Arial"/>
        <family val="2"/>
      </rPr>
      <t>ESPAÑA</t>
    </r>
  </si>
  <si>
    <t>Tabla 7.1</t>
  </si>
  <si>
    <t>ÁMBITO 5</t>
  </si>
  <si>
    <t>Tabla 7.2</t>
  </si>
  <si>
    <r>
      <t xml:space="preserve">TOMA DE DECISIONES. </t>
    </r>
    <r>
      <rPr>
        <i/>
        <sz val="9"/>
        <rFont val="Arial"/>
        <family val="2"/>
      </rPr>
      <t>ESPAÑA</t>
    </r>
  </si>
  <si>
    <t>Subdirección General de Estadística</t>
  </si>
  <si>
    <t>TRABAJO PRODUCTIVO REMUNERADO. CIUDAD DE MADRID</t>
  </si>
  <si>
    <t>TRABAJO PRODUCTIVO NO REMUNERADO. CIUDAD DE MADRID</t>
  </si>
  <si>
    <t>INGRESOS ECONÓMICOS. CIUDAD DE MADRID</t>
  </si>
  <si>
    <t>EDUCACIÓN. CIUDAD DE MADRID</t>
  </si>
  <si>
    <t>TOMA DE DECISIONES. CIUDAD DE MADRID</t>
  </si>
  <si>
    <t>Ciudad de Madrid</t>
  </si>
  <si>
    <t>España</t>
  </si>
  <si>
    <t>Menor desigualdad</t>
  </si>
  <si>
    <t>Mayor desigualdad</t>
  </si>
  <si>
    <t>EDUCACIÓN</t>
  </si>
  <si>
    <t>INGRESOS</t>
  </si>
  <si>
    <t>DECISIONES</t>
  </si>
  <si>
    <t>ESPAÑA</t>
  </si>
  <si>
    <t>CIUDAD DE MADRID</t>
  </si>
  <si>
    <t xml:space="preserve">ÁMBITO 1: TRABAJO PRODUCTIVO REMUNERADO </t>
  </si>
  <si>
    <t>Tasa de actividad de 16 a 64 años</t>
  </si>
  <si>
    <t xml:space="preserve">   Hombres</t>
  </si>
  <si>
    <t xml:space="preserve">   Mujeres</t>
  </si>
  <si>
    <t xml:space="preserve">   Ratio</t>
  </si>
  <si>
    <t>Tasa de empleo de 16 a 64 años</t>
  </si>
  <si>
    <t>Tasa de paro de 16 a 64 años</t>
  </si>
  <si>
    <t>Porcentaje de personas ocupadas en puestos no cualificados</t>
  </si>
  <si>
    <t>Porcentaje de asalariados con contrato temporal</t>
  </si>
  <si>
    <t>Porcentaje de ocupados subempleados por insuficiencia de horas</t>
  </si>
  <si>
    <t>ÁMBITO 2: TRABAJO PRODUCTIVO NO REMUNERADO</t>
  </si>
  <si>
    <t>Minutos dedicados a tareas del hogar en día laborable</t>
  </si>
  <si>
    <t>Porcentaje de personas mayores de 16 años (ocupados, parados e inactivos) que consideran como una de sus principales situaciones la dedicación a las labores del hogar</t>
  </si>
  <si>
    <r>
      <t>Fuente:</t>
    </r>
    <r>
      <rPr>
        <sz val="8"/>
        <rFont val="Arial"/>
        <family val="2"/>
      </rPr>
      <t xml:space="preserve"> Encuesta de Población Activa (INE) y Encuesta de Calidad de Vida en el Trabajo (MEYSS).</t>
    </r>
  </si>
  <si>
    <t>ÁMBITO 3: INGRESOS ECONÓMICOS</t>
  </si>
  <si>
    <r>
      <t xml:space="preserve">1. </t>
    </r>
    <r>
      <rPr>
        <sz val="8"/>
        <rFont val="Arial"/>
        <family val="2"/>
      </rPr>
      <t>Salario bruto medio por hora (€)</t>
    </r>
  </si>
  <si>
    <r>
      <t>2.</t>
    </r>
    <r>
      <rPr>
        <sz val="8"/>
        <rFont val="Arial"/>
        <family val="2"/>
      </rPr>
      <t xml:space="preserve"> Pensión media mensual (€)</t>
    </r>
  </si>
  <si>
    <r>
      <t>3.</t>
    </r>
    <r>
      <rPr>
        <sz val="8"/>
        <rFont val="Arial"/>
        <family val="2"/>
      </rPr>
      <t xml:space="preserve"> Porcentaje de hogares con ingresos por unidad de consumo inferior al 60% de la mediana (nacional), según el sexo del sustentador principal</t>
    </r>
  </si>
  <si>
    <r>
      <t xml:space="preserve">Fuente: </t>
    </r>
    <r>
      <rPr>
        <sz val="8"/>
        <rFont val="Arial"/>
        <family val="2"/>
      </rPr>
      <t>Encuesta de Estructura Salarial (INE), Muestra Continua de Vidas laborales (MEYSS) y  Encuesta de Condiciones de Vida (INE).</t>
    </r>
  </si>
  <si>
    <t>ÁMBITO 4: EDUCACIÓN</t>
  </si>
  <si>
    <r>
      <t>1.</t>
    </r>
    <r>
      <rPr>
        <sz val="8"/>
        <rFont val="Arial"/>
        <family val="2"/>
      </rPr>
      <t xml:space="preserve"> Tasa de abandono educativo temprano</t>
    </r>
  </si>
  <si>
    <r>
      <t>2.</t>
    </r>
    <r>
      <rPr>
        <sz val="8"/>
        <rFont val="Arial"/>
        <family val="2"/>
      </rPr>
      <t xml:space="preserve"> Porcentaje de personas de entre 25 y 64 años de edad con estudios superiores (técnicos superiores y universitarios)</t>
    </r>
  </si>
  <si>
    <r>
      <t>3.</t>
    </r>
    <r>
      <rPr>
        <sz val="8"/>
        <rFont val="Arial"/>
        <family val="2"/>
      </rPr>
      <t xml:space="preserve"> Porcentaje de personas de 16 a 74 años de edad que han utilizado Internet al menos una vez por semana en los últimos 3 meses</t>
    </r>
  </si>
  <si>
    <r>
      <t>Fuente:</t>
    </r>
    <r>
      <rPr>
        <sz val="8"/>
        <rFont val="Arial"/>
        <family val="2"/>
      </rPr>
      <t xml:space="preserve"> Las cifras de la educación en España (MEC), Encuesta de Población Activa (INE) y Encuesta uso de las TIC en los hogares (INE).</t>
    </r>
  </si>
  <si>
    <t>ÁMBITO 5: TOMA DE DECISIONES</t>
  </si>
  <si>
    <r>
      <t>1.</t>
    </r>
    <r>
      <rPr>
        <sz val="8"/>
        <rFont val="Arial"/>
        <family val="2"/>
      </rPr>
      <t xml:space="preserve"> Porcentaje de personas mayores de edad elegidos para el cargo de concejal</t>
    </r>
  </si>
  <si>
    <r>
      <t>2.</t>
    </r>
    <r>
      <rPr>
        <sz val="8"/>
        <rFont val="Arial"/>
        <family val="2"/>
      </rPr>
      <t xml:space="preserve"> Porcentaje de personas mayores de edad elegidos para el cargo de parlamentario autonómico (en miles)</t>
    </r>
  </si>
  <si>
    <r>
      <t>3.</t>
    </r>
    <r>
      <rPr>
        <sz val="8"/>
        <rFont val="Arial"/>
        <family val="2"/>
      </rPr>
      <t xml:space="preserve"> Personas mayores de edad elegidos para el cargo de diputado o senador (en miles)</t>
    </r>
  </si>
  <si>
    <r>
      <t>4.</t>
    </r>
    <r>
      <rPr>
        <sz val="8"/>
        <rFont val="Arial"/>
        <family val="2"/>
      </rPr>
      <t xml:space="preserve"> Porcentaje de ocupados en puestos directivos</t>
    </r>
  </si>
  <si>
    <r>
      <t xml:space="preserve">Fuente: </t>
    </r>
    <r>
      <rPr>
        <sz val="8"/>
        <rFont val="Arial"/>
        <family val="2"/>
      </rPr>
      <t>Resultados electorales y Senado (Ministerio del Interior), Mujeres en cifras (Instituto de la Mujer), Explotación estadística del Padrón (INE) y Encuesta de Población Activa (INE).</t>
    </r>
  </si>
  <si>
    <t>TABLA 1.1 ÍNDICE DE DESIGUALDAD DE GÉNERO</t>
  </si>
  <si>
    <t>TABLA 1.2 EVOLUCIÓN DE LOS DISTINTOS ÁMBITOS QUE COMPONEN EL ÍNDICE DE DESIGUALDAD DE GÉNERO</t>
  </si>
  <si>
    <t>TRAB REMUNERADO</t>
  </si>
  <si>
    <t>TRAB NO REMUNERADO</t>
  </si>
  <si>
    <r>
      <t>Fuente:</t>
    </r>
    <r>
      <rPr>
        <sz val="8"/>
        <rFont val="Arial"/>
        <family val="2"/>
      </rPr>
      <t xml:space="preserve"> Encuesta de Población Activa (INE). Elaboración propia</t>
    </r>
  </si>
  <si>
    <r>
      <t>Fuente:</t>
    </r>
    <r>
      <rPr>
        <sz val="8"/>
        <rFont val="Arial"/>
        <family val="2"/>
      </rPr>
      <t xml:space="preserve"> Las cifras de la educación en España (MEC). Encuesta de Población Activa (INE). Encuesta uso de las TIC en los hogares (INE). Elaboración propia</t>
    </r>
  </si>
  <si>
    <r>
      <t>Fuente:</t>
    </r>
    <r>
      <rPr>
        <sz val="8"/>
        <rFont val="Arial"/>
        <family val="2"/>
      </rPr>
      <t xml:space="preserve"> Encuesta de Población Activa y Encuesta de Empleo del Tiempo 2002-03/2009-10 (INE). Elaboración propia</t>
    </r>
  </si>
  <si>
    <r>
      <t xml:space="preserve">Fuente: </t>
    </r>
    <r>
      <rPr>
        <sz val="8"/>
        <rFont val="Arial"/>
        <family val="2"/>
      </rPr>
      <t>Encuesta de Estructura Salarial y Encuesta de Condiciones de Vida (INE). Muestra Continua de Vidas laborales (MEYSS). Elaboración propia</t>
    </r>
  </si>
  <si>
    <r>
      <t>Fuente:</t>
    </r>
    <r>
      <rPr>
        <sz val="8"/>
        <rFont val="Arial"/>
        <family val="2"/>
      </rPr>
      <t xml:space="preserve"> Encuesta de Población Activa (INE)</t>
    </r>
  </si>
  <si>
    <t>FUENTE: DG de Fondos Europeos. Junta de Andalucía.</t>
  </si>
  <si>
    <t>FUENTE: DG de Fondos Europeos. Junta de Andalucía. SG Estadistica. Ayuntamiento de Madrid</t>
  </si>
  <si>
    <r>
      <t>1.</t>
    </r>
    <r>
      <rPr>
        <sz val="8"/>
        <rFont val="Arial"/>
        <family val="2"/>
      </rPr>
      <t xml:space="preserve"> Tasa de abandono educativo temprano</t>
    </r>
    <r>
      <rPr>
        <vertAlign val="superscript"/>
        <sz val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</si>
  <si>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El dato corresponde a la Comunidad de Madrid al no disponer del dato de la ciudad</t>
    </r>
  </si>
  <si>
    <r>
      <t xml:space="preserve">Fuente: </t>
    </r>
    <r>
      <rPr>
        <sz val="8"/>
        <rFont val="Arial"/>
        <family val="2"/>
      </rPr>
      <t>Resultados electorales. Explotación estadística del Padrón. Encuesta de Población Activa (INE). Elaboración propia</t>
    </r>
  </si>
  <si>
    <t>ESQUEMA DE CALCULO DE UN INDICADOR</t>
  </si>
  <si>
    <t>Variables simples</t>
  </si>
  <si>
    <t>Variables compuestas</t>
  </si>
  <si>
    <t>Indicador empírico</t>
  </si>
  <si>
    <t>Indicador teórico</t>
  </si>
  <si>
    <t>Objetos de medida</t>
  </si>
  <si>
    <t xml:space="preserve">Fenómeno perteneciente a una dimensión que se quiere medir </t>
  </si>
  <si>
    <t>Ambito</t>
  </si>
  <si>
    <t>Ambito 2: Trabajo productivo remunerado</t>
  </si>
  <si>
    <t>Hombres de 25-64 años con estudios superiores</t>
  </si>
  <si>
    <t>Dimensiones</t>
  </si>
  <si>
    <t>Participacion fuerza de trabajo</t>
  </si>
  <si>
    <t>Desempleo</t>
  </si>
  <si>
    <t>Caracteristicas del puesto</t>
  </si>
  <si>
    <t>% hombres de 25-64 con estudios superiores</t>
  </si>
  <si>
    <t xml:space="preserve">Hombres de 25-64 años </t>
  </si>
  <si>
    <t>% Mujeres 25-64 estudios superiores/ % Hombres 25-64 estudios superiores</t>
  </si>
  <si>
    <t>Gap en la tasa de actividad</t>
  </si>
  <si>
    <t>Gap en la tasa de empleo</t>
  </si>
  <si>
    <t>Gap en la tasa de paro</t>
  </si>
  <si>
    <t>Gap en ocupaciones poco cualificadas</t>
  </si>
  <si>
    <t>Gap en estabilidad laboral</t>
  </si>
  <si>
    <t>Gap en subempleo por insuficiencia de horas</t>
  </si>
  <si>
    <t>GAP en nivel de formación alcanzado</t>
  </si>
  <si>
    <t>Mujeres de 25-64 años con estudios superiores</t>
  </si>
  <si>
    <t xml:space="preserve"> Tasa de actividad </t>
  </si>
  <si>
    <t xml:space="preserve"> Tasa de empleo </t>
  </si>
  <si>
    <t xml:space="preserve"> Tasa de paro </t>
  </si>
  <si>
    <t xml:space="preserve">Ocupaciones poco cualificadas </t>
  </si>
  <si>
    <t xml:space="preserve">Tasa temporalidad </t>
  </si>
  <si>
    <t xml:space="preserve">Subempleo  </t>
  </si>
  <si>
    <t>% mujeres de 25-64 con estudios superiores</t>
  </si>
  <si>
    <t xml:space="preserve">Mujeres de 25-64 años </t>
  </si>
  <si>
    <t>Cálculo</t>
  </si>
  <si>
    <t>ESQUEMA DE CALCULO DE UN AMBITO</t>
  </si>
  <si>
    <t>Operacionalización del indicador teórico: Qué medimos</t>
  </si>
  <si>
    <t>Tasa actividad  mujeres16-64/ Tasa actividad hombres16-64</t>
  </si>
  <si>
    <t>Tasa empleo mujeres16-64/ Tasa empleo hombres16-64</t>
  </si>
  <si>
    <t>Tasa de paro hombres16-64/ Tasa de paro mujeres16-64</t>
  </si>
  <si>
    <t>% hombres ocupados puestos poco cualificados/ % mujeres ocupadas puestos poco cualificados</t>
  </si>
  <si>
    <t>Tasa de temporalidad hombres/ Tasa de temporalidad mujeres</t>
  </si>
  <si>
    <t>Tasa de subempleo hombres/ Tasa de subempleo  mujeres</t>
  </si>
  <si>
    <t>Ámbito “Trabajo productivo remunerado”=</t>
  </si>
  <si>
    <t>donde</t>
  </si>
  <si>
    <t>Indicador sintetico</t>
  </si>
  <si>
    <t>Donde: con k=1...”nº de factores seleccionados en el análisis factorial” y considerando los índices compuestos   calculados para cada uno de los 5 ámbitos</t>
  </si>
  <si>
    <t xml:space="preserve"> </t>
  </si>
  <si>
    <t>Indice final</t>
  </si>
  <si>
    <t>con</t>
  </si>
  <si>
    <t>dónde los            son los pesos endógenos obtenidos en el análisis factorial (cargas factoriales elevadas al cuadrado)</t>
  </si>
  <si>
    <t xml:space="preserve">Indice de desigualdad de genero donde el valor 1 representa la igualdad </t>
  </si>
  <si>
    <t>ESQUEMA DE CALCULO DE LOS INDICES SINTETICOS Y DEL INDICADOR DE DESIGUALDAD</t>
  </si>
  <si>
    <t>S.G.Estadística</t>
  </si>
  <si>
    <t>D.G.Economia y Sector Público</t>
  </si>
  <si>
    <t>Area de Gobierno de Economía y Hacienda</t>
  </si>
  <si>
    <t>ÁMBITO</t>
  </si>
  <si>
    <t>DIMENSIÓN</t>
  </si>
  <si>
    <t>INDICADOR TEÓRICO</t>
  </si>
  <si>
    <t>INDICADOR EMPÍRICO O VARIABLE</t>
  </si>
  <si>
    <t>Fuente</t>
  </si>
  <si>
    <t>Fuente utilizada (si no se indica es la de la columna anterior</t>
  </si>
  <si>
    <t>Ambito territorial (si no se indica es la ciudad)</t>
  </si>
  <si>
    <t>Educación</t>
  </si>
  <si>
    <t>Participación en educación y formación</t>
  </si>
  <si>
    <t>Gap en participación en educación y formación</t>
  </si>
  <si>
    <t>Tasa de abandono educativo temprano de los hombres / Tasa de abandono educativo temprano de las mujeres</t>
  </si>
  <si>
    <t>Las cifras de la educación en España. estadísticas e indicadores. Ministerio de Educacion. "Las transiciones y los resultados educativos" Tabla C2</t>
  </si>
  <si>
    <t>Dato regional</t>
  </si>
  <si>
    <t>Nivel de formación alcanzado</t>
  </si>
  <si>
    <t>Gap en nivel de formación alcanzado</t>
  </si>
  <si>
    <t>% de mujeres 25-64 años con estudios superiores / %e de hombres 25-64 años con estudios superiores</t>
  </si>
  <si>
    <t>Encuesta de Población Activa (EPA)</t>
  </si>
  <si>
    <t>TIC´s</t>
  </si>
  <si>
    <t>Gap en uso TIC´s</t>
  </si>
  <si>
    <t>% de mujeres 16-74 años con uso habitual de las TIC´s /% de hombres 16-74 años con uso habitual TIC´s</t>
  </si>
  <si>
    <t>Encuesta de uso de las Tecnologias de información y comunicación en los hogares (TIC-Hogares)</t>
  </si>
  <si>
    <t>Trabajo productivo remunerado</t>
  </si>
  <si>
    <t>Participación de la fuerza de trabajo</t>
  </si>
  <si>
    <t>Gap de género en la tasa de actividad</t>
  </si>
  <si>
    <t>EPA</t>
  </si>
  <si>
    <t>Gap de género en el empleo</t>
  </si>
  <si>
    <t>Tasa empleo mujeres de 16-64 años / Tasa empleo de hombres de 16-64</t>
  </si>
  <si>
    <t>Gap de género en el desempleo</t>
  </si>
  <si>
    <t>Tasa de paro hombres de 16-64 años / Tasa de paro de mujeres de 16-64</t>
  </si>
  <si>
    <t>Características del puesto de trabajo</t>
  </si>
  <si>
    <t>Gap de género en ocupaciones poco cualificadas</t>
  </si>
  <si>
    <t>% de hombres ocupados en puestos poco cualificados / % de mujeres ocupadas en puestos que poco cualificados</t>
  </si>
  <si>
    <t>Gap de género en estabilidad laboral</t>
  </si>
  <si>
    <t>Tasa de temporalidad de los hombres / Tasa de temporalidad de las mujeres</t>
  </si>
  <si>
    <t>Gap de género en subempleo por insuficiencia de horas</t>
  </si>
  <si>
    <t>Tasa de subempleo de los hombres / Tasa de subempleo de las mujeres</t>
  </si>
  <si>
    <t>Salario</t>
  </si>
  <si>
    <t>Gap en el salario por hora</t>
  </si>
  <si>
    <t>Salario bruto medio por hora de las mujeres / Salario bruto medio por hora de los hombres</t>
  </si>
  <si>
    <t>Encuesta de Estructura Salarial</t>
  </si>
  <si>
    <t>Ingresos económicos</t>
  </si>
  <si>
    <t>Ingreso</t>
  </si>
  <si>
    <t>Gap de género en hogares pobres</t>
  </si>
  <si>
    <t>Tasa de pobreza relativa de los hombres / Tasa de pobreza relativa de las mujeres</t>
  </si>
  <si>
    <t>Encuesta de Condiciones de Vida (ECV)</t>
  </si>
  <si>
    <t>Pensiones</t>
  </si>
  <si>
    <t>Gap en el importe de las pensiones (Jubilación, Viudedad e Incapacidad)</t>
  </si>
  <si>
    <t>Pensiones percibidas por las mujeres / Pensiones percibidas por los hombres</t>
  </si>
  <si>
    <t>Muestra Continua de Vidas Laborales (MCVL)</t>
  </si>
  <si>
    <t>Proceso de toma de decisiones</t>
  </si>
  <si>
    <t>Poder político</t>
  </si>
  <si>
    <t>Gap de género en parlamentarios autonómicos</t>
  </si>
  <si>
    <t>% mujeres mayores de edad en parlamentos autonómicos/ % hombres mayores de edad en parlamentos autonómicos</t>
  </si>
  <si>
    <t>Gap de género en concejales</t>
  </si>
  <si>
    <t>% mujeres mayores de edad  miembros de corporaciones locales / % hombres mayores de edad miembros de corporaciones locales</t>
  </si>
  <si>
    <t>Ayuntamiento de Madrid</t>
  </si>
  <si>
    <t>Gap de género en Cortes Generales</t>
  </si>
  <si>
    <t>% mujeres mayores de edad en las cortes generales / % hombres mayores de edad en las cortes generales</t>
  </si>
  <si>
    <t>Poder socioeconómico</t>
  </si>
  <si>
    <t>Gap en puestos de dirección</t>
  </si>
  <si>
    <t>% mujeres ocupadas en puestos de dirección  /% hombres ocupados en puestos de dirección</t>
  </si>
  <si>
    <t>Trabajo productivo no remunerado</t>
  </si>
  <si>
    <t>Tiempo dedicado al trabajo en el hogar</t>
  </si>
  <si>
    <t>Gap causa de inactividad autopercibida "labores del hogar"</t>
  </si>
  <si>
    <t>% hombres mayores de 16 años cuya causa inactividad son "labores hogar" / Porcentaje de mujeres mayores de 16 años cuya causa inactividad son "labores hogar"</t>
  </si>
  <si>
    <t>Gap en tiempo de trabajo en el hogar</t>
  </si>
  <si>
    <t>% de minutos que los hombres dedican a las tareas del hogar /% de minutos que las mujeres dedican a las tareas del hogar</t>
  </si>
  <si>
    <t>Encuesta de Calidad de Vida en el Trabajo. Mº Empleo</t>
  </si>
  <si>
    <t>Encuesta de Empleo del Tiempo 2002-3 y 2009-10</t>
  </si>
  <si>
    <t>Tabla 1.2</t>
  </si>
  <si>
    <t>Tasa actividad de mujeres de 16-64 años / Tasa actividad de hombres de 16-64 años</t>
  </si>
  <si>
    <t>Web Congreso y Senado</t>
  </si>
  <si>
    <t>No se utiliza en la ciudad</t>
  </si>
  <si>
    <t>Nota: Para la ciudad el ámbito 5 sólo considera los indicadores 1 y 4 excluyendo 2 y 3 por no ser una información trasladable al ámbito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</si>
</sst>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0.000000000"/>
    <numFmt numFmtId="166" formatCode="0.00000"/>
  </numFmts>
  <fonts count="58">
    <font>
      <sz val="10"/>
      <name val="Arial"/>
    </font>
    <font>
      <sz val="11"/>
      <color indexed="8"/>
      <name val="Calibri"/>
      <family val="2"/>
    </font>
    <font>
      <b/>
      <sz val="12"/>
      <color indexed="62"/>
      <name val="NewsGotT"/>
    </font>
    <font>
      <sz val="10"/>
      <color indexed="62"/>
      <name val="NewsGotT"/>
    </font>
    <font>
      <sz val="9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62"/>
      <name val="NewsGotT"/>
    </font>
    <font>
      <b/>
      <sz val="12"/>
      <color indexed="62"/>
      <name val="Arial"/>
      <family val="2"/>
    </font>
    <font>
      <sz val="10"/>
      <color indexed="62"/>
      <name val="Arial"/>
      <family val="2"/>
    </font>
    <font>
      <sz val="9"/>
      <color indexed="62"/>
      <name val="Arial"/>
      <family val="2"/>
    </font>
    <font>
      <b/>
      <sz val="9"/>
      <color indexed="62"/>
      <name val="Arial"/>
      <family val="2"/>
    </font>
    <font>
      <u/>
      <sz val="9"/>
      <color indexed="62"/>
      <name val="Arial"/>
      <family val="2"/>
    </font>
    <font>
      <b/>
      <sz val="10"/>
      <color indexed="62"/>
      <name val="Arial"/>
      <family val="2"/>
    </font>
    <font>
      <sz val="14"/>
      <color indexed="62"/>
      <name val="Arial"/>
      <family val="2"/>
    </font>
    <font>
      <b/>
      <sz val="14"/>
      <color indexed="30"/>
      <name val="Calibri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Wingdings"/>
      <charset val="2"/>
    </font>
    <font>
      <sz val="10"/>
      <name val="Times New Roman"/>
      <family val="1"/>
    </font>
    <font>
      <sz val="11"/>
      <name val="Arial"/>
      <family val="2"/>
    </font>
    <font>
      <b/>
      <sz val="11"/>
      <color indexed="30"/>
      <name val="Calibri"/>
      <family val="2"/>
    </font>
    <font>
      <b/>
      <sz val="11"/>
      <color indexed="9"/>
      <name val="Arial"/>
      <family val="2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0"/>
      <name val="Arial"/>
      <family val="2"/>
    </font>
    <font>
      <b/>
      <sz val="11"/>
      <color theme="4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9"/>
      </left>
      <right/>
      <top style="thin">
        <color indexed="9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medium">
        <color indexed="48"/>
      </right>
      <top style="thin">
        <color indexed="48"/>
      </top>
      <bottom style="medium">
        <color indexed="48"/>
      </bottom>
      <diagonal/>
    </border>
    <border>
      <left style="thick">
        <color indexed="39"/>
      </left>
      <right style="medium">
        <color indexed="9"/>
      </right>
      <top style="thick">
        <color indexed="39"/>
      </top>
      <bottom style="thick">
        <color indexed="39"/>
      </bottom>
      <diagonal/>
    </border>
    <border>
      <left/>
      <right style="medium">
        <color indexed="9"/>
      </right>
      <top style="thick">
        <color indexed="39"/>
      </top>
      <bottom style="thick">
        <color indexed="39"/>
      </bottom>
      <diagonal/>
    </border>
    <border>
      <left/>
      <right style="thick">
        <color indexed="39"/>
      </right>
      <top style="thick">
        <color indexed="39"/>
      </top>
      <bottom style="thick">
        <color indexed="39"/>
      </bottom>
      <diagonal/>
    </border>
    <border>
      <left style="thick">
        <color indexed="48"/>
      </left>
      <right style="thick">
        <color indexed="48"/>
      </right>
      <top style="medium">
        <color indexed="39"/>
      </top>
      <bottom/>
      <diagonal/>
    </border>
    <border>
      <left style="thick">
        <color indexed="48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 style="thin">
        <color indexed="39"/>
      </right>
      <top style="thick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ck">
        <color indexed="39"/>
      </top>
      <bottom style="thin">
        <color indexed="39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/>
      <diagonal/>
    </border>
    <border>
      <left/>
      <right style="thick">
        <color indexed="48"/>
      </right>
      <top style="thin">
        <color indexed="48"/>
      </top>
      <bottom/>
      <diagonal/>
    </border>
    <border>
      <left/>
      <right style="medium">
        <color indexed="39"/>
      </right>
      <top style="thin">
        <color indexed="48"/>
      </top>
      <bottom/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 style="thick">
        <color indexed="48"/>
      </bottom>
      <diagonal/>
    </border>
    <border>
      <left/>
      <right style="thick">
        <color indexed="48"/>
      </right>
      <top style="thin">
        <color indexed="48"/>
      </top>
      <bottom style="thick">
        <color indexed="48"/>
      </bottom>
      <diagonal/>
    </border>
    <border>
      <left/>
      <right style="medium">
        <color indexed="39"/>
      </right>
      <top style="thin">
        <color indexed="48"/>
      </top>
      <bottom style="thick">
        <color indexed="48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thick">
        <color indexed="48"/>
      </left>
      <right style="thick">
        <color indexed="48"/>
      </right>
      <top style="thick">
        <color indexed="48"/>
      </top>
      <bottom style="thin">
        <color indexed="48"/>
      </bottom>
      <diagonal/>
    </border>
    <border>
      <left/>
      <right style="medium">
        <color indexed="39"/>
      </right>
      <top style="thick">
        <color indexed="48"/>
      </top>
      <bottom style="thin">
        <color indexed="48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39"/>
      </right>
      <top style="thin">
        <color indexed="48"/>
      </top>
      <bottom style="thin">
        <color indexed="48"/>
      </bottom>
      <diagonal/>
    </border>
    <border>
      <left/>
      <right style="thick">
        <color indexed="48"/>
      </right>
      <top style="thin">
        <color indexed="48"/>
      </top>
      <bottom style="thin">
        <color indexed="48"/>
      </bottom>
      <diagonal/>
    </border>
    <border>
      <left/>
      <right style="thick">
        <color indexed="48"/>
      </right>
      <top/>
      <bottom style="medium">
        <color indexed="48"/>
      </bottom>
      <diagonal/>
    </border>
    <border>
      <left/>
      <right style="medium">
        <color indexed="39"/>
      </right>
      <top/>
      <bottom style="medium">
        <color indexed="48"/>
      </bottom>
      <diagonal/>
    </border>
    <border>
      <left style="medium">
        <color indexed="39"/>
      </left>
      <right style="thick">
        <color indexed="48"/>
      </right>
      <top/>
      <bottom/>
      <diagonal/>
    </border>
    <border>
      <left style="thick">
        <color indexed="48"/>
      </left>
      <right style="thick">
        <color indexed="48"/>
      </right>
      <top style="medium">
        <color indexed="48"/>
      </top>
      <bottom style="thin">
        <color indexed="48"/>
      </bottom>
      <diagonal/>
    </border>
    <border>
      <left/>
      <right style="thick">
        <color indexed="48"/>
      </right>
      <top style="medium">
        <color indexed="48"/>
      </top>
      <bottom style="thin">
        <color indexed="48"/>
      </bottom>
      <diagonal/>
    </border>
    <border>
      <left style="thick">
        <color indexed="48"/>
      </left>
      <right/>
      <top style="medium">
        <color indexed="48"/>
      </top>
      <bottom style="thin">
        <color indexed="48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medium">
        <color indexed="39"/>
      </left>
      <right style="thick">
        <color indexed="48"/>
      </right>
      <top/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 style="thick">
        <color indexed="48"/>
      </left>
      <right style="thick">
        <color indexed="48"/>
      </right>
      <top style="medium">
        <color indexed="48"/>
      </top>
      <bottom/>
      <diagonal/>
    </border>
    <border>
      <left style="thick">
        <color indexed="48"/>
      </left>
      <right style="medium">
        <color indexed="39"/>
      </right>
      <top style="medium">
        <color indexed="48"/>
      </top>
      <bottom style="thin">
        <color indexed="48"/>
      </bottom>
      <diagonal/>
    </border>
    <border>
      <left style="thick">
        <color indexed="48"/>
      </left>
      <right style="medium">
        <color indexed="39"/>
      </right>
      <top/>
      <bottom style="thin">
        <color indexed="48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 style="medium">
        <color indexed="48"/>
      </bottom>
      <diagonal/>
    </border>
    <border>
      <left/>
      <right style="thick">
        <color indexed="48"/>
      </right>
      <top style="thin">
        <color indexed="48"/>
      </top>
      <bottom style="medium">
        <color indexed="48"/>
      </bottom>
      <diagonal/>
    </border>
    <border>
      <left/>
      <right style="medium">
        <color indexed="39"/>
      </right>
      <top style="thin">
        <color indexed="48"/>
      </top>
      <bottom style="medium">
        <color indexed="48"/>
      </bottom>
      <diagonal/>
    </border>
    <border>
      <left/>
      <right style="medium">
        <color indexed="39"/>
      </right>
      <top style="medium">
        <color indexed="48"/>
      </top>
      <bottom style="thin">
        <color indexed="48"/>
      </bottom>
      <diagonal/>
    </border>
    <border>
      <left/>
      <right style="thick">
        <color indexed="48"/>
      </right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 style="thin">
        <color indexed="39"/>
      </left>
      <right style="thin">
        <color indexed="39"/>
      </right>
      <top/>
      <bottom style="medium">
        <color indexed="39"/>
      </bottom>
      <diagonal/>
    </border>
    <border>
      <left/>
      <right style="medium">
        <color indexed="39"/>
      </right>
      <top style="thick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/>
      <diagonal/>
    </border>
    <border>
      <left style="thin">
        <color indexed="39"/>
      </left>
      <right style="thin">
        <color indexed="39"/>
      </right>
      <top style="medium">
        <color indexed="39"/>
      </top>
      <bottom/>
      <diagonal/>
    </border>
    <border>
      <left/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 style="thin">
        <color indexed="39"/>
      </right>
      <top/>
      <bottom/>
      <diagonal/>
    </border>
    <border>
      <left style="thin">
        <color indexed="39"/>
      </left>
      <right style="thin">
        <color indexed="39"/>
      </right>
      <top/>
      <bottom/>
      <diagonal/>
    </border>
    <border>
      <left/>
      <right style="medium">
        <color indexed="39"/>
      </right>
      <top/>
      <bottom/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thin">
        <color indexed="39"/>
      </bottom>
      <diagonal/>
    </border>
    <border>
      <left/>
      <right style="medium">
        <color indexed="39"/>
      </right>
      <top style="medium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medium">
        <color indexed="39"/>
      </bottom>
      <diagonal/>
    </border>
    <border>
      <left/>
      <right style="thin">
        <color indexed="9"/>
      </right>
      <top style="thin">
        <color indexed="9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ck">
        <color indexed="48"/>
      </left>
      <right style="thick">
        <color indexed="48"/>
      </right>
      <top/>
      <bottom style="medium">
        <color indexed="39"/>
      </bottom>
      <diagonal/>
    </border>
    <border>
      <left style="medium">
        <color indexed="39"/>
      </left>
      <right style="thick">
        <color indexed="48"/>
      </right>
      <top style="medium">
        <color indexed="48"/>
      </top>
      <bottom/>
      <diagonal/>
    </border>
    <border>
      <left style="medium">
        <color indexed="39"/>
      </left>
      <right style="thick">
        <color indexed="48"/>
      </right>
      <top/>
      <bottom style="medium">
        <color indexed="39"/>
      </bottom>
      <diagonal/>
    </border>
    <border>
      <left style="medium">
        <color indexed="39"/>
      </left>
      <right style="thick">
        <color indexed="48"/>
      </right>
      <top style="medium">
        <color indexed="39"/>
      </top>
      <bottom/>
      <diagonal/>
    </border>
    <border>
      <left style="medium">
        <color indexed="39"/>
      </left>
      <right style="thick">
        <color indexed="48"/>
      </right>
      <top/>
      <bottom style="thick">
        <color indexed="48"/>
      </bottom>
      <diagonal/>
    </border>
    <border>
      <left style="medium">
        <color indexed="39"/>
      </left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 style="thick">
        <color indexed="48"/>
      </right>
      <top/>
      <bottom/>
      <diagonal/>
    </border>
    <border>
      <left style="thick">
        <color indexed="48"/>
      </left>
      <right style="thick">
        <color indexed="48"/>
      </right>
      <top/>
      <bottom style="medium">
        <color indexed="48"/>
      </bottom>
      <diagonal/>
    </border>
    <border>
      <left style="thick">
        <color indexed="48"/>
      </left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 style="thick">
        <color indexed="48"/>
      </right>
      <top/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6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5" borderId="2" applyNumberFormat="0" applyAlignment="0" applyProtection="0"/>
    <xf numFmtId="0" fontId="19" fillId="2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44" fontId="1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43" fontId="26" fillId="0" borderId="0" applyFont="0" applyFill="0" applyBorder="0" applyAlignment="0" applyProtection="0"/>
    <xf numFmtId="0" fontId="11" fillId="0" borderId="0"/>
    <xf numFmtId="0" fontId="55" fillId="0" borderId="0"/>
    <xf numFmtId="0" fontId="54" fillId="0" borderId="0"/>
    <xf numFmtId="0" fontId="1" fillId="0" borderId="0"/>
    <xf numFmtId="0" fontId="1" fillId="0" borderId="0"/>
    <xf numFmtId="0" fontId="27" fillId="0" borderId="0"/>
    <xf numFmtId="0" fontId="11" fillId="4" borderId="6" applyNumberFormat="0" applyFont="0" applyAlignment="0" applyProtection="0"/>
    <xf numFmtId="0" fontId="20" fillId="0" borderId="3" applyNumberFormat="0" applyFill="0" applyAlignment="0" applyProtection="0"/>
  </cellStyleXfs>
  <cellXfs count="330">
    <xf numFmtId="0" fontId="0" fillId="0" borderId="0" xfId="0"/>
    <xf numFmtId="0" fontId="11" fillId="0" borderId="0" xfId="14"/>
    <xf numFmtId="0" fontId="11" fillId="8" borderId="0" xfId="14" applyFill="1"/>
    <xf numFmtId="0" fontId="11" fillId="8" borderId="0" xfId="14" applyFont="1" applyFill="1" applyAlignment="1">
      <alignment horizontal="center"/>
    </xf>
    <xf numFmtId="0" fontId="40" fillId="0" borderId="0" xfId="19" applyFont="1"/>
    <xf numFmtId="0" fontId="39" fillId="0" borderId="22" xfId="19" applyFont="1" applyBorder="1" applyAlignment="1">
      <alignment horizontal="center" vertical="center" wrapText="1"/>
    </xf>
    <xf numFmtId="0" fontId="40" fillId="0" borderId="22" xfId="19" applyFont="1" applyBorder="1" applyAlignment="1">
      <alignment wrapText="1"/>
    </xf>
    <xf numFmtId="0" fontId="40" fillId="0" borderId="0" xfId="19" applyFont="1" applyAlignment="1">
      <alignment wrapText="1"/>
    </xf>
    <xf numFmtId="0" fontId="41" fillId="0" borderId="23" xfId="19" applyFont="1" applyBorder="1" applyAlignment="1">
      <alignment horizontal="center" vertical="center"/>
    </xf>
    <xf numFmtId="0" fontId="39" fillId="0" borderId="23" xfId="19" applyFont="1" applyBorder="1" applyAlignment="1">
      <alignment horizontal="center" vertical="center"/>
    </xf>
    <xf numFmtId="0" fontId="41" fillId="0" borderId="23" xfId="19" applyFont="1" applyBorder="1" applyAlignment="1">
      <alignment horizontal="center" vertical="center" wrapText="1"/>
    </xf>
    <xf numFmtId="0" fontId="40" fillId="0" borderId="23" xfId="19" applyFont="1" applyBorder="1"/>
    <xf numFmtId="0" fontId="42" fillId="0" borderId="0" xfId="19" applyFont="1" applyAlignment="1">
      <alignment horizontal="center" vertical="distributed"/>
    </xf>
    <xf numFmtId="0" fontId="42" fillId="0" borderId="0" xfId="19" applyFont="1" applyAlignment="1">
      <alignment horizontal="center"/>
    </xf>
    <xf numFmtId="0" fontId="40" fillId="8" borderId="0" xfId="19" applyFont="1" applyFill="1"/>
    <xf numFmtId="0" fontId="44" fillId="0" borderId="24" xfId="19" applyFont="1" applyBorder="1" applyAlignment="1">
      <alignment vertical="center" wrapText="1"/>
    </xf>
    <xf numFmtId="0" fontId="45" fillId="0" borderId="0" xfId="19" applyFont="1" applyBorder="1" applyAlignment="1">
      <alignment vertical="center" wrapText="1"/>
    </xf>
    <xf numFmtId="0" fontId="40" fillId="0" borderId="0" xfId="19" applyFont="1" applyAlignment="1">
      <alignment vertical="distributed"/>
    </xf>
    <xf numFmtId="0" fontId="44" fillId="8" borderId="0" xfId="19" applyFont="1" applyFill="1" applyBorder="1" applyAlignment="1">
      <alignment vertical="center" wrapText="1"/>
    </xf>
    <xf numFmtId="0" fontId="44" fillId="8" borderId="24" xfId="19" applyFont="1" applyFill="1" applyBorder="1" applyAlignment="1">
      <alignment horizontal="center" vertical="center" wrapText="1"/>
    </xf>
    <xf numFmtId="0" fontId="43" fillId="0" borderId="0" xfId="19" applyFont="1" applyBorder="1" applyAlignment="1">
      <alignment horizontal="center" vertical="center" wrapText="1"/>
    </xf>
    <xf numFmtId="0" fontId="40" fillId="0" borderId="24" xfId="19" applyFont="1" applyBorder="1" applyAlignment="1">
      <alignment wrapText="1"/>
    </xf>
    <xf numFmtId="0" fontId="44" fillId="0" borderId="0" xfId="19" applyFont="1" applyBorder="1" applyAlignment="1">
      <alignment vertical="center" wrapText="1"/>
    </xf>
    <xf numFmtId="0" fontId="11" fillId="8" borderId="0" xfId="14" applyFont="1" applyFill="1"/>
    <xf numFmtId="0" fontId="11" fillId="0" borderId="0" xfId="14" applyFont="1"/>
    <xf numFmtId="0" fontId="40" fillId="8" borderId="0" xfId="19" applyFont="1" applyFill="1" applyAlignment="1">
      <alignment horizontal="center"/>
    </xf>
    <xf numFmtId="0" fontId="44" fillId="9" borderId="24" xfId="19" applyFont="1" applyFill="1" applyBorder="1" applyAlignment="1">
      <alignment horizontal="center" vertical="center" wrapText="1"/>
    </xf>
    <xf numFmtId="0" fontId="44" fillId="7" borderId="24" xfId="19" applyFont="1" applyFill="1" applyBorder="1" applyAlignment="1">
      <alignment horizontal="center" vertical="center" wrapText="1"/>
    </xf>
    <xf numFmtId="0" fontId="44" fillId="7" borderId="24" xfId="14" applyFont="1" applyFill="1" applyBorder="1" applyAlignment="1">
      <alignment horizontal="center" vertical="center" wrapText="1"/>
    </xf>
    <xf numFmtId="0" fontId="44" fillId="9" borderId="25" xfId="15" applyFont="1" applyFill="1" applyBorder="1" applyAlignment="1">
      <alignment horizontal="center" vertical="center" wrapText="1"/>
    </xf>
    <xf numFmtId="0" fontId="40" fillId="0" borderId="0" xfId="19" applyFont="1" applyAlignment="1">
      <alignment horizontal="left" wrapText="1"/>
    </xf>
    <xf numFmtId="0" fontId="46" fillId="0" borderId="0" xfId="0" applyFont="1" applyAlignment="1">
      <alignment horizontal="center"/>
    </xf>
    <xf numFmtId="0" fontId="40" fillId="0" borderId="0" xfId="19" applyFont="1" applyAlignment="1"/>
    <xf numFmtId="0" fontId="47" fillId="0" borderId="0" xfId="0" applyFont="1"/>
    <xf numFmtId="0" fontId="27" fillId="0" borderId="0" xfId="19"/>
    <xf numFmtId="0" fontId="43" fillId="11" borderId="24" xfId="19" applyFont="1" applyFill="1" applyBorder="1" applyAlignment="1">
      <alignment horizontal="center" vertical="center" wrapText="1"/>
    </xf>
    <xf numFmtId="0" fontId="1" fillId="0" borderId="0" xfId="19" applyFont="1" applyAlignment="1">
      <alignment horizontal="left" wrapText="1"/>
    </xf>
    <xf numFmtId="0" fontId="1" fillId="0" borderId="0" xfId="19" applyFont="1" applyAlignment="1">
      <alignment wrapText="1"/>
    </xf>
    <xf numFmtId="0" fontId="53" fillId="0" borderId="0" xfId="10" applyFont="1" applyAlignment="1" applyProtection="1"/>
    <xf numFmtId="0" fontId="12" fillId="0" borderId="0" xfId="0" applyFont="1" applyBorder="1" applyProtection="1">
      <protection locked="0"/>
    </xf>
    <xf numFmtId="0" fontId="52" fillId="0" borderId="0" xfId="15" applyFont="1" applyProtection="1">
      <protection locked="0"/>
    </xf>
    <xf numFmtId="0" fontId="12" fillId="0" borderId="0" xfId="14" applyFont="1" applyProtection="1">
      <protection locked="0"/>
    </xf>
    <xf numFmtId="0" fontId="1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14" applyProtection="1">
      <protection locked="0"/>
    </xf>
    <xf numFmtId="0" fontId="54" fillId="0" borderId="0" xfId="16" applyProtection="1">
      <protection locked="0"/>
    </xf>
    <xf numFmtId="0" fontId="0" fillId="0" borderId="0" xfId="0" applyAlignment="1" applyProtection="1">
      <alignment wrapText="1"/>
      <protection locked="0"/>
    </xf>
    <xf numFmtId="0" fontId="53" fillId="0" borderId="0" xfId="10" applyFont="1" applyAlignment="1" applyProtection="1"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0" xfId="0" applyFont="1" applyBorder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2" fontId="12" fillId="0" borderId="0" xfId="0" applyNumberFormat="1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5" fillId="6" borderId="80" xfId="0" applyFont="1" applyFill="1" applyBorder="1" applyAlignment="1" applyProtection="1">
      <alignment horizontal="center" wrapText="1"/>
      <protection locked="0"/>
    </xf>
    <xf numFmtId="0" fontId="15" fillId="6" borderId="8" xfId="0" applyFont="1" applyFill="1" applyBorder="1" applyAlignment="1" applyProtection="1">
      <alignment horizontal="center" wrapText="1"/>
      <protection locked="0"/>
    </xf>
    <xf numFmtId="0" fontId="15" fillId="6" borderId="17" xfId="0" applyFont="1" applyFill="1" applyBorder="1" applyAlignment="1" applyProtection="1">
      <alignment horizontal="center" wrapText="1"/>
      <protection locked="0"/>
    </xf>
    <xf numFmtId="0" fontId="15" fillId="6" borderId="17" xfId="0" applyFont="1" applyFill="1" applyBorder="1" applyAlignment="1" applyProtection="1">
      <alignment horizontal="center"/>
      <protection locked="0"/>
    </xf>
    <xf numFmtId="0" fontId="12" fillId="7" borderId="81" xfId="0" applyFont="1" applyFill="1" applyBorder="1" applyAlignment="1" applyProtection="1">
      <alignment wrapText="1"/>
      <protection locked="0"/>
    </xf>
    <xf numFmtId="0" fontId="12" fillId="7" borderId="9" xfId="0" applyFont="1" applyFill="1" applyBorder="1" applyAlignment="1" applyProtection="1">
      <alignment wrapText="1"/>
      <protection locked="0"/>
    </xf>
    <xf numFmtId="0" fontId="15" fillId="7" borderId="9" xfId="0" applyFont="1" applyFill="1" applyBorder="1" applyAlignment="1" applyProtection="1">
      <alignment horizontal="center" wrapText="1"/>
      <protection locked="0"/>
    </xf>
    <xf numFmtId="0" fontId="15" fillId="7" borderId="10" xfId="0" applyFont="1" applyFill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vertical="center" wrapText="1"/>
      <protection locked="0"/>
    </xf>
    <xf numFmtId="2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1" xfId="0" applyNumberFormat="1" applyFont="1" applyFill="1" applyBorder="1" applyAlignment="1" applyProtection="1">
      <alignment horizontal="center" vertical="center"/>
      <protection locked="0"/>
    </xf>
    <xf numFmtId="0" fontId="12" fillId="7" borderId="12" xfId="0" applyFont="1" applyFill="1" applyBorder="1" applyAlignment="1" applyProtection="1">
      <alignment horizontal="left" vertical="center" wrapText="1"/>
      <protection locked="0"/>
    </xf>
    <xf numFmtId="0" fontId="12" fillId="7" borderId="0" xfId="0" applyFont="1" applyFill="1" applyBorder="1" applyAlignment="1" applyProtection="1">
      <alignment vertical="center" wrapText="1"/>
      <protection locked="0"/>
    </xf>
    <xf numFmtId="2" fontId="12" fillId="7" borderId="0" xfId="0" applyNumberFormat="1" applyFont="1" applyFill="1" applyBorder="1" applyAlignment="1" applyProtection="1">
      <alignment wrapText="1"/>
      <protection locked="0"/>
    </xf>
    <xf numFmtId="2" fontId="12" fillId="7" borderId="13" xfId="0" applyNumberFormat="1" applyFont="1" applyFill="1" applyBorder="1" applyProtection="1">
      <protection locked="0"/>
    </xf>
    <xf numFmtId="0" fontId="13" fillId="0" borderId="11" xfId="0" applyFont="1" applyBorder="1" applyAlignment="1" applyProtection="1">
      <alignment vertical="center"/>
      <protection locked="0"/>
    </xf>
    <xf numFmtId="0" fontId="12" fillId="7" borderId="12" xfId="0" applyFont="1" applyFill="1" applyBorder="1" applyAlignment="1" applyProtection="1">
      <alignment horizontal="left" vertical="center" indent="1"/>
      <protection locked="0"/>
    </xf>
    <xf numFmtId="0" fontId="12" fillId="7" borderId="0" xfId="0" applyFont="1" applyFill="1" applyBorder="1" applyAlignment="1" applyProtection="1">
      <alignment vertical="center"/>
      <protection locked="0"/>
    </xf>
    <xf numFmtId="2" fontId="12" fillId="7" borderId="0" xfId="0" applyNumberFormat="1" applyFont="1" applyFill="1" applyBorder="1" applyProtection="1">
      <protection locked="0"/>
    </xf>
    <xf numFmtId="0" fontId="12" fillId="7" borderId="14" xfId="0" applyFont="1" applyFill="1" applyBorder="1" applyProtection="1">
      <protection locked="0"/>
    </xf>
    <xf numFmtId="0" fontId="12" fillId="7" borderId="15" xfId="0" applyFont="1" applyFill="1" applyBorder="1" applyProtection="1">
      <protection locked="0"/>
    </xf>
    <xf numFmtId="0" fontId="12" fillId="7" borderId="16" xfId="0" applyFont="1" applyFill="1" applyBorder="1" applyProtection="1">
      <protection locked="0"/>
    </xf>
    <xf numFmtId="0" fontId="13" fillId="0" borderId="0" xfId="0" applyFont="1" applyBorder="1" applyProtection="1">
      <protection locked="0"/>
    </xf>
    <xf numFmtId="2" fontId="4" fillId="0" borderId="0" xfId="0" applyNumberFormat="1" applyFont="1" applyBorder="1" applyProtection="1">
      <protection locked="0"/>
    </xf>
    <xf numFmtId="164" fontId="12" fillId="0" borderId="0" xfId="0" applyNumberFormat="1" applyFont="1" applyBorder="1" applyProtection="1">
      <protection locked="0"/>
    </xf>
    <xf numFmtId="0" fontId="49" fillId="10" borderId="26" xfId="15" applyFont="1" applyFill="1" applyBorder="1" applyAlignment="1" applyProtection="1">
      <alignment horizontal="center" vertical="center" wrapText="1"/>
      <protection locked="0"/>
    </xf>
    <xf numFmtId="0" fontId="49" fillId="10" borderId="27" xfId="15" applyFont="1" applyFill="1" applyBorder="1" applyAlignment="1" applyProtection="1">
      <alignment horizontal="center" vertical="center" wrapText="1"/>
      <protection locked="0"/>
    </xf>
    <xf numFmtId="0" fontId="49" fillId="10" borderId="28" xfId="15" applyFont="1" applyFill="1" applyBorder="1" applyAlignment="1" applyProtection="1">
      <alignment horizontal="center" vertical="center" wrapText="1"/>
      <protection locked="0"/>
    </xf>
    <xf numFmtId="0" fontId="44" fillId="0" borderId="0" xfId="15" applyFont="1" applyProtection="1">
      <protection locked="0"/>
    </xf>
    <xf numFmtId="0" fontId="51" fillId="0" borderId="29" xfId="15" applyFont="1" applyBorder="1" applyAlignment="1" applyProtection="1">
      <alignment horizontal="center" vertical="center" wrapText="1"/>
      <protection locked="0"/>
    </xf>
    <xf numFmtId="0" fontId="52" fillId="0" borderId="29" xfId="15" applyFont="1" applyBorder="1" applyAlignment="1" applyProtection="1">
      <alignment vertical="center" wrapText="1"/>
      <protection locked="0"/>
    </xf>
    <xf numFmtId="0" fontId="52" fillId="0" borderId="30" xfId="15" applyFont="1" applyBorder="1" applyAlignment="1" applyProtection="1">
      <alignment vertical="center" wrapText="1"/>
      <protection locked="0"/>
    </xf>
    <xf numFmtId="0" fontId="52" fillId="0" borderId="31" xfId="15" applyFont="1" applyBorder="1" applyAlignment="1" applyProtection="1">
      <alignment wrapText="1"/>
      <protection locked="0"/>
    </xf>
    <xf numFmtId="0" fontId="52" fillId="0" borderId="32" xfId="15" applyFont="1" applyBorder="1" applyAlignment="1" applyProtection="1">
      <alignment wrapText="1"/>
      <protection locked="0"/>
    </xf>
    <xf numFmtId="0" fontId="52" fillId="0" borderId="66" xfId="15" applyFont="1" applyBorder="1" applyAlignment="1" applyProtection="1">
      <alignment wrapText="1"/>
      <protection locked="0"/>
    </xf>
    <xf numFmtId="0" fontId="51" fillId="0" borderId="33" xfId="15" applyFont="1" applyBorder="1" applyAlignment="1" applyProtection="1">
      <alignment horizontal="center" vertical="center" wrapText="1"/>
      <protection locked="0"/>
    </xf>
    <xf numFmtId="0" fontId="52" fillId="0" borderId="34" xfId="15" applyFont="1" applyBorder="1" applyAlignment="1" applyProtection="1">
      <alignment vertical="center" wrapText="1"/>
      <protection locked="0"/>
    </xf>
    <xf numFmtId="0" fontId="52" fillId="0" borderId="35" xfId="15" applyFont="1" applyBorder="1" applyAlignment="1" applyProtection="1">
      <alignment vertical="center" wrapText="1"/>
      <protection locked="0"/>
    </xf>
    <xf numFmtId="0" fontId="52" fillId="0" borderId="36" xfId="15" applyFont="1" applyBorder="1" applyAlignment="1" applyProtection="1">
      <alignment wrapText="1"/>
      <protection locked="0"/>
    </xf>
    <xf numFmtId="0" fontId="52" fillId="0" borderId="67" xfId="15" applyFont="1" applyBorder="1" applyAlignment="1" applyProtection="1">
      <alignment wrapText="1"/>
      <protection locked="0"/>
    </xf>
    <xf numFmtId="0" fontId="52" fillId="0" borderId="68" xfId="15" applyFont="1" applyBorder="1" applyAlignment="1" applyProtection="1">
      <alignment wrapText="1"/>
      <protection locked="0"/>
    </xf>
    <xf numFmtId="0" fontId="51" fillId="0" borderId="37" xfId="15" applyFont="1" applyBorder="1" applyAlignment="1" applyProtection="1">
      <alignment horizontal="center" vertical="center" wrapText="1"/>
      <protection locked="0"/>
    </xf>
    <xf numFmtId="0" fontId="52" fillId="0" borderId="38" xfId="15" applyFont="1" applyBorder="1" applyAlignment="1" applyProtection="1">
      <alignment vertical="center" wrapText="1"/>
      <protection locked="0"/>
    </xf>
    <xf numFmtId="0" fontId="52" fillId="0" borderId="39" xfId="15" applyFont="1" applyBorder="1" applyAlignment="1" applyProtection="1">
      <alignment vertical="center" wrapText="1"/>
      <protection locked="0"/>
    </xf>
    <xf numFmtId="0" fontId="52" fillId="0" borderId="40" xfId="15" applyFont="1" applyBorder="1" applyAlignment="1" applyProtection="1">
      <alignment wrapText="1"/>
      <protection locked="0"/>
    </xf>
    <xf numFmtId="0" fontId="52" fillId="0" borderId="65" xfId="15" applyFont="1" applyBorder="1" applyAlignment="1" applyProtection="1">
      <alignment wrapText="1"/>
      <protection locked="0"/>
    </xf>
    <xf numFmtId="0" fontId="52" fillId="0" borderId="64" xfId="15" applyFont="1" applyBorder="1" applyAlignment="1" applyProtection="1">
      <alignment wrapText="1"/>
      <protection locked="0"/>
    </xf>
    <xf numFmtId="0" fontId="52" fillId="0" borderId="41" xfId="15" applyFont="1" applyBorder="1" applyAlignment="1" applyProtection="1">
      <alignment vertical="center" wrapText="1"/>
      <protection locked="0"/>
    </xf>
    <xf numFmtId="0" fontId="52" fillId="0" borderId="42" xfId="15" applyFont="1" applyBorder="1" applyAlignment="1" applyProtection="1">
      <alignment vertical="center" wrapText="1"/>
      <protection locked="0"/>
    </xf>
    <xf numFmtId="0" fontId="52" fillId="0" borderId="69" xfId="15" applyFont="1" applyBorder="1" applyAlignment="1" applyProtection="1">
      <alignment wrapText="1"/>
      <protection locked="0"/>
    </xf>
    <xf numFmtId="0" fontId="52" fillId="0" borderId="70" xfId="15" applyFont="1" applyBorder="1" applyAlignment="1" applyProtection="1">
      <alignment wrapText="1"/>
      <protection locked="0"/>
    </xf>
    <xf numFmtId="0" fontId="52" fillId="0" borderId="71" xfId="15" applyFont="1" applyBorder="1" applyAlignment="1" applyProtection="1">
      <alignment wrapText="1"/>
      <protection locked="0"/>
    </xf>
    <xf numFmtId="0" fontId="52" fillId="0" borderId="43" xfId="15" applyFont="1" applyBorder="1" applyAlignment="1" applyProtection="1">
      <alignment vertical="center" wrapText="1"/>
      <protection locked="0"/>
    </xf>
    <xf numFmtId="0" fontId="52" fillId="0" borderId="44" xfId="15" applyFont="1" applyBorder="1" applyAlignment="1" applyProtection="1">
      <alignment vertical="center" wrapText="1"/>
      <protection locked="0"/>
    </xf>
    <xf numFmtId="0" fontId="52" fillId="0" borderId="72" xfId="15" applyFont="1" applyBorder="1" applyAlignment="1" applyProtection="1">
      <alignment wrapText="1"/>
      <protection locked="0"/>
    </xf>
    <xf numFmtId="0" fontId="52" fillId="0" borderId="73" xfId="15" applyFont="1" applyBorder="1" applyAlignment="1" applyProtection="1">
      <alignment wrapText="1"/>
      <protection locked="0"/>
    </xf>
    <xf numFmtId="0" fontId="52" fillId="0" borderId="74" xfId="15" applyFont="1" applyBorder="1" applyAlignment="1" applyProtection="1">
      <alignment wrapText="1"/>
      <protection locked="0"/>
    </xf>
    <xf numFmtId="0" fontId="51" fillId="0" borderId="43" xfId="15" applyFont="1" applyBorder="1" applyAlignment="1" applyProtection="1">
      <alignment horizontal="left" vertical="center" wrapText="1"/>
      <protection locked="0"/>
    </xf>
    <xf numFmtId="0" fontId="52" fillId="0" borderId="45" xfId="15" applyFont="1" applyBorder="1" applyAlignment="1" applyProtection="1">
      <alignment vertical="center" wrapText="1"/>
      <protection locked="0"/>
    </xf>
    <xf numFmtId="0" fontId="52" fillId="0" borderId="46" xfId="15" applyFont="1" applyBorder="1" applyAlignment="1" applyProtection="1">
      <alignment vertical="center" wrapText="1"/>
      <protection locked="0"/>
    </xf>
    <xf numFmtId="0" fontId="52" fillId="0" borderId="47" xfId="15" applyFont="1" applyBorder="1" applyAlignment="1" applyProtection="1">
      <alignment vertical="center" wrapText="1"/>
      <protection locked="0"/>
    </xf>
    <xf numFmtId="0" fontId="52" fillId="0" borderId="48" xfId="15" applyFont="1" applyBorder="1" applyAlignment="1" applyProtection="1">
      <alignment vertical="center" wrapText="1"/>
      <protection locked="0"/>
    </xf>
    <xf numFmtId="0" fontId="51" fillId="0" borderId="49" xfId="15" applyFont="1" applyBorder="1" applyAlignment="1" applyProtection="1">
      <alignment horizontal="center" vertical="center" wrapText="1"/>
      <protection locked="0"/>
    </xf>
    <xf numFmtId="0" fontId="52" fillId="0" borderId="50" xfId="15" applyFont="1" applyBorder="1" applyAlignment="1" applyProtection="1">
      <alignment vertical="center" wrapText="1"/>
      <protection locked="0"/>
    </xf>
    <xf numFmtId="0" fontId="52" fillId="0" borderId="51" xfId="15" applyFont="1" applyBorder="1" applyAlignment="1" applyProtection="1">
      <alignment wrapText="1"/>
      <protection locked="0"/>
    </xf>
    <xf numFmtId="0" fontId="52" fillId="0" borderId="52" xfId="15" applyFont="1" applyBorder="1" applyAlignment="1" applyProtection="1">
      <alignment wrapText="1"/>
      <protection locked="0"/>
    </xf>
    <xf numFmtId="0" fontId="52" fillId="0" borderId="75" xfId="15" applyFont="1" applyBorder="1" applyAlignment="1" applyProtection="1">
      <alignment wrapText="1"/>
      <protection locked="0"/>
    </xf>
    <xf numFmtId="0" fontId="52" fillId="0" borderId="76" xfId="15" applyFont="1" applyBorder="1" applyAlignment="1" applyProtection="1">
      <alignment wrapText="1"/>
      <protection locked="0"/>
    </xf>
    <xf numFmtId="0" fontId="50" fillId="0" borderId="48" xfId="15" applyFont="1" applyBorder="1" applyAlignment="1" applyProtection="1">
      <alignment vertical="center" wrapText="1"/>
      <protection locked="0"/>
    </xf>
    <xf numFmtId="0" fontId="51" fillId="0" borderId="43" xfId="15" applyFont="1" applyBorder="1" applyAlignment="1" applyProtection="1">
      <alignment horizontal="center" vertical="center" wrapText="1"/>
      <protection locked="0"/>
    </xf>
    <xf numFmtId="0" fontId="52" fillId="0" borderId="53" xfId="15" applyFont="1" applyBorder="1" applyAlignment="1" applyProtection="1">
      <alignment vertical="center" wrapText="1"/>
      <protection locked="0"/>
    </xf>
    <xf numFmtId="0" fontId="52" fillId="0" borderId="54" xfId="15" applyFont="1" applyBorder="1" applyAlignment="1" applyProtection="1">
      <alignment vertical="top" wrapText="1"/>
      <protection locked="0"/>
    </xf>
    <xf numFmtId="0" fontId="51" fillId="0" borderId="46" xfId="15" applyFont="1" applyBorder="1" applyAlignment="1" applyProtection="1">
      <alignment horizontal="center" vertical="center" wrapText="1"/>
      <protection locked="0"/>
    </xf>
    <xf numFmtId="0" fontId="52" fillId="0" borderId="33" xfId="15" applyFont="1" applyBorder="1" applyAlignment="1" applyProtection="1">
      <alignment vertical="center" wrapText="1"/>
      <protection locked="0"/>
    </xf>
    <xf numFmtId="0" fontId="52" fillId="0" borderId="55" xfId="15" applyFont="1" applyBorder="1" applyAlignment="1" applyProtection="1">
      <alignment vertical="center" wrapText="1"/>
      <protection locked="0"/>
    </xf>
    <xf numFmtId="0" fontId="52" fillId="0" borderId="56" xfId="15" applyFont="1" applyBorder="1" applyAlignment="1" applyProtection="1">
      <alignment vertical="center" wrapText="1"/>
      <protection locked="0"/>
    </xf>
    <xf numFmtId="0" fontId="52" fillId="0" borderId="57" xfId="15" applyFont="1" applyBorder="1" applyAlignment="1" applyProtection="1">
      <alignment vertical="center" wrapText="1"/>
      <protection locked="0"/>
    </xf>
    <xf numFmtId="0" fontId="52" fillId="0" borderId="58" xfId="15" applyFont="1" applyBorder="1" applyAlignment="1" applyProtection="1">
      <alignment vertical="center" wrapText="1"/>
      <protection locked="0"/>
    </xf>
    <xf numFmtId="0" fontId="51" fillId="0" borderId="59" xfId="15" applyFont="1" applyBorder="1" applyAlignment="1" applyProtection="1">
      <alignment vertical="center" wrapText="1"/>
      <protection locked="0"/>
    </xf>
    <xf numFmtId="0" fontId="52" fillId="0" borderId="60" xfId="15" applyFont="1" applyBorder="1" applyAlignment="1" applyProtection="1">
      <alignment vertical="center" wrapText="1"/>
      <protection locked="0"/>
    </xf>
    <xf numFmtId="0" fontId="52" fillId="0" borderId="61" xfId="15" applyFont="1" applyBorder="1" applyAlignment="1" applyProtection="1">
      <alignment vertical="center" wrapText="1"/>
      <protection locked="0"/>
    </xf>
    <xf numFmtId="0" fontId="52" fillId="0" borderId="77" xfId="15" applyFont="1" applyBorder="1" applyAlignment="1" applyProtection="1">
      <alignment wrapText="1"/>
      <protection locked="0"/>
    </xf>
    <xf numFmtId="0" fontId="52" fillId="0" borderId="78" xfId="15" applyFont="1" applyBorder="1" applyAlignment="1" applyProtection="1">
      <alignment wrapText="1"/>
      <protection locked="0"/>
    </xf>
    <xf numFmtId="0" fontId="52" fillId="0" borderId="79" xfId="15" applyFont="1" applyBorder="1" applyAlignment="1" applyProtection="1">
      <alignment wrapText="1"/>
      <protection locked="0"/>
    </xf>
    <xf numFmtId="0" fontId="52" fillId="0" borderId="49" xfId="15" applyFont="1" applyBorder="1" applyAlignment="1" applyProtection="1">
      <alignment vertical="center" wrapText="1"/>
      <protection locked="0"/>
    </xf>
    <xf numFmtId="0" fontId="52" fillId="0" borderId="62" xfId="15" applyFont="1" applyBorder="1" applyAlignment="1" applyProtection="1">
      <alignment vertical="center" wrapText="1"/>
      <protection locked="0"/>
    </xf>
    <xf numFmtId="0" fontId="52" fillId="0" borderId="63" xfId="15" applyFont="1" applyBorder="1" applyAlignment="1" applyProtection="1">
      <alignment vertical="center" wrapText="1"/>
      <protection locked="0"/>
    </xf>
    <xf numFmtId="0" fontId="52" fillId="0" borderId="64" xfId="15" applyFont="1" applyBorder="1" applyAlignment="1" applyProtection="1">
      <alignment vertical="center" wrapText="1"/>
      <protection locked="0"/>
    </xf>
    <xf numFmtId="0" fontId="11" fillId="0" borderId="0" xfId="14" applyAlignment="1" applyProtection="1">
      <alignment wrapText="1"/>
      <protection locked="0"/>
    </xf>
    <xf numFmtId="0" fontId="12" fillId="0" borderId="0" xfId="14" applyFont="1" applyAlignment="1" applyProtection="1">
      <alignment wrapText="1"/>
      <protection locked="0"/>
    </xf>
    <xf numFmtId="0" fontId="2" fillId="0" borderId="0" xfId="14" applyFont="1" applyAlignment="1" applyProtection="1">
      <protection locked="0"/>
    </xf>
    <xf numFmtId="0" fontId="11" fillId="0" borderId="0" xfId="14" applyAlignment="1" applyProtection="1">
      <protection locked="0"/>
    </xf>
    <xf numFmtId="0" fontId="3" fillId="0" borderId="0" xfId="14" applyFont="1" applyAlignment="1" applyProtection="1">
      <alignment wrapText="1"/>
      <protection locked="0"/>
    </xf>
    <xf numFmtId="0" fontId="8" fillId="0" borderId="0" xfId="14" applyFont="1" applyAlignment="1" applyProtection="1">
      <protection locked="0"/>
    </xf>
    <xf numFmtId="0" fontId="12" fillId="0" borderId="0" xfId="14" applyFont="1" applyAlignment="1" applyProtection="1">
      <protection locked="0"/>
    </xf>
    <xf numFmtId="0" fontId="15" fillId="6" borderId="80" xfId="14" applyFont="1" applyFill="1" applyBorder="1" applyAlignment="1" applyProtection="1">
      <alignment horizontal="center" wrapText="1"/>
      <protection locked="0"/>
    </xf>
    <xf numFmtId="0" fontId="15" fillId="6" borderId="8" xfId="14" applyFont="1" applyFill="1" applyBorder="1" applyAlignment="1" applyProtection="1">
      <alignment horizontal="center" wrapText="1"/>
      <protection locked="0"/>
    </xf>
    <xf numFmtId="0" fontId="15" fillId="6" borderId="17" xfId="14" applyFont="1" applyFill="1" applyBorder="1" applyAlignment="1" applyProtection="1">
      <alignment horizontal="center" wrapText="1"/>
      <protection locked="0"/>
    </xf>
    <xf numFmtId="0" fontId="15" fillId="6" borderId="17" xfId="14" applyFont="1" applyFill="1" applyBorder="1" applyAlignment="1" applyProtection="1">
      <alignment horizontal="center"/>
      <protection locked="0"/>
    </xf>
    <xf numFmtId="0" fontId="12" fillId="7" borderId="81" xfId="14" applyFont="1" applyFill="1" applyBorder="1" applyAlignment="1" applyProtection="1">
      <alignment wrapText="1"/>
      <protection locked="0"/>
    </xf>
    <xf numFmtId="0" fontId="12" fillId="7" borderId="9" xfId="14" applyFont="1" applyFill="1" applyBorder="1" applyAlignment="1" applyProtection="1">
      <alignment wrapText="1"/>
      <protection locked="0"/>
    </xf>
    <xf numFmtId="0" fontId="15" fillId="7" borderId="9" xfId="14" applyFont="1" applyFill="1" applyBorder="1" applyAlignment="1" applyProtection="1">
      <alignment horizontal="center" wrapText="1"/>
      <protection locked="0"/>
    </xf>
    <xf numFmtId="0" fontId="15" fillId="7" borderId="9" xfId="14" applyFont="1" applyFill="1" applyBorder="1" applyAlignment="1" applyProtection="1">
      <alignment horizontal="center"/>
      <protection locked="0"/>
    </xf>
    <xf numFmtId="0" fontId="13" fillId="0" borderId="11" xfId="14" applyFont="1" applyBorder="1" applyAlignment="1" applyProtection="1">
      <alignment vertical="center" wrapText="1"/>
      <protection locked="0"/>
    </xf>
    <xf numFmtId="164" fontId="12" fillId="0" borderId="11" xfId="14" applyNumberFormat="1" applyFont="1" applyFill="1" applyBorder="1" applyAlignment="1" applyProtection="1">
      <alignment horizontal="center" vertical="center" wrapText="1"/>
      <protection locked="0"/>
    </xf>
    <xf numFmtId="164" fontId="12" fillId="0" borderId="11" xfId="14" applyNumberFormat="1" applyFont="1" applyFill="1" applyBorder="1" applyAlignment="1" applyProtection="1">
      <alignment horizontal="center" vertical="center"/>
      <protection locked="0"/>
    </xf>
    <xf numFmtId="0" fontId="12" fillId="7" borderId="12" xfId="14" applyFont="1" applyFill="1" applyBorder="1" applyAlignment="1" applyProtection="1">
      <alignment horizontal="left" vertical="center" wrapText="1"/>
      <protection locked="0"/>
    </xf>
    <xf numFmtId="0" fontId="12" fillId="7" borderId="0" xfId="14" applyFont="1" applyFill="1" applyBorder="1" applyAlignment="1" applyProtection="1">
      <alignment vertical="center" wrapText="1"/>
      <protection locked="0"/>
    </xf>
    <xf numFmtId="166" fontId="12" fillId="7" borderId="0" xfId="14" applyNumberFormat="1" applyFont="1" applyFill="1" applyBorder="1" applyAlignment="1" applyProtection="1">
      <alignment wrapText="1"/>
      <protection locked="0"/>
    </xf>
    <xf numFmtId="166" fontId="12" fillId="7" borderId="0" xfId="14" applyNumberFormat="1" applyFont="1" applyFill="1" applyBorder="1" applyProtection="1">
      <protection locked="0"/>
    </xf>
    <xf numFmtId="0" fontId="12" fillId="7" borderId="19" xfId="14" applyFont="1" applyFill="1" applyBorder="1" applyAlignment="1" applyProtection="1">
      <alignment vertical="center" wrapText="1"/>
      <protection locked="0"/>
    </xf>
    <xf numFmtId="164" fontId="12" fillId="7" borderId="19" xfId="14" applyNumberFormat="1" applyFont="1" applyFill="1" applyBorder="1" applyAlignment="1" applyProtection="1">
      <alignment wrapText="1"/>
      <protection locked="0"/>
    </xf>
    <xf numFmtId="164" fontId="12" fillId="7" borderId="19" xfId="14" applyNumberFormat="1" applyFont="1" applyFill="1" applyBorder="1" applyProtection="1">
      <protection locked="0"/>
    </xf>
    <xf numFmtId="0" fontId="13" fillId="0" borderId="11" xfId="14" applyFont="1" applyBorder="1" applyAlignment="1" applyProtection="1">
      <alignment vertical="center"/>
      <protection locked="0"/>
    </xf>
    <xf numFmtId="0" fontId="12" fillId="7" borderId="12" xfId="14" applyFont="1" applyFill="1" applyBorder="1" applyAlignment="1" applyProtection="1">
      <alignment horizontal="left" vertical="center" indent="1"/>
      <protection locked="0"/>
    </xf>
    <xf numFmtId="0" fontId="12" fillId="7" borderId="0" xfId="14" applyFont="1" applyFill="1" applyBorder="1" applyAlignment="1" applyProtection="1">
      <alignment vertical="center"/>
      <protection locked="0"/>
    </xf>
    <xf numFmtId="2" fontId="12" fillId="0" borderId="11" xfId="14" applyNumberFormat="1" applyFont="1" applyFill="1" applyBorder="1" applyAlignment="1" applyProtection="1">
      <alignment horizontal="center" vertical="center"/>
      <protection locked="0"/>
    </xf>
    <xf numFmtId="0" fontId="12" fillId="7" borderId="18" xfId="14" applyFont="1" applyFill="1" applyBorder="1" applyAlignment="1" applyProtection="1">
      <alignment horizontal="left" vertical="center" indent="1"/>
      <protection locked="0"/>
    </xf>
    <xf numFmtId="0" fontId="12" fillId="7" borderId="19" xfId="14" applyFont="1" applyFill="1" applyBorder="1" applyAlignment="1" applyProtection="1">
      <alignment vertical="center"/>
      <protection locked="0"/>
    </xf>
    <xf numFmtId="2" fontId="12" fillId="7" borderId="19" xfId="14" applyNumberFormat="1" applyFont="1" applyFill="1" applyBorder="1" applyProtection="1">
      <protection locked="0"/>
    </xf>
    <xf numFmtId="0" fontId="13" fillId="0" borderId="0" xfId="14" applyFont="1" applyBorder="1" applyProtection="1">
      <protection locked="0"/>
    </xf>
    <xf numFmtId="0" fontId="8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15" fillId="7" borderId="9" xfId="0" applyFont="1" applyFill="1" applyBorder="1" applyAlignment="1" applyProtection="1">
      <alignment horizontal="center"/>
      <protection locked="0"/>
    </xf>
    <xf numFmtId="16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1" xfId="0" applyNumberFormat="1" applyFont="1" applyFill="1" applyBorder="1" applyAlignment="1" applyProtection="1">
      <alignment horizontal="center" vertical="center"/>
      <protection locked="0"/>
    </xf>
    <xf numFmtId="166" fontId="12" fillId="7" borderId="0" xfId="0" applyNumberFormat="1" applyFont="1" applyFill="1" applyBorder="1" applyAlignment="1" applyProtection="1">
      <alignment wrapText="1"/>
      <protection locked="0"/>
    </xf>
    <xf numFmtId="166" fontId="12" fillId="7" borderId="0" xfId="0" applyNumberFormat="1" applyFont="1" applyFill="1" applyBorder="1" applyProtection="1">
      <protection locked="0"/>
    </xf>
    <xf numFmtId="0" fontId="12" fillId="7" borderId="19" xfId="0" applyFont="1" applyFill="1" applyBorder="1" applyAlignment="1" applyProtection="1">
      <alignment vertical="center" wrapText="1"/>
      <protection locked="0"/>
    </xf>
    <xf numFmtId="164" fontId="12" fillId="7" borderId="19" xfId="0" applyNumberFormat="1" applyFont="1" applyFill="1" applyBorder="1" applyAlignment="1" applyProtection="1">
      <alignment wrapText="1"/>
      <protection locked="0"/>
    </xf>
    <xf numFmtId="164" fontId="12" fillId="7" borderId="19" xfId="0" applyNumberFormat="1" applyFont="1" applyFill="1" applyBorder="1" applyProtection="1">
      <protection locked="0"/>
    </xf>
    <xf numFmtId="0" fontId="12" fillId="7" borderId="18" xfId="0" applyFont="1" applyFill="1" applyBorder="1" applyAlignment="1" applyProtection="1">
      <alignment horizontal="left" vertical="center" indent="1"/>
      <protection locked="0"/>
    </xf>
    <xf numFmtId="0" fontId="12" fillId="7" borderId="19" xfId="0" applyFont="1" applyFill="1" applyBorder="1" applyAlignment="1" applyProtection="1">
      <alignment vertical="center"/>
      <protection locked="0"/>
    </xf>
    <xf numFmtId="2" fontId="12" fillId="7" borderId="19" xfId="0" applyNumberFormat="1" applyFont="1" applyFill="1" applyBorder="1" applyProtection="1">
      <protection locked="0"/>
    </xf>
    <xf numFmtId="0" fontId="15" fillId="7" borderId="10" xfId="14" applyFont="1" applyFill="1" applyBorder="1" applyAlignment="1" applyProtection="1">
      <alignment horizontal="center"/>
      <protection locked="0"/>
    </xf>
    <xf numFmtId="2" fontId="12" fillId="0" borderId="11" xfId="14" applyNumberFormat="1" applyFont="1" applyFill="1" applyBorder="1" applyAlignment="1" applyProtection="1">
      <alignment horizontal="center" vertical="center" wrapText="1"/>
      <protection locked="0"/>
    </xf>
    <xf numFmtId="2" fontId="12" fillId="7" borderId="0" xfId="14" applyNumberFormat="1" applyFont="1" applyFill="1" applyBorder="1" applyAlignment="1" applyProtection="1">
      <alignment wrapText="1"/>
      <protection locked="0"/>
    </xf>
    <xf numFmtId="2" fontId="12" fillId="7" borderId="0" xfId="14" applyNumberFormat="1" applyFont="1" applyFill="1" applyBorder="1" applyProtection="1">
      <protection locked="0"/>
    </xf>
    <xf numFmtId="0" fontId="12" fillId="7" borderId="18" xfId="14" applyFont="1" applyFill="1" applyBorder="1" applyAlignment="1" applyProtection="1">
      <alignment horizontal="left" vertical="center" wrapText="1"/>
      <protection locked="0"/>
    </xf>
    <xf numFmtId="2" fontId="12" fillId="7" borderId="19" xfId="14" applyNumberFormat="1" applyFont="1" applyFill="1" applyBorder="1" applyAlignment="1" applyProtection="1">
      <alignment wrapText="1"/>
      <protection locked="0"/>
    </xf>
    <xf numFmtId="0" fontId="12" fillId="7" borderId="19" xfId="14" applyFont="1" applyFill="1" applyBorder="1" applyProtection="1">
      <protection locked="0"/>
    </xf>
    <xf numFmtId="0" fontId="12" fillId="7" borderId="20" xfId="14" applyFont="1" applyFill="1" applyBorder="1" applyProtection="1">
      <protection locked="0"/>
    </xf>
    <xf numFmtId="0" fontId="12" fillId="7" borderId="18" xfId="0" applyFont="1" applyFill="1" applyBorder="1" applyAlignment="1" applyProtection="1">
      <alignment horizontal="left" vertical="center" wrapText="1"/>
      <protection locked="0"/>
    </xf>
    <xf numFmtId="2" fontId="12" fillId="7" borderId="19" xfId="0" applyNumberFormat="1" applyFont="1" applyFill="1" applyBorder="1" applyAlignment="1" applyProtection="1">
      <alignment wrapText="1"/>
      <protection locked="0"/>
    </xf>
    <xf numFmtId="2" fontId="12" fillId="7" borderId="20" xfId="0" applyNumberFormat="1" applyFont="1" applyFill="1" applyBorder="1" applyProtection="1">
      <protection locked="0"/>
    </xf>
    <xf numFmtId="0" fontId="12" fillId="7" borderId="19" xfId="0" applyFont="1" applyFill="1" applyBorder="1" applyProtection="1">
      <protection locked="0"/>
    </xf>
    <xf numFmtId="0" fontId="12" fillId="7" borderId="20" xfId="0" applyFont="1" applyFill="1" applyBorder="1" applyProtection="1">
      <protection locked="0"/>
    </xf>
    <xf numFmtId="0" fontId="38" fillId="0" borderId="0" xfId="0" applyFont="1" applyProtection="1">
      <protection locked="0"/>
    </xf>
    <xf numFmtId="0" fontId="13" fillId="0" borderId="0" xfId="14" applyFont="1" applyAlignment="1" applyProtection="1">
      <alignment wrapText="1"/>
      <protection locked="0"/>
    </xf>
    <xf numFmtId="0" fontId="12" fillId="0" borderId="0" xfId="14" applyFont="1" applyFill="1" applyProtection="1">
      <protection locked="0"/>
    </xf>
    <xf numFmtId="4" fontId="12" fillId="0" borderId="11" xfId="14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14" applyNumberFormat="1" applyFont="1" applyFill="1" applyBorder="1" applyAlignment="1" applyProtection="1">
      <alignment horizontal="center" vertical="center"/>
      <protection locked="0"/>
    </xf>
    <xf numFmtId="0" fontId="2" fillId="0" borderId="0" xfId="14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12" fillId="0" borderId="0" xfId="0" applyFont="1" applyFill="1" applyProtection="1"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2" fillId="7" borderId="19" xfId="14" applyFont="1" applyFill="1" applyBorder="1" applyAlignment="1" applyProtection="1">
      <alignment wrapText="1"/>
      <protection locked="0"/>
    </xf>
    <xf numFmtId="0" fontId="13" fillId="0" borderId="0" xfId="0" applyFont="1" applyBorder="1" applyAlignment="1" applyProtection="1">
      <protection locked="0"/>
    </xf>
    <xf numFmtId="0" fontId="12" fillId="7" borderId="19" xfId="0" applyFont="1" applyFill="1" applyBorder="1" applyAlignment="1" applyProtection="1">
      <alignment wrapText="1"/>
      <protection locked="0"/>
    </xf>
    <xf numFmtId="0" fontId="13" fillId="0" borderId="0" xfId="14" applyFont="1" applyBorder="1" applyAlignment="1" applyProtection="1">
      <protection locked="0"/>
    </xf>
    <xf numFmtId="0" fontId="28" fillId="0" borderId="0" xfId="0" applyFont="1" applyAlignment="1" applyProtection="1">
      <protection locked="0"/>
    </xf>
    <xf numFmtId="0" fontId="34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5" fillId="6" borderId="21" xfId="0" applyFont="1" applyFill="1" applyBorder="1" applyAlignment="1" applyProtection="1">
      <alignment horizontal="center" wrapText="1"/>
      <protection locked="0"/>
    </xf>
    <xf numFmtId="0" fontId="15" fillId="6" borderId="21" xfId="0" applyFont="1" applyFill="1" applyBorder="1" applyAlignment="1" applyProtection="1">
      <alignment horizontal="center"/>
      <protection locked="0"/>
    </xf>
    <xf numFmtId="0" fontId="4" fillId="7" borderId="0" xfId="0" applyFont="1" applyFill="1" applyBorder="1" applyAlignment="1" applyProtection="1">
      <alignment wrapText="1"/>
      <protection locked="0"/>
    </xf>
    <xf numFmtId="0" fontId="10" fillId="7" borderId="0" xfId="0" applyFont="1" applyFill="1" applyBorder="1" applyAlignment="1" applyProtection="1">
      <alignment horizontal="center" wrapText="1"/>
      <protection locked="0"/>
    </xf>
    <xf numFmtId="0" fontId="10" fillId="7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wrapText="1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0" fontId="6" fillId="7" borderId="0" xfId="0" applyFont="1" applyFill="1" applyBorder="1" applyAlignment="1" applyProtection="1">
      <alignment vertical="center" wrapText="1"/>
      <protection locked="0"/>
    </xf>
    <xf numFmtId="164" fontId="4" fillId="7" borderId="0" xfId="0" applyNumberFormat="1" applyFont="1" applyFill="1" applyBorder="1" applyAlignment="1" applyProtection="1">
      <alignment horizontal="center" wrapText="1"/>
      <protection locked="0"/>
    </xf>
    <xf numFmtId="164" fontId="4" fillId="7" borderId="0" xfId="0" applyNumberFormat="1" applyFont="1" applyFill="1" applyBorder="1" applyAlignment="1" applyProtection="1">
      <alignment horizontal="center"/>
      <protection locked="0"/>
    </xf>
    <xf numFmtId="0" fontId="4" fillId="7" borderId="0" xfId="0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5" fillId="6" borderId="8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7" borderId="0" xfId="0" applyFont="1" applyFill="1" applyBorder="1" applyAlignment="1" applyProtection="1">
      <alignment vertical="center"/>
      <protection locked="0"/>
    </xf>
    <xf numFmtId="0" fontId="35" fillId="0" borderId="0" xfId="0" applyFont="1" applyAlignment="1" applyProtection="1">
      <protection locked="0"/>
    </xf>
    <xf numFmtId="165" fontId="4" fillId="0" borderId="0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10" fillId="6" borderId="7" xfId="0" applyNumberFormat="1" applyFont="1" applyFill="1" applyBorder="1" applyAlignment="1" applyProtection="1">
      <alignment horizontal="center" wrapText="1"/>
      <protection locked="0"/>
    </xf>
    <xf numFmtId="1" fontId="10" fillId="6" borderId="7" xfId="0" applyNumberFormat="1" applyFont="1" applyFill="1" applyBorder="1" applyAlignment="1" applyProtection="1">
      <alignment horizontal="center"/>
      <protection locked="0"/>
    </xf>
    <xf numFmtId="0" fontId="9" fillId="0" borderId="82" xfId="0" applyFont="1" applyFill="1" applyBorder="1" applyAlignment="1" applyProtection="1">
      <alignment horizontal="center" wrapText="1"/>
      <protection locked="0"/>
    </xf>
    <xf numFmtId="1" fontId="10" fillId="0" borderId="0" xfId="0" applyNumberFormat="1" applyFont="1" applyFill="1" applyBorder="1" applyAlignment="1" applyProtection="1">
      <alignment horizontal="center" wrapText="1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" fontId="10" fillId="7" borderId="0" xfId="0" applyNumberFormat="1" applyFont="1" applyFill="1" applyBorder="1" applyAlignment="1" applyProtection="1">
      <alignment horizontal="center" wrapText="1"/>
      <protection locked="0"/>
    </xf>
    <xf numFmtId="0" fontId="9" fillId="7" borderId="0" xfId="0" applyFont="1" applyFill="1" applyBorder="1" applyAlignment="1" applyProtection="1">
      <alignment horizontal="center" wrapText="1"/>
      <protection locked="0"/>
    </xf>
    <xf numFmtId="1" fontId="10" fillId="7" borderId="0" xfId="0" applyNumberFormat="1" applyFont="1" applyFill="1" applyBorder="1" applyAlignment="1" applyProtection="1">
      <alignment horizontal="center"/>
      <protection locked="0"/>
    </xf>
    <xf numFmtId="164" fontId="4" fillId="0" borderId="0" xfId="13" applyNumberFormat="1" applyFont="1" applyBorder="1" applyAlignment="1" applyProtection="1">
      <alignment horizontal="center" wrapText="1"/>
      <protection locked="0"/>
    </xf>
    <xf numFmtId="164" fontId="4" fillId="0" borderId="0" xfId="13" applyNumberFormat="1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9" fillId="0" borderId="0" xfId="14" applyFont="1" applyAlignment="1" applyProtection="1">
      <alignment wrapText="1"/>
      <protection locked="0"/>
    </xf>
    <xf numFmtId="0" fontId="30" fillId="0" borderId="0" xfId="14" applyFont="1" applyAlignment="1" applyProtection="1">
      <alignment wrapText="1"/>
      <protection locked="0"/>
    </xf>
    <xf numFmtId="0" fontId="31" fillId="0" borderId="0" xfId="14" applyFont="1" applyAlignment="1" applyProtection="1">
      <alignment wrapText="1"/>
      <protection locked="0"/>
    </xf>
    <xf numFmtId="0" fontId="4" fillId="0" borderId="0" xfId="14" applyFont="1" applyAlignment="1" applyProtection="1">
      <alignment wrapText="1"/>
      <protection locked="0"/>
    </xf>
    <xf numFmtId="0" fontId="32" fillId="0" borderId="0" xfId="10" applyFont="1" applyAlignment="1" applyProtection="1">
      <protection locked="0"/>
    </xf>
    <xf numFmtId="0" fontId="4" fillId="0" borderId="0" xfId="14" applyFont="1" applyAlignment="1" applyProtection="1">
      <protection locked="0"/>
    </xf>
    <xf numFmtId="0" fontId="32" fillId="0" borderId="0" xfId="14" applyFont="1" applyAlignment="1" applyProtection="1">
      <protection locked="0"/>
    </xf>
    <xf numFmtId="0" fontId="33" fillId="0" borderId="0" xfId="10" applyFont="1" applyAlignment="1" applyProtection="1">
      <protection locked="0"/>
    </xf>
    <xf numFmtId="0" fontId="33" fillId="0" borderId="0" xfId="10" applyFont="1" applyAlignment="1" applyProtection="1">
      <alignment wrapText="1"/>
      <protection locked="0"/>
    </xf>
    <xf numFmtId="0" fontId="4" fillId="0" borderId="0" xfId="14" applyFont="1" applyProtection="1">
      <protection locked="0"/>
    </xf>
    <xf numFmtId="0" fontId="32" fillId="0" borderId="0" xfId="14" applyFont="1" applyProtection="1">
      <protection locked="0"/>
    </xf>
    <xf numFmtId="0" fontId="31" fillId="0" borderId="0" xfId="14" applyFont="1" applyProtection="1">
      <protection locked="0"/>
    </xf>
    <xf numFmtId="0" fontId="48" fillId="0" borderId="0" xfId="16" applyFont="1" applyAlignment="1" applyProtection="1">
      <alignment horizontal="right"/>
      <protection locked="0"/>
    </xf>
    <xf numFmtId="0" fontId="54" fillId="0" borderId="0" xfId="16" applyAlignment="1" applyProtection="1">
      <alignment wrapText="1"/>
      <protection locked="0"/>
    </xf>
    <xf numFmtId="0" fontId="36" fillId="0" borderId="0" xfId="16" applyFont="1" applyProtection="1">
      <protection locked="0"/>
    </xf>
    <xf numFmtId="0" fontId="56" fillId="0" borderId="0" xfId="0" applyFont="1" applyProtection="1">
      <protection locked="0"/>
    </xf>
    <xf numFmtId="17" fontId="11" fillId="0" borderId="0" xfId="14" applyNumberFormat="1" applyProtection="1">
      <protection locked="0"/>
    </xf>
    <xf numFmtId="17" fontId="57" fillId="0" borderId="0" xfId="16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4" fontId="11" fillId="8" borderId="0" xfId="14" applyNumberFormat="1" applyFill="1"/>
    <xf numFmtId="14" fontId="40" fillId="0" borderId="0" xfId="19" applyNumberFormat="1" applyFont="1"/>
    <xf numFmtId="14" fontId="52" fillId="0" borderId="0" xfId="15" applyNumberFormat="1" applyFont="1" applyProtection="1">
      <protection locked="0"/>
    </xf>
    <xf numFmtId="14" fontId="12" fillId="0" borderId="0" xfId="14" applyNumberFormat="1" applyFont="1" applyProtection="1">
      <protection locked="0"/>
    </xf>
    <xf numFmtId="14" fontId="12" fillId="0" borderId="0" xfId="0" applyNumberFormat="1" applyFont="1" applyProtection="1">
      <protection locked="0"/>
    </xf>
    <xf numFmtId="14" fontId="12" fillId="0" borderId="0" xfId="0" applyNumberFormat="1" applyFont="1" applyBorder="1" applyProtection="1">
      <protection locked="0"/>
    </xf>
    <xf numFmtId="14" fontId="4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14" fontId="11" fillId="0" borderId="0" xfId="14" applyNumberFormat="1" applyProtection="1">
      <protection locked="0"/>
    </xf>
    <xf numFmtId="0" fontId="9" fillId="6" borderId="83" xfId="0" applyFont="1" applyFill="1" applyBorder="1" applyAlignment="1" applyProtection="1">
      <alignment horizontal="center" wrapText="1"/>
      <protection locked="0"/>
    </xf>
    <xf numFmtId="0" fontId="9" fillId="6" borderId="84" xfId="0" applyFont="1" applyFill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44" fontId="14" fillId="6" borderId="85" xfId="8" applyFont="1" applyFill="1" applyBorder="1" applyAlignment="1" applyProtection="1">
      <alignment horizontal="center" vertical="center" wrapText="1"/>
      <protection locked="0"/>
    </xf>
    <xf numFmtId="44" fontId="14" fillId="6" borderId="86" xfId="8" applyFont="1" applyFill="1" applyBorder="1" applyAlignment="1" applyProtection="1">
      <alignment horizontal="center" vertical="center" wrapText="1"/>
      <protection locked="0"/>
    </xf>
    <xf numFmtId="0" fontId="14" fillId="6" borderId="85" xfId="0" applyFont="1" applyFill="1" applyBorder="1" applyAlignment="1" applyProtection="1">
      <alignment horizontal="center" vertical="center"/>
      <protection locked="0"/>
    </xf>
    <xf numFmtId="0" fontId="14" fillId="6" borderId="86" xfId="0" applyFont="1" applyFill="1" applyBorder="1" applyAlignment="1" applyProtection="1">
      <alignment horizontal="center" vertical="center"/>
      <protection locked="0"/>
    </xf>
    <xf numFmtId="0" fontId="14" fillId="6" borderId="86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left" vertical="center" wrapText="1" indent="1"/>
      <protection locked="0"/>
    </xf>
    <xf numFmtId="0" fontId="12" fillId="0" borderId="11" xfId="0" applyFont="1" applyFill="1" applyBorder="1" applyAlignment="1" applyProtection="1">
      <alignment horizontal="left" vertical="center" wrapText="1"/>
      <protection locked="0"/>
    </xf>
    <xf numFmtId="0" fontId="12" fillId="0" borderId="87" xfId="0" applyFont="1" applyFill="1" applyBorder="1" applyAlignment="1" applyProtection="1">
      <alignment horizontal="left" vertical="center" wrapText="1" indent="1"/>
      <protection locked="0"/>
    </xf>
    <xf numFmtId="0" fontId="12" fillId="0" borderId="88" xfId="0" applyFont="1" applyFill="1" applyBorder="1" applyAlignment="1" applyProtection="1">
      <alignment horizontal="left" vertical="center" wrapText="1" indent="1"/>
      <protection locked="0"/>
    </xf>
    <xf numFmtId="0" fontId="12" fillId="0" borderId="89" xfId="0" applyFont="1" applyFill="1" applyBorder="1" applyAlignment="1" applyProtection="1">
      <alignment horizontal="left" vertical="center" wrapText="1" indent="1"/>
      <protection locked="0"/>
    </xf>
    <xf numFmtId="0" fontId="12" fillId="0" borderId="11" xfId="14" applyFont="1" applyFill="1" applyBorder="1" applyAlignment="1" applyProtection="1">
      <alignment horizontal="left" vertical="center" wrapText="1"/>
      <protection locked="0"/>
    </xf>
    <xf numFmtId="0" fontId="14" fillId="6" borderId="86" xfId="14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horizontal="left" vertical="center" wrapText="1"/>
      <protection locked="0"/>
    </xf>
    <xf numFmtId="0" fontId="13" fillId="0" borderId="11" xfId="14" applyFont="1" applyFill="1" applyBorder="1" applyAlignment="1" applyProtection="1">
      <alignment horizontal="left" vertical="center" wrapText="1"/>
      <protection locked="0"/>
    </xf>
    <xf numFmtId="0" fontId="12" fillId="0" borderId="11" xfId="14" applyFont="1" applyFill="1" applyBorder="1" applyAlignment="1" applyProtection="1">
      <alignment horizontal="left" vertical="center" wrapText="1" indent="1"/>
      <protection locked="0"/>
    </xf>
    <xf numFmtId="0" fontId="13" fillId="0" borderId="11" xfId="0" applyFont="1" applyFill="1" applyBorder="1" applyAlignment="1" applyProtection="1">
      <alignment horizontal="left" vertical="center" wrapText="1" indent="1"/>
      <protection locked="0"/>
    </xf>
    <xf numFmtId="0" fontId="13" fillId="0" borderId="11" xfId="14" applyFont="1" applyFill="1" applyBorder="1" applyAlignment="1" applyProtection="1">
      <alignment horizontal="left" vertical="center" wrapText="1" indent="1"/>
      <protection locked="0"/>
    </xf>
    <xf numFmtId="0" fontId="51" fillId="0" borderId="56" xfId="15" applyFont="1" applyBorder="1" applyAlignment="1" applyProtection="1">
      <alignment horizontal="center" vertical="center" wrapText="1"/>
      <protection locked="0"/>
    </xf>
    <xf numFmtId="0" fontId="51" fillId="0" borderId="90" xfId="15" applyFont="1" applyBorder="1" applyAlignment="1" applyProtection="1">
      <alignment horizontal="center" vertical="center" wrapText="1"/>
      <protection locked="0"/>
    </xf>
    <xf numFmtId="0" fontId="50" fillId="0" borderId="91" xfId="15" applyFont="1" applyBorder="1" applyAlignment="1" applyProtection="1">
      <alignment horizontal="center" vertical="center" wrapText="1"/>
      <protection locked="0"/>
    </xf>
    <xf numFmtId="0" fontId="50" fillId="0" borderId="92" xfId="15" applyFont="1" applyBorder="1" applyAlignment="1" applyProtection="1">
      <alignment horizontal="center" vertical="center" wrapText="1"/>
      <protection locked="0"/>
    </xf>
    <xf numFmtId="0" fontId="50" fillId="0" borderId="93" xfId="15" applyFont="1" applyBorder="1" applyAlignment="1" applyProtection="1">
      <alignment horizontal="center" vertical="center" wrapText="1"/>
      <protection locked="0"/>
    </xf>
    <xf numFmtId="0" fontId="50" fillId="0" borderId="48" xfId="15" applyFont="1" applyBorder="1" applyAlignment="1" applyProtection="1">
      <alignment horizontal="center" vertical="center" wrapText="1"/>
      <protection locked="0"/>
    </xf>
    <xf numFmtId="0" fontId="50" fillId="0" borderId="94" xfId="15" applyFont="1" applyBorder="1" applyAlignment="1" applyProtection="1">
      <alignment horizontal="center" vertical="center" wrapText="1"/>
      <protection locked="0"/>
    </xf>
    <xf numFmtId="0" fontId="50" fillId="0" borderId="95" xfId="15" applyFont="1" applyBorder="1" applyAlignment="1" applyProtection="1">
      <alignment horizontal="center" vertical="center" wrapText="1"/>
      <protection locked="0"/>
    </xf>
    <xf numFmtId="0" fontId="50" fillId="0" borderId="54" xfId="15" applyFont="1" applyBorder="1" applyAlignment="1" applyProtection="1">
      <alignment horizontal="center" vertical="center" wrapText="1"/>
      <protection locked="0"/>
    </xf>
    <xf numFmtId="0" fontId="51" fillId="0" borderId="96" xfId="15" applyFont="1" applyBorder="1" applyAlignment="1" applyProtection="1">
      <alignment horizontal="center" vertical="center" wrapText="1"/>
      <protection locked="0"/>
    </xf>
    <xf numFmtId="0" fontId="51" fillId="0" borderId="97" xfId="15" applyFont="1" applyBorder="1" applyAlignment="1" applyProtection="1">
      <alignment horizontal="center" vertical="center" wrapText="1"/>
      <protection locked="0"/>
    </xf>
    <xf numFmtId="0" fontId="51" fillId="0" borderId="98" xfId="15" applyFont="1" applyBorder="1" applyAlignment="1" applyProtection="1">
      <alignment horizontal="center" vertical="center" wrapText="1"/>
      <protection locked="0"/>
    </xf>
    <xf numFmtId="0" fontId="51" fillId="0" borderId="99" xfId="15" applyFont="1" applyBorder="1" applyAlignment="1" applyProtection="1">
      <alignment horizontal="center" vertical="center" wrapText="1"/>
      <protection locked="0"/>
    </xf>
    <xf numFmtId="0" fontId="39" fillId="0" borderId="22" xfId="19" applyFont="1" applyBorder="1" applyAlignment="1">
      <alignment horizontal="center"/>
    </xf>
    <xf numFmtId="0" fontId="40" fillId="0" borderId="100" xfId="19" applyFont="1" applyBorder="1" applyAlignment="1">
      <alignment horizontal="center" vertical="center" wrapText="1"/>
    </xf>
    <xf numFmtId="0" fontId="40" fillId="0" borderId="101" xfId="19" applyFont="1" applyBorder="1" applyAlignment="1">
      <alignment horizontal="center" vertical="center" wrapText="1"/>
    </xf>
    <xf numFmtId="0" fontId="40" fillId="0" borderId="102" xfId="19" applyFont="1" applyBorder="1" applyAlignment="1">
      <alignment horizontal="center" vertical="center" wrapText="1"/>
    </xf>
    <xf numFmtId="0" fontId="43" fillId="12" borderId="103" xfId="19" applyFont="1" applyFill="1" applyBorder="1" applyAlignment="1">
      <alignment horizontal="center" vertical="center" wrapText="1"/>
    </xf>
    <xf numFmtId="0" fontId="43" fillId="12" borderId="104" xfId="19" applyFont="1" applyFill="1" applyBorder="1" applyAlignment="1">
      <alignment horizontal="center" vertical="center" wrapText="1"/>
    </xf>
    <xf numFmtId="0" fontId="43" fillId="12" borderId="105" xfId="19" applyFont="1" applyFill="1" applyBorder="1" applyAlignment="1">
      <alignment horizontal="center" vertical="center" wrapText="1"/>
    </xf>
    <xf numFmtId="0" fontId="44" fillId="8" borderId="103" xfId="19" applyFont="1" applyFill="1" applyBorder="1" applyAlignment="1">
      <alignment horizontal="center" vertical="center" wrapText="1"/>
    </xf>
    <xf numFmtId="0" fontId="44" fillId="8" borderId="104" xfId="19" applyFont="1" applyFill="1" applyBorder="1" applyAlignment="1">
      <alignment horizontal="center" vertical="center" wrapText="1"/>
    </xf>
    <xf numFmtId="0" fontId="44" fillId="8" borderId="105" xfId="19" applyFont="1" applyFill="1" applyBorder="1" applyAlignment="1">
      <alignment horizontal="center" vertical="center" wrapText="1"/>
    </xf>
  </cellXfs>
  <cellStyles count="22">
    <cellStyle name="Advertencia" xfId="1"/>
    <cellStyle name="Calcular" xfId="2"/>
    <cellStyle name="Celda comprob." xfId="3"/>
    <cellStyle name="Correcto" xfId="4"/>
    <cellStyle name="Encabez. 1" xfId="5"/>
    <cellStyle name="Encabez. 2" xfId="6"/>
    <cellStyle name="Encabezado 3" xfId="7"/>
    <cellStyle name="Euro" xfId="8"/>
    <cellStyle name="Explicación" xfId="9"/>
    <cellStyle name="Hipervínculo" xfId="10" builtinId="8"/>
    <cellStyle name="Hipervínculo 2" xfId="11"/>
    <cellStyle name="Hipervínculo 3" xfId="12"/>
    <cellStyle name="Millares" xfId="13" builtinId="3"/>
    <cellStyle name="Normal" xfId="0" builtinId="0"/>
    <cellStyle name="Normal 2" xfId="14"/>
    <cellStyle name="Normal 3" xfId="15"/>
    <cellStyle name="Normal 4" xfId="16"/>
    <cellStyle name="Normal 5" xfId="17"/>
    <cellStyle name="Normal 6" xfId="18"/>
    <cellStyle name="Normal_fuentes indice igualdad" xfId="19"/>
    <cellStyle name="Nota" xfId="20"/>
    <cellStyle name="Título 1" xfId="2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Índice de desigualdad de género 2005-2016
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9720729353275E-2"/>
          <c:y val="0.19064327485380117"/>
          <c:w val="0.87536176033551361"/>
          <c:h val="0.62473572382399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1.1'!$A$11:$B$11</c:f>
              <c:strCache>
                <c:ptCount val="2"/>
                <c:pt idx="0">
                  <c:v>Ciudad de Madrid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1.1'!$C$8:$N$8</c:f>
              <c:numCache>
                <c:formatCode>0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1.1'!$C$11:$N$11</c:f>
              <c:numCache>
                <c:formatCode>0.000</c:formatCode>
                <c:ptCount val="12"/>
                <c:pt idx="0">
                  <c:v>0.74201401568489289</c:v>
                </c:pt>
                <c:pt idx="1">
                  <c:v>0.7487440490363485</c:v>
                </c:pt>
                <c:pt idx="2">
                  <c:v>0.73793008762269541</c:v>
                </c:pt>
                <c:pt idx="3">
                  <c:v>0.75161967093050897</c:v>
                </c:pt>
                <c:pt idx="4">
                  <c:v>0.80168890466364473</c:v>
                </c:pt>
                <c:pt idx="5">
                  <c:v>0.80732579635149948</c:v>
                </c:pt>
                <c:pt idx="6">
                  <c:v>0.82581349676795257</c:v>
                </c:pt>
                <c:pt idx="7">
                  <c:v>0.827618163228374</c:v>
                </c:pt>
                <c:pt idx="8">
                  <c:v>0.82879891829799712</c:v>
                </c:pt>
                <c:pt idx="9">
                  <c:v>0.83200778447571389</c:v>
                </c:pt>
                <c:pt idx="10">
                  <c:v>0.84869093071988122</c:v>
                </c:pt>
                <c:pt idx="11">
                  <c:v>0.81183814700525903</c:v>
                </c:pt>
              </c:numCache>
            </c:numRef>
          </c:val>
        </c:ser>
        <c:ser>
          <c:idx val="1"/>
          <c:order val="1"/>
          <c:tx>
            <c:strRef>
              <c:f>'Tabla 1.1'!$A$13:$B$13</c:f>
              <c:strCache>
                <c:ptCount val="2"/>
                <c:pt idx="0">
                  <c:v>España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1.1'!$C$8:$N$8</c:f>
              <c:numCache>
                <c:formatCode>0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1.1'!$C$13:$N$13</c:f>
              <c:numCache>
                <c:formatCode>0.000</c:formatCode>
                <c:ptCount val="12"/>
                <c:pt idx="0">
                  <c:v>0.70732799999999996</c:v>
                </c:pt>
                <c:pt idx="1">
                  <c:v>0.70214180000000004</c:v>
                </c:pt>
                <c:pt idx="2">
                  <c:v>0.71743650000000003</c:v>
                </c:pt>
                <c:pt idx="3">
                  <c:v>0.74542549999999996</c:v>
                </c:pt>
                <c:pt idx="4">
                  <c:v>0.76770380000000005</c:v>
                </c:pt>
                <c:pt idx="5">
                  <c:v>0.77949139999999995</c:v>
                </c:pt>
                <c:pt idx="6">
                  <c:v>0.79660189999999997</c:v>
                </c:pt>
                <c:pt idx="7">
                  <c:v>0.7901230509422893</c:v>
                </c:pt>
                <c:pt idx="8">
                  <c:v>0.79057066777600471</c:v>
                </c:pt>
                <c:pt idx="9">
                  <c:v>0.79379714795182299</c:v>
                </c:pt>
                <c:pt idx="10">
                  <c:v>0.80596897465524298</c:v>
                </c:pt>
                <c:pt idx="11">
                  <c:v>0.80634032797077038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755256"/>
        <c:axId val="231755648"/>
      </c:barChart>
      <c:catAx>
        <c:axId val="231755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1755648"/>
        <c:crosses val="autoZero"/>
        <c:auto val="1"/>
        <c:lblAlgn val="ctr"/>
        <c:lblOffset val="100"/>
        <c:noMultiLvlLbl val="0"/>
      </c:catAx>
      <c:valAx>
        <c:axId val="2317556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.0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1755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983166814092986"/>
          <c:y val="0.90726948605108571"/>
          <c:w val="0.29471355790470938"/>
          <c:h val="7.01754385964912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Actividad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60185185185184"/>
          <c:w val="0.86586004952375972"/>
          <c:h val="0.61292468649752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3.1'!$C$11:$N$11</c:f>
              <c:numCache>
                <c:formatCode>0.00</c:formatCode>
                <c:ptCount val="12"/>
                <c:pt idx="0">
                  <c:v>82.060194822807915</c:v>
                </c:pt>
                <c:pt idx="1">
                  <c:v>82.859022381019415</c:v>
                </c:pt>
                <c:pt idx="2">
                  <c:v>83.790690853628206</c:v>
                </c:pt>
                <c:pt idx="3">
                  <c:v>85.424779904985257</c:v>
                </c:pt>
                <c:pt idx="4">
                  <c:v>84.949598375015483</c:v>
                </c:pt>
                <c:pt idx="5">
                  <c:v>85.188599086052562</c:v>
                </c:pt>
                <c:pt idx="6">
                  <c:v>84.170426919860475</c:v>
                </c:pt>
                <c:pt idx="7">
                  <c:v>83.442858397640478</c:v>
                </c:pt>
                <c:pt idx="8">
                  <c:v>83.446324491853915</c:v>
                </c:pt>
                <c:pt idx="9">
                  <c:v>83.379191522199847</c:v>
                </c:pt>
                <c:pt idx="10">
                  <c:v>82.684314588317775</c:v>
                </c:pt>
                <c:pt idx="11">
                  <c:v>82.353413812459294</c:v>
                </c:pt>
              </c:numCache>
            </c:numRef>
          </c:val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3.1'!$C$12:$N$12</c:f>
              <c:numCache>
                <c:formatCode>0.00</c:formatCode>
                <c:ptCount val="12"/>
                <c:pt idx="0">
                  <c:v>68.400693494035025</c:v>
                </c:pt>
                <c:pt idx="1">
                  <c:v>70.512048853423522</c:v>
                </c:pt>
                <c:pt idx="2">
                  <c:v>71.238670719937872</c:v>
                </c:pt>
                <c:pt idx="3">
                  <c:v>71.919570490781126</c:v>
                </c:pt>
                <c:pt idx="4">
                  <c:v>74.257254784388039</c:v>
                </c:pt>
                <c:pt idx="5">
                  <c:v>75.750041109595841</c:v>
                </c:pt>
                <c:pt idx="6">
                  <c:v>75.313688502113024</c:v>
                </c:pt>
                <c:pt idx="7">
                  <c:v>76.775929446035462</c:v>
                </c:pt>
                <c:pt idx="8">
                  <c:v>77.24406034315605</c:v>
                </c:pt>
                <c:pt idx="9">
                  <c:v>75.650711778197433</c:v>
                </c:pt>
                <c:pt idx="10">
                  <c:v>77.777106491132912</c:v>
                </c:pt>
                <c:pt idx="11">
                  <c:v>77.211015046743256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694600"/>
        <c:axId val="234694992"/>
      </c:barChart>
      <c:catAx>
        <c:axId val="234694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4694992"/>
        <c:crosses val="autoZero"/>
        <c:auto val="1"/>
        <c:lblAlgn val="ctr"/>
        <c:lblOffset val="100"/>
        <c:noMultiLvlLbl val="0"/>
      </c:catAx>
      <c:valAx>
        <c:axId val="23469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4694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09838807586651"/>
          <c:y val="0.90000072907553219"/>
          <c:w val="0.31613998541363691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Empleo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0503231763619575"/>
          <c:w val="0.88748365066406831"/>
          <c:h val="0.609380112112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3.1'!$C$15:$N$15</c:f>
              <c:numCache>
                <c:formatCode>0.00</c:formatCode>
                <c:ptCount val="12"/>
                <c:pt idx="0">
                  <c:v>76.686129032369195</c:v>
                </c:pt>
                <c:pt idx="1">
                  <c:v>78.787590439679661</c:v>
                </c:pt>
                <c:pt idx="2">
                  <c:v>79.338051980651343</c:v>
                </c:pt>
                <c:pt idx="3">
                  <c:v>78.930075976766275</c:v>
                </c:pt>
                <c:pt idx="4">
                  <c:v>73.818751560599239</c:v>
                </c:pt>
                <c:pt idx="5">
                  <c:v>72.300354049313029</c:v>
                </c:pt>
                <c:pt idx="6">
                  <c:v>70.700331716817146</c:v>
                </c:pt>
                <c:pt idx="7">
                  <c:v>67.850931877910355</c:v>
                </c:pt>
                <c:pt idx="8">
                  <c:v>67.665412420350776</c:v>
                </c:pt>
                <c:pt idx="9">
                  <c:v>68.376750491619333</c:v>
                </c:pt>
                <c:pt idx="10">
                  <c:v>68.073725486738624</c:v>
                </c:pt>
                <c:pt idx="11">
                  <c:v>69.377630634229121</c:v>
                </c:pt>
              </c:numCache>
            </c:numRef>
          </c:val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3.1'!$C$16:$N$16</c:f>
              <c:numCache>
                <c:formatCode>0.00</c:formatCode>
                <c:ptCount val="12"/>
                <c:pt idx="0">
                  <c:v>63.963698776949244</c:v>
                </c:pt>
                <c:pt idx="1">
                  <c:v>65.494728367956455</c:v>
                </c:pt>
                <c:pt idx="2">
                  <c:v>66.517361332316668</c:v>
                </c:pt>
                <c:pt idx="3">
                  <c:v>65.630106327028102</c:v>
                </c:pt>
                <c:pt idx="4">
                  <c:v>65.612429226431772</c:v>
                </c:pt>
                <c:pt idx="5">
                  <c:v>64.664975089588665</c:v>
                </c:pt>
                <c:pt idx="6">
                  <c:v>64.338201995324738</c:v>
                </c:pt>
                <c:pt idx="7">
                  <c:v>63.848896123599587</c:v>
                </c:pt>
                <c:pt idx="8">
                  <c:v>64.005907762498111</c:v>
                </c:pt>
                <c:pt idx="9">
                  <c:v>63.957020335735052</c:v>
                </c:pt>
                <c:pt idx="10">
                  <c:v>65.541175293810596</c:v>
                </c:pt>
                <c:pt idx="11">
                  <c:v>65.202767333218148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695776"/>
        <c:axId val="235331240"/>
      </c:barChart>
      <c:catAx>
        <c:axId val="23469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5331240"/>
        <c:crosses val="autoZero"/>
        <c:auto val="1"/>
        <c:lblAlgn val="ctr"/>
        <c:lblOffset val="100"/>
        <c:noMultiLvlLbl val="0"/>
      </c:catAx>
      <c:valAx>
        <c:axId val="23533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4695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557595993322204"/>
          <c:y val="0.90027809889414789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Paro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2539242843951982"/>
          <c:w val="0.88249898463191279"/>
          <c:h val="0.602870416821165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3.1'!$C$19:$N$19</c:f>
              <c:numCache>
                <c:formatCode>0.00</c:formatCode>
                <c:ptCount val="12"/>
                <c:pt idx="0">
                  <c:v>6.5489313083436791</c:v>
                </c:pt>
                <c:pt idx="1">
                  <c:v>4.9136857089836106</c:v>
                </c:pt>
                <c:pt idx="2">
                  <c:v>5.3140018629934787</c:v>
                </c:pt>
                <c:pt idx="3">
                  <c:v>7.6028336689223321</c:v>
                </c:pt>
                <c:pt idx="4">
                  <c:v>13.102883388898935</c:v>
                </c:pt>
                <c:pt idx="5">
                  <c:v>15.129072640014165</c:v>
                </c:pt>
                <c:pt idx="6">
                  <c:v>16.003358538109993</c:v>
                </c:pt>
                <c:pt idx="7">
                  <c:v>18.685753123925547</c:v>
                </c:pt>
                <c:pt idx="8">
                  <c:v>18.911452562591535</c:v>
                </c:pt>
                <c:pt idx="9">
                  <c:v>17.993027704743319</c:v>
                </c:pt>
                <c:pt idx="10">
                  <c:v>17.670327406503574</c:v>
                </c:pt>
                <c:pt idx="11">
                  <c:v>15.756217717676375</c:v>
                </c:pt>
              </c:numCache>
            </c:numRef>
          </c:val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3.1'!$C$20:$N$20</c:f>
              <c:numCache>
                <c:formatCode>0.00</c:formatCode>
                <c:ptCount val="12"/>
                <c:pt idx="0">
                  <c:v>6.4867686136438705</c:v>
                </c:pt>
                <c:pt idx="1">
                  <c:v>7.1155505577448857</c:v>
                </c:pt>
                <c:pt idx="2">
                  <c:v>6.6274529548455421</c:v>
                </c:pt>
                <c:pt idx="3">
                  <c:v>8.7451358800302703</c:v>
                </c:pt>
                <c:pt idx="4">
                  <c:v>11.641725220057227</c:v>
                </c:pt>
                <c:pt idx="5">
                  <c:v>14.633742579715481</c:v>
                </c:pt>
                <c:pt idx="6">
                  <c:v>14.573030115873548</c:v>
                </c:pt>
                <c:pt idx="7">
                  <c:v>16.837351779013254</c:v>
                </c:pt>
                <c:pt idx="8">
                  <c:v>17.138084820823387</c:v>
                </c:pt>
                <c:pt idx="9">
                  <c:v>15.457477091223252</c:v>
                </c:pt>
                <c:pt idx="10">
                  <c:v>15.732047320013088</c:v>
                </c:pt>
                <c:pt idx="11">
                  <c:v>15.552505955601498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5332024"/>
        <c:axId val="235332416"/>
      </c:barChart>
      <c:catAx>
        <c:axId val="235332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5332416"/>
        <c:crosses val="autoZero"/>
        <c:auto val="1"/>
        <c:lblAlgn val="ctr"/>
        <c:lblOffset val="100"/>
        <c:noMultiLvlLbl val="0"/>
      </c:catAx>
      <c:valAx>
        <c:axId val="2353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5332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09838807586651"/>
          <c:y val="0.90304818199664105"/>
          <c:w val="0.31613998541363691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en puestos no cualificados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1545961002785516"/>
          <c:w val="0.89027071866852758"/>
          <c:h val="0.616489007815527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3.1'!$C$23:$N$23</c:f>
              <c:numCache>
                <c:formatCode>0.00</c:formatCode>
                <c:ptCount val="12"/>
                <c:pt idx="0">
                  <c:v>9.3334617438309682</c:v>
                </c:pt>
                <c:pt idx="1">
                  <c:v>9.4688839180103912</c:v>
                </c:pt>
                <c:pt idx="2">
                  <c:v>8.3961632289625143</c:v>
                </c:pt>
                <c:pt idx="3">
                  <c:v>8.25675193556207</c:v>
                </c:pt>
                <c:pt idx="4">
                  <c:v>8.7009282226746478</c:v>
                </c:pt>
                <c:pt idx="5">
                  <c:v>8.0424331081096803</c:v>
                </c:pt>
                <c:pt idx="6">
                  <c:v>5.7991673254602327</c:v>
                </c:pt>
                <c:pt idx="7">
                  <c:v>5.1413554255714438</c:v>
                </c:pt>
                <c:pt idx="8">
                  <c:v>4.3894487464724863</c:v>
                </c:pt>
                <c:pt idx="9">
                  <c:v>5.2555814833853596</c:v>
                </c:pt>
                <c:pt idx="10">
                  <c:v>5.4749652083070126</c:v>
                </c:pt>
                <c:pt idx="11">
                  <c:v>6.4527405799895439</c:v>
                </c:pt>
              </c:numCache>
            </c:numRef>
          </c:val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3.1'!$C$24:$N$24</c:f>
              <c:numCache>
                <c:formatCode>0.00</c:formatCode>
                <c:ptCount val="12"/>
                <c:pt idx="0">
                  <c:v>17.156358361104747</c:v>
                </c:pt>
                <c:pt idx="1">
                  <c:v>18.084986677343036</c:v>
                </c:pt>
                <c:pt idx="2">
                  <c:v>16.874411337837834</c:v>
                </c:pt>
                <c:pt idx="3">
                  <c:v>16.605327753124389</c:v>
                </c:pt>
                <c:pt idx="4">
                  <c:v>15.938966905140614</c:v>
                </c:pt>
                <c:pt idx="5">
                  <c:v>18.000111025018033</c:v>
                </c:pt>
                <c:pt idx="6">
                  <c:v>15.359718272385065</c:v>
                </c:pt>
                <c:pt idx="7">
                  <c:v>13.477312373272026</c:v>
                </c:pt>
                <c:pt idx="8">
                  <c:v>13.595025952964622</c:v>
                </c:pt>
                <c:pt idx="9">
                  <c:v>14.036797662774326</c:v>
                </c:pt>
                <c:pt idx="10">
                  <c:v>15.456645861059684</c:v>
                </c:pt>
                <c:pt idx="11">
                  <c:v>15.809625867306339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5333200"/>
        <c:axId val="235333592"/>
      </c:barChart>
      <c:catAx>
        <c:axId val="23533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5333592"/>
        <c:crosses val="autoZero"/>
        <c:auto val="1"/>
        <c:lblAlgn val="ctr"/>
        <c:lblOffset val="100"/>
        <c:noMultiLvlLbl val="0"/>
      </c:catAx>
      <c:valAx>
        <c:axId val="23533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5333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23706176961605"/>
          <c:y val="0.90250696378830086"/>
          <c:w val="0.31719532554257096"/>
          <c:h val="7.79944289693593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asalariados con contrato temporal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0503231763619575"/>
          <c:w val="0.89341426071741026"/>
          <c:h val="0.623230527624490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3.1'!$C$27:$N$27</c:f>
              <c:numCache>
                <c:formatCode>0.00</c:formatCode>
                <c:ptCount val="12"/>
                <c:pt idx="0">
                  <c:v>22.989523589891732</c:v>
                </c:pt>
                <c:pt idx="1">
                  <c:v>26.034899809469458</c:v>
                </c:pt>
                <c:pt idx="2">
                  <c:v>23.138548822031446</c:v>
                </c:pt>
                <c:pt idx="3">
                  <c:v>18.94807567271198</c:v>
                </c:pt>
                <c:pt idx="4">
                  <c:v>16.835641199122247</c:v>
                </c:pt>
                <c:pt idx="5">
                  <c:v>18.2319078466039</c:v>
                </c:pt>
                <c:pt idx="6">
                  <c:v>16.812932398754732</c:v>
                </c:pt>
                <c:pt idx="7">
                  <c:v>16.153938084640146</c:v>
                </c:pt>
                <c:pt idx="8">
                  <c:v>13.25191098499438</c:v>
                </c:pt>
                <c:pt idx="9">
                  <c:v>14.888128231251574</c:v>
                </c:pt>
                <c:pt idx="10">
                  <c:v>17.632723878368449</c:v>
                </c:pt>
                <c:pt idx="11">
                  <c:v>16.587390475257163</c:v>
                </c:pt>
              </c:numCache>
            </c:numRef>
          </c:val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3.1'!$C$28:$N$28</c:f>
              <c:numCache>
                <c:formatCode>0.00</c:formatCode>
                <c:ptCount val="12"/>
                <c:pt idx="0">
                  <c:v>27.445470043556639</c:v>
                </c:pt>
                <c:pt idx="1">
                  <c:v>29.371671382592133</c:v>
                </c:pt>
                <c:pt idx="2">
                  <c:v>24.909757600751725</c:v>
                </c:pt>
                <c:pt idx="3">
                  <c:v>24.274185776864378</c:v>
                </c:pt>
                <c:pt idx="4">
                  <c:v>20.607098868540305</c:v>
                </c:pt>
                <c:pt idx="5">
                  <c:v>19.066473216607054</c:v>
                </c:pt>
                <c:pt idx="6">
                  <c:v>20.416907737358255</c:v>
                </c:pt>
                <c:pt idx="7">
                  <c:v>16.57021214070555</c:v>
                </c:pt>
                <c:pt idx="8">
                  <c:v>16.162774773497077</c:v>
                </c:pt>
                <c:pt idx="9">
                  <c:v>14.677474745683794</c:v>
                </c:pt>
                <c:pt idx="10">
                  <c:v>14.841937961308599</c:v>
                </c:pt>
                <c:pt idx="11">
                  <c:v>17.275605214623404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5334376"/>
        <c:axId val="235334768"/>
      </c:barChart>
      <c:catAx>
        <c:axId val="235334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5334768"/>
        <c:crosses val="autoZero"/>
        <c:auto val="1"/>
        <c:lblAlgn val="ctr"/>
        <c:lblOffset val="100"/>
        <c:noMultiLvlLbl val="0"/>
      </c:catAx>
      <c:valAx>
        <c:axId val="23533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5334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333355205599303"/>
          <c:y val="0.90304818199664105"/>
          <c:w val="0.3166668853893263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subempleados por insuficiencia de horas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92080852163924E-2"/>
          <c:y val="0.20503231763619575"/>
          <c:w val="0.87654183043480161"/>
          <c:h val="0.62784733279531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3.1'!$C$31:$N$31</c:f>
              <c:numCache>
                <c:formatCode>0.00</c:formatCode>
                <c:ptCount val="12"/>
                <c:pt idx="0">
                  <c:v>6.7735517457959054</c:v>
                </c:pt>
                <c:pt idx="1">
                  <c:v>6.3936537597292702</c:v>
                </c:pt>
                <c:pt idx="2">
                  <c:v>6.1844084743137149</c:v>
                </c:pt>
                <c:pt idx="3">
                  <c:v>6.3952611865067048</c:v>
                </c:pt>
                <c:pt idx="4">
                  <c:v>8.6093801289832541</c:v>
                </c:pt>
                <c:pt idx="5">
                  <c:v>11.149561180000994</c:v>
                </c:pt>
                <c:pt idx="6">
                  <c:v>11.004646270186745</c:v>
                </c:pt>
                <c:pt idx="7">
                  <c:v>11.0315072550311</c:v>
                </c:pt>
                <c:pt idx="8">
                  <c:v>11.245894278366633</c:v>
                </c:pt>
                <c:pt idx="9">
                  <c:v>11.379234706078945</c:v>
                </c:pt>
                <c:pt idx="10">
                  <c:v>9.9381253495150581</c:v>
                </c:pt>
                <c:pt idx="11">
                  <c:v>8.957389375587363</c:v>
                </c:pt>
              </c:numCache>
            </c:numRef>
          </c:val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3.1'!$C$32:$N$32</c:f>
              <c:numCache>
                <c:formatCode>0.00</c:formatCode>
                <c:ptCount val="12"/>
                <c:pt idx="0">
                  <c:v>9.3355291578296082</c:v>
                </c:pt>
                <c:pt idx="1">
                  <c:v>9.4779122889606988</c:v>
                </c:pt>
                <c:pt idx="2">
                  <c:v>8.7988265708220652</c:v>
                </c:pt>
                <c:pt idx="3">
                  <c:v>10.3495022247353</c:v>
                </c:pt>
                <c:pt idx="4">
                  <c:v>11.446873402250169</c:v>
                </c:pt>
                <c:pt idx="5">
                  <c:v>13.894465377907746</c:v>
                </c:pt>
                <c:pt idx="6">
                  <c:v>13.018007202020017</c:v>
                </c:pt>
                <c:pt idx="7">
                  <c:v>13.340638676370412</c:v>
                </c:pt>
                <c:pt idx="8">
                  <c:v>14.038172291327857</c:v>
                </c:pt>
                <c:pt idx="9">
                  <c:v>13.977629823222054</c:v>
                </c:pt>
                <c:pt idx="10">
                  <c:v>14.089018590510721</c:v>
                </c:pt>
                <c:pt idx="11">
                  <c:v>12.768288080005894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5270200"/>
        <c:axId val="235270592"/>
      </c:barChart>
      <c:catAx>
        <c:axId val="23527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5270592"/>
        <c:crosses val="autoZero"/>
        <c:auto val="1"/>
        <c:lblAlgn val="ctr"/>
        <c:lblOffset val="100"/>
        <c:noMultiLvlLbl val="0"/>
      </c:catAx>
      <c:valAx>
        <c:axId val="2352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5270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056761268781305"/>
          <c:y val="0.90304818199664105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9900"/>
                </a:gs>
                <a:gs pos="50000">
                  <a:srgbClr val="FFFF00"/>
                </a:gs>
                <a:gs pos="100000">
                  <a:srgbClr val="FF9900"/>
                </a:gs>
              </a:gsLst>
              <a:lin ang="0" scaled="1"/>
            </a:gradFill>
            <a:ln w="12700">
              <a:solidFill>
                <a:srgbClr val="FF66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4070656"/>
        <c:axId val="235450016"/>
      </c:barChart>
      <c:catAx>
        <c:axId val="3740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545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450016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3740706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6546978019500414E-4"/>
                  <c:y val="2.133199485522500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5.4185817270578824E-4"/>
                  <c:y val="2.73473108477668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36164400"/>
        <c:axId val="236164792"/>
      </c:barChart>
      <c:catAx>
        <c:axId val="23616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6164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164792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616440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'[2]Tabla 3.1 '!$D$19:$I$19</c:f>
              <c:numCache>
                <c:formatCode>General</c:formatCode>
                <c:ptCount val="6"/>
                <c:pt idx="0">
                  <c:v>10.31</c:v>
                </c:pt>
                <c:pt idx="1">
                  <c:v>9.27</c:v>
                </c:pt>
                <c:pt idx="2">
                  <c:v>9.52</c:v>
                </c:pt>
                <c:pt idx="3">
                  <c:v>15.31</c:v>
                </c:pt>
                <c:pt idx="4">
                  <c:v>24.14</c:v>
                </c:pt>
                <c:pt idx="5">
                  <c:v>26.97</c:v>
                </c:pt>
              </c:numCache>
            </c:numRef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'[2]Tabla 3.1 '!$D$20:$I$20</c:f>
              <c:numCache>
                <c:formatCode>General</c:formatCode>
                <c:ptCount val="6"/>
                <c:pt idx="0">
                  <c:v>19.510000000000002</c:v>
                </c:pt>
                <c:pt idx="1">
                  <c:v>17.97</c:v>
                </c:pt>
                <c:pt idx="2">
                  <c:v>17.670000000000002</c:v>
                </c:pt>
                <c:pt idx="3">
                  <c:v>21.56</c:v>
                </c:pt>
                <c:pt idx="4">
                  <c:v>27.21</c:v>
                </c:pt>
                <c:pt idx="5">
                  <c:v>29.6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36165576"/>
        <c:axId val="236165968"/>
      </c:barChart>
      <c:catAx>
        <c:axId val="23616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616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165968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616557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27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36166752"/>
        <c:axId val="236167144"/>
      </c:barChart>
      <c:catAx>
        <c:axId val="2361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6167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167144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61667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CIUDAD DE MADRID</a:t>
            </a:r>
          </a:p>
        </c:rich>
      </c:tx>
      <c:layout>
        <c:manualLayout>
          <c:xMode val="edge"/>
          <c:yMode val="edge"/>
          <c:x val="3.8832704720400693E-2"/>
          <c:y val="3.5698682240768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783645186422931"/>
          <c:y val="7.8933842190140255E-2"/>
          <c:w val="0.4380709737549815"/>
          <c:h val="0.78220149637311021"/>
        </c:manualLayout>
      </c:layout>
      <c:radarChart>
        <c:radarStyle val="marker"/>
        <c:varyColors val="0"/>
        <c:ser>
          <c:idx val="0"/>
          <c:order val="0"/>
          <c:tx>
            <c:v>2005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1.2'!$B$11,'Tabla 1.2'!$B$13,'Tabla 1.2'!$B$15,'Tabla 1.2'!$B$17,'Tabla 1.2'!$B$19)</c:f>
              <c:numCache>
                <c:formatCode>0.000</c:formatCode>
                <c:ptCount val="5"/>
                <c:pt idx="0">
                  <c:v>0.99844740805988186</c:v>
                </c:pt>
                <c:pt idx="1">
                  <c:v>0.83496140502607386</c:v>
                </c:pt>
                <c:pt idx="2">
                  <c:v>0.72329043934467552</c:v>
                </c:pt>
                <c:pt idx="3">
                  <c:v>0.61597623816369695</c:v>
                </c:pt>
                <c:pt idx="4">
                  <c:v>0.4964408864068528</c:v>
                </c:pt>
              </c:numCache>
            </c:numRef>
          </c:val>
        </c:ser>
        <c:ser>
          <c:idx val="1"/>
          <c:order val="1"/>
          <c:tx>
            <c:v>Igualdad=1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1.2'!$N$28,'Tabla 1.2'!$N$30,'Tabla 1.2'!$N$32,'Tabla 1.2'!$N$34,'Tabla 1.2'!$N$36)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ln w="25400" cap="rnd">
              <a:solidFill>
                <a:srgbClr val="0000D4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1.2'!$M$11,'Tabla 1.2'!$M$13,'Tabla 1.2'!$M$15,'Tabla 1.2'!$M$17,'Tabla 1.2'!$M$19)</c:f>
              <c:numCache>
                <c:formatCode>0.000</c:formatCode>
                <c:ptCount val="5"/>
                <c:pt idx="0">
                  <c:v>1.1027172709485014</c:v>
                </c:pt>
                <c:pt idx="1">
                  <c:v>0.85195225503672878</c:v>
                </c:pt>
                <c:pt idx="2">
                  <c:v>0.7745311236667658</c:v>
                </c:pt>
                <c:pt idx="3">
                  <c:v>0.60701043369334617</c:v>
                </c:pt>
                <c:pt idx="4">
                  <c:v>0.6465335941586583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959136"/>
        <c:axId val="233959528"/>
      </c:radarChart>
      <c:catAx>
        <c:axId val="23395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959528"/>
        <c:crosses val="autoZero"/>
        <c:auto val="0"/>
        <c:lblAlgn val="ctr"/>
        <c:lblOffset val="100"/>
        <c:noMultiLvlLbl val="0"/>
      </c:catAx>
      <c:valAx>
        <c:axId val="233959528"/>
        <c:scaling>
          <c:orientation val="minMax"/>
        </c:scaling>
        <c:delete val="1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>
              <a:glow>
                <a:schemeClr val="accent1">
                  <a:alpha val="0"/>
                </a:schemeClr>
              </a:glow>
              <a:outerShdw sx="1000" sy="1000" algn="ctr" rotWithShape="0">
                <a:srgbClr val="000000">
                  <a:alpha val="0"/>
                </a:srgbClr>
              </a:outerShdw>
              <a:softEdge rad="0"/>
            </a:effectLst>
          </c:spPr>
        </c:majorGridlines>
        <c:numFmt formatCode="0.000" sourceLinked="1"/>
        <c:majorTickMark val="out"/>
        <c:minorTickMark val="none"/>
        <c:tickLblPos val="nextTo"/>
        <c:crossAx val="23395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201541505073058"/>
          <c:y val="0.86196600808334545"/>
          <c:w val="0.55410570180593099"/>
          <c:h val="8.5889973109189555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61850">
          <a:srgbClr val="99CCFF"/>
        </a:gs>
        <a:gs pos="100000">
          <a:srgbClr val="99CCFF"/>
        </a:gs>
      </a:gsLst>
      <a:path path="rect">
        <a:fillToRect l="50000" t="50000" r="50000" b="50000"/>
      </a:path>
    </a:gra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36167928"/>
        <c:axId val="236168320"/>
      </c:barChart>
      <c:catAx>
        <c:axId val="236167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616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168320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6167928"/>
        <c:crosses val="autoZero"/>
        <c:crossBetween val="between"/>
        <c:majorUnit val="10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36169104"/>
        <c:axId val="236169496"/>
      </c:barChart>
      <c:catAx>
        <c:axId val="23616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6169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16949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6169104"/>
        <c:crosses val="autoZero"/>
        <c:crossBetween val="between"/>
        <c:majorUnit val="5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Actividad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8534223658065E-2"/>
          <c:y val="0.20857230150237796"/>
          <c:w val="0.8819470611696999"/>
          <c:h val="0.63143121413733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3.2'!$C$11:$N$11</c:f>
              <c:numCache>
                <c:formatCode>0.00</c:formatCode>
                <c:ptCount val="12"/>
                <c:pt idx="0">
                  <c:v>82.21</c:v>
                </c:pt>
                <c:pt idx="1">
                  <c:v>82.52</c:v>
                </c:pt>
                <c:pt idx="2">
                  <c:v>82.68</c:v>
                </c:pt>
                <c:pt idx="3">
                  <c:v>83</c:v>
                </c:pt>
                <c:pt idx="4">
                  <c:v>82.2</c:v>
                </c:pt>
                <c:pt idx="5">
                  <c:v>81.86</c:v>
                </c:pt>
                <c:pt idx="6">
                  <c:v>81.489999999999995</c:v>
                </c:pt>
                <c:pt idx="7">
                  <c:v>81.25</c:v>
                </c:pt>
                <c:pt idx="8">
                  <c:v>80.900000000000006</c:v>
                </c:pt>
                <c:pt idx="9">
                  <c:v>80.72</c:v>
                </c:pt>
                <c:pt idx="10">
                  <c:v>80.859109028048621</c:v>
                </c:pt>
                <c:pt idx="11">
                  <c:v>80.50147786523199</c:v>
                </c:pt>
              </c:numCache>
            </c:numRef>
          </c:val>
        </c:ser>
        <c:ser>
          <c:idx val="1"/>
          <c:order val="1"/>
          <c:tx>
            <c:strRef>
              <c:f>'Tabla 3.2'!$B$12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3.2'!$C$12:$N$12</c:f>
              <c:numCache>
                <c:formatCode>0.00</c:formatCode>
                <c:ptCount val="12"/>
                <c:pt idx="0">
                  <c:v>59.14</c:v>
                </c:pt>
                <c:pt idx="1">
                  <c:v>61.05</c:v>
                </c:pt>
                <c:pt idx="2">
                  <c:v>62.29</c:v>
                </c:pt>
                <c:pt idx="3">
                  <c:v>64.14</c:v>
                </c:pt>
                <c:pt idx="4">
                  <c:v>65.69</c:v>
                </c:pt>
                <c:pt idx="5">
                  <c:v>66.78</c:v>
                </c:pt>
                <c:pt idx="6">
                  <c:v>67.89</c:v>
                </c:pt>
                <c:pt idx="7">
                  <c:v>68.83</c:v>
                </c:pt>
                <c:pt idx="8">
                  <c:v>69.67</c:v>
                </c:pt>
                <c:pt idx="9">
                  <c:v>69.77</c:v>
                </c:pt>
                <c:pt idx="10">
                  <c:v>70.016614607562971</c:v>
                </c:pt>
                <c:pt idx="11">
                  <c:v>70.200815521560685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6170280"/>
        <c:axId val="236170672"/>
      </c:barChart>
      <c:catAx>
        <c:axId val="23617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6170672"/>
        <c:crosses val="autoZero"/>
        <c:auto val="1"/>
        <c:lblAlgn val="ctr"/>
        <c:lblOffset val="0"/>
        <c:noMultiLvlLbl val="0"/>
      </c:catAx>
      <c:valAx>
        <c:axId val="23617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6170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680646689997085"/>
          <c:y val="0.90571803524559436"/>
          <c:w val="0.32986202245552643"/>
          <c:h val="8.000037495313083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Empleo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10463882939755E-2"/>
          <c:y val="0.20797822060264773"/>
          <c:w val="0.88488176665933271"/>
          <c:h val="0.63817974541086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3.2'!$C$15:$N$15</c:f>
              <c:numCache>
                <c:formatCode>0.00</c:formatCode>
                <c:ptCount val="12"/>
                <c:pt idx="0">
                  <c:v>76.38</c:v>
                </c:pt>
                <c:pt idx="1">
                  <c:v>77.27</c:v>
                </c:pt>
                <c:pt idx="2">
                  <c:v>77.38</c:v>
                </c:pt>
                <c:pt idx="3">
                  <c:v>74.599999999999994</c:v>
                </c:pt>
                <c:pt idx="4">
                  <c:v>67.55</c:v>
                </c:pt>
                <c:pt idx="5">
                  <c:v>65.62</c:v>
                </c:pt>
                <c:pt idx="6">
                  <c:v>64.099999999999994</c:v>
                </c:pt>
                <c:pt idx="7">
                  <c:v>61.04</c:v>
                </c:pt>
                <c:pt idx="8">
                  <c:v>60.08</c:v>
                </c:pt>
                <c:pt idx="9">
                  <c:v>61.57</c:v>
                </c:pt>
                <c:pt idx="10">
                  <c:v>63.963826988292688</c:v>
                </c:pt>
                <c:pt idx="11">
                  <c:v>65.823121118528107</c:v>
                </c:pt>
              </c:numCache>
            </c:numRef>
          </c:val>
        </c:ser>
        <c:ser>
          <c:idx val="1"/>
          <c:order val="1"/>
          <c:tx>
            <c:strRef>
              <c:f>'Tabla 3.2'!$B$16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3.2'!$C$16:$N$16</c:f>
              <c:numCache>
                <c:formatCode>0.00</c:formatCode>
                <c:ptCount val="12"/>
                <c:pt idx="0">
                  <c:v>51.92</c:v>
                </c:pt>
                <c:pt idx="1">
                  <c:v>53.97</c:v>
                </c:pt>
                <c:pt idx="2">
                  <c:v>55.5</c:v>
                </c:pt>
                <c:pt idx="3">
                  <c:v>55.74</c:v>
                </c:pt>
                <c:pt idx="4">
                  <c:v>53.54</c:v>
                </c:pt>
                <c:pt idx="5">
                  <c:v>53.02</c:v>
                </c:pt>
                <c:pt idx="6">
                  <c:v>52.76</c:v>
                </c:pt>
                <c:pt idx="7">
                  <c:v>51.26</c:v>
                </c:pt>
                <c:pt idx="8">
                  <c:v>51</c:v>
                </c:pt>
                <c:pt idx="9">
                  <c:v>51.95</c:v>
                </c:pt>
                <c:pt idx="10">
                  <c:v>53.441882102744742</c:v>
                </c:pt>
                <c:pt idx="11">
                  <c:v>55.117664303608549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6171456"/>
        <c:axId val="236171848"/>
      </c:barChart>
      <c:catAx>
        <c:axId val="23617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6171848"/>
        <c:crosses val="autoZero"/>
        <c:auto val="1"/>
        <c:lblAlgn val="ctr"/>
        <c:lblOffset val="0"/>
        <c:noMultiLvlLbl val="0"/>
      </c:catAx>
      <c:valAx>
        <c:axId val="236171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6171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051636586663781"/>
          <c:y val="0.9059873926015658"/>
          <c:w val="0.32646115756149041"/>
          <c:h val="7.97724536569680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Paro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062943224638725E-2"/>
          <c:y val="0.2050568125902886"/>
          <c:w val="0.8760922435581705"/>
          <c:h val="0.62359743006909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3.2'!$C$19:$N$19</c:f>
              <c:numCache>
                <c:formatCode>0.00</c:formatCode>
                <c:ptCount val="12"/>
                <c:pt idx="0">
                  <c:v>7.08</c:v>
                </c:pt>
                <c:pt idx="1">
                  <c:v>6.35</c:v>
                </c:pt>
                <c:pt idx="2">
                  <c:v>6.41</c:v>
                </c:pt>
                <c:pt idx="3">
                  <c:v>10.130000000000001</c:v>
                </c:pt>
                <c:pt idx="4">
                  <c:v>17.82</c:v>
                </c:pt>
                <c:pt idx="5">
                  <c:v>19.850000000000001</c:v>
                </c:pt>
                <c:pt idx="6">
                  <c:v>21.34</c:v>
                </c:pt>
                <c:pt idx="7">
                  <c:v>24.88</c:v>
                </c:pt>
                <c:pt idx="8">
                  <c:v>25.73</c:v>
                </c:pt>
                <c:pt idx="9">
                  <c:v>23.73</c:v>
                </c:pt>
                <c:pt idx="10">
                  <c:v>20.893081966677023</c:v>
                </c:pt>
                <c:pt idx="11">
                  <c:v>18.234473881797705</c:v>
                </c:pt>
              </c:numCache>
            </c:numRef>
          </c:val>
        </c:ser>
        <c:ser>
          <c:idx val="1"/>
          <c:order val="1"/>
          <c:tx>
            <c:strRef>
              <c:f>'Tabla 3.2'!$B$20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3.2'!$C$20:$N$20</c:f>
              <c:numCache>
                <c:formatCode>0.00</c:formatCode>
                <c:ptCount val="12"/>
                <c:pt idx="0">
                  <c:v>12.2</c:v>
                </c:pt>
                <c:pt idx="1">
                  <c:v>11.6</c:v>
                </c:pt>
                <c:pt idx="2">
                  <c:v>10.89</c:v>
                </c:pt>
                <c:pt idx="3">
                  <c:v>13.09</c:v>
                </c:pt>
                <c:pt idx="4">
                  <c:v>18.489999999999998</c:v>
                </c:pt>
                <c:pt idx="5">
                  <c:v>20.61</c:v>
                </c:pt>
                <c:pt idx="6">
                  <c:v>22.29</c:v>
                </c:pt>
                <c:pt idx="7">
                  <c:v>25.53</c:v>
                </c:pt>
                <c:pt idx="8">
                  <c:v>26.79</c:v>
                </c:pt>
                <c:pt idx="9">
                  <c:v>25.53</c:v>
                </c:pt>
                <c:pt idx="10">
                  <c:v>23.671621390739791</c:v>
                </c:pt>
                <c:pt idx="11">
                  <c:v>21.484771694048199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4797464"/>
        <c:axId val="374797856"/>
      </c:barChart>
      <c:catAx>
        <c:axId val="374797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4797856"/>
        <c:crosses val="autoZero"/>
        <c:auto val="1"/>
        <c:lblAlgn val="ctr"/>
        <c:lblOffset val="100"/>
        <c:noMultiLvlLbl val="0"/>
      </c:catAx>
      <c:valAx>
        <c:axId val="37479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4797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682442181638289"/>
          <c:y val="0.90730631985608545"/>
          <c:w val="0.33158859069317909"/>
          <c:h val="7.86520540269545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en puestos no cualificados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0617455896007428"/>
          <c:w val="0.89305778667298708"/>
          <c:h val="0.625774058883308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3.2'!$B$23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3.2'!$C$23:$N$23</c:f>
              <c:numCache>
                <c:formatCode>0.00</c:formatCode>
                <c:ptCount val="12"/>
                <c:pt idx="0">
                  <c:v>11.035777468214386</c:v>
                </c:pt>
                <c:pt idx="1">
                  <c:v>10.883876685438455</c:v>
                </c:pt>
                <c:pt idx="2">
                  <c:v>10.488032348310325</c:v>
                </c:pt>
                <c:pt idx="3">
                  <c:v>9.699480248534547</c:v>
                </c:pt>
                <c:pt idx="4">
                  <c:v>9.501687448174339</c:v>
                </c:pt>
                <c:pt idx="5">
                  <c:v>9.3630908362673519</c:v>
                </c:pt>
                <c:pt idx="6">
                  <c:v>9.1248460970204377</c:v>
                </c:pt>
                <c:pt idx="7">
                  <c:v>8.6478216523386262</c:v>
                </c:pt>
                <c:pt idx="8">
                  <c:v>8.884905214796369</c:v>
                </c:pt>
                <c:pt idx="9">
                  <c:v>8.8290425407987119</c:v>
                </c:pt>
                <c:pt idx="10">
                  <c:v>9.2251262768562459</c:v>
                </c:pt>
                <c:pt idx="11">
                  <c:v>9.7422206223502119</c:v>
                </c:pt>
              </c:numCache>
            </c:numRef>
          </c:val>
        </c:ser>
        <c:ser>
          <c:idx val="1"/>
          <c:order val="1"/>
          <c:tx>
            <c:strRef>
              <c:f>'Tabla 3.2'!$B$24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3.2'!$C$24:$N$24</c:f>
              <c:numCache>
                <c:formatCode>0.00</c:formatCode>
                <c:ptCount val="12"/>
                <c:pt idx="0">
                  <c:v>19.360681550287431</c:v>
                </c:pt>
                <c:pt idx="1">
                  <c:v>19.470201040513611</c:v>
                </c:pt>
                <c:pt idx="2">
                  <c:v>19.592512345229423</c:v>
                </c:pt>
                <c:pt idx="3">
                  <c:v>19.306029452363088</c:v>
                </c:pt>
                <c:pt idx="4">
                  <c:v>18.643780081922188</c:v>
                </c:pt>
                <c:pt idx="5">
                  <c:v>18.293263549296455</c:v>
                </c:pt>
                <c:pt idx="6">
                  <c:v>17.831876065740303</c:v>
                </c:pt>
                <c:pt idx="7">
                  <c:v>17.457785531808838</c:v>
                </c:pt>
                <c:pt idx="8">
                  <c:v>17.543971776255241</c:v>
                </c:pt>
                <c:pt idx="9">
                  <c:v>17.268872998797697</c:v>
                </c:pt>
                <c:pt idx="10">
                  <c:v>17.048496736864184</c:v>
                </c:pt>
                <c:pt idx="11">
                  <c:v>16.932428544024557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4798640"/>
        <c:axId val="374799032"/>
      </c:barChart>
      <c:catAx>
        <c:axId val="37479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4799032"/>
        <c:crosses val="autoZero"/>
        <c:auto val="1"/>
        <c:lblAlgn val="ctr"/>
        <c:lblOffset val="100"/>
        <c:noMultiLvlLbl val="0"/>
      </c:catAx>
      <c:valAx>
        <c:axId val="374799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4798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851513379480419"/>
          <c:y val="0.90678114388243847"/>
          <c:w val="0.32815243949428602"/>
          <c:h val="7.90960451977401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Paro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8249898463191279"/>
          <c:h val="0.62784733279531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3.2'!$B$27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3.2'!$C$27:$N$27</c:f>
              <c:numCache>
                <c:formatCode>0.00</c:formatCode>
                <c:ptCount val="12"/>
                <c:pt idx="0">
                  <c:v>31.655863941055895</c:v>
                </c:pt>
                <c:pt idx="1">
                  <c:v>32.034915556319049</c:v>
                </c:pt>
                <c:pt idx="2">
                  <c:v>30.566699573610034</c:v>
                </c:pt>
                <c:pt idx="3">
                  <c:v>27.58152466754316</c:v>
                </c:pt>
                <c:pt idx="4">
                  <c:v>23.796460906318799</c:v>
                </c:pt>
                <c:pt idx="5">
                  <c:v>23.865827171340023</c:v>
                </c:pt>
                <c:pt idx="6">
                  <c:v>23.957718780727628</c:v>
                </c:pt>
                <c:pt idx="7">
                  <c:v>22.018905787917195</c:v>
                </c:pt>
                <c:pt idx="8">
                  <c:v>22.204349858395886</c:v>
                </c:pt>
                <c:pt idx="9">
                  <c:v>23.517743894211311</c:v>
                </c:pt>
                <c:pt idx="10">
                  <c:v>25.054811047831553</c:v>
                </c:pt>
                <c:pt idx="11">
                  <c:v>25.739187302705218</c:v>
                </c:pt>
              </c:numCache>
            </c:numRef>
          </c:val>
        </c:ser>
        <c:ser>
          <c:idx val="1"/>
          <c:order val="1"/>
          <c:tx>
            <c:strRef>
              <c:f>'Tabla 3.2'!$B$28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3.2'!$C$28:$N$28</c:f>
              <c:numCache>
                <c:formatCode>0.00</c:formatCode>
                <c:ptCount val="12"/>
                <c:pt idx="0">
                  <c:v>35.695205743843125</c:v>
                </c:pt>
                <c:pt idx="1">
                  <c:v>36.740495771869512</c:v>
                </c:pt>
                <c:pt idx="2">
                  <c:v>33.108602848735195</c:v>
                </c:pt>
                <c:pt idx="3">
                  <c:v>31.358588451457752</c:v>
                </c:pt>
                <c:pt idx="4">
                  <c:v>27.288159176290527</c:v>
                </c:pt>
                <c:pt idx="5">
                  <c:v>26.110971278351091</c:v>
                </c:pt>
                <c:pt idx="6">
                  <c:v>26.455595051114607</c:v>
                </c:pt>
                <c:pt idx="7">
                  <c:v>24.913559079868552</c:v>
                </c:pt>
                <c:pt idx="8">
                  <c:v>24.139859316596525</c:v>
                </c:pt>
                <c:pt idx="9">
                  <c:v>24.521440623727234</c:v>
                </c:pt>
                <c:pt idx="10">
                  <c:v>25.234954424503204</c:v>
                </c:pt>
                <c:pt idx="11">
                  <c:v>26.402726435707514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4799816"/>
        <c:axId val="374800208"/>
      </c:barChart>
      <c:catAx>
        <c:axId val="37479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4800208"/>
        <c:crosses val="autoZero"/>
        <c:auto val="1"/>
        <c:lblAlgn val="ctr"/>
        <c:lblOffset val="100"/>
        <c:noMultiLvlLbl val="0"/>
      </c:catAx>
      <c:valAx>
        <c:axId val="37480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4799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66479452306225"/>
          <c:y val="0.9059873926015658"/>
          <c:w val="0.33216829102655882"/>
          <c:h val="7.97724536569680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subempleados por insuficiencia de horas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74091193339428E-2"/>
          <c:y val="0.25000008669769519"/>
          <c:w val="0.89273412963495247"/>
          <c:h val="0.58238656560258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3.2'!$B$31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3.2'!$C$31:$N$31</c:f>
              <c:numCache>
                <c:formatCode>0.00</c:formatCode>
                <c:ptCount val="12"/>
                <c:pt idx="0">
                  <c:v>6.0616570665917395</c:v>
                </c:pt>
                <c:pt idx="1">
                  <c:v>5.6848880044036072</c:v>
                </c:pt>
                <c:pt idx="2">
                  <c:v>5.4667119677809639</c:v>
                </c:pt>
                <c:pt idx="3">
                  <c:v>6.6772269847185983</c:v>
                </c:pt>
                <c:pt idx="4">
                  <c:v>9.1011916408120683</c:v>
                </c:pt>
                <c:pt idx="5">
                  <c:v>9.4651587488128008</c:v>
                </c:pt>
                <c:pt idx="6">
                  <c:v>9.944776089633093</c:v>
                </c:pt>
                <c:pt idx="7">
                  <c:v>11.285048188006076</c:v>
                </c:pt>
                <c:pt idx="8">
                  <c:v>12.181352030958092</c:v>
                </c:pt>
                <c:pt idx="9">
                  <c:v>10.821884445126992</c:v>
                </c:pt>
                <c:pt idx="10">
                  <c:v>9.6368714588691446</c:v>
                </c:pt>
                <c:pt idx="11">
                  <c:v>8.2922576193904369</c:v>
                </c:pt>
              </c:numCache>
            </c:numRef>
          </c:val>
        </c:ser>
        <c:ser>
          <c:idx val="1"/>
          <c:order val="1"/>
          <c:tx>
            <c:strRef>
              <c:f>'Tabla 3.2'!$B$32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3.2'!$C$32:$N$32</c:f>
              <c:numCache>
                <c:formatCode>0.00</c:formatCode>
                <c:ptCount val="12"/>
                <c:pt idx="0">
                  <c:v>10.438004324666421</c:v>
                </c:pt>
                <c:pt idx="1">
                  <c:v>9.7734484539886353</c:v>
                </c:pt>
                <c:pt idx="2">
                  <c:v>9.3890233301224058</c:v>
                </c:pt>
                <c:pt idx="3">
                  <c:v>10.535287668070865</c:v>
                </c:pt>
                <c:pt idx="4">
                  <c:v>12.699968950775038</c:v>
                </c:pt>
                <c:pt idx="5">
                  <c:v>13.251072547224362</c:v>
                </c:pt>
                <c:pt idx="6">
                  <c:v>13.963997418036255</c:v>
                </c:pt>
                <c:pt idx="7">
                  <c:v>15.829771325316219</c:v>
                </c:pt>
                <c:pt idx="8">
                  <c:v>17.353427593567861</c:v>
                </c:pt>
                <c:pt idx="9">
                  <c:v>16.822820888438937</c:v>
                </c:pt>
                <c:pt idx="10">
                  <c:v>15.189084101311451</c:v>
                </c:pt>
                <c:pt idx="11">
                  <c:v>13.540826809178878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4800992"/>
        <c:axId val="374801384"/>
      </c:barChart>
      <c:catAx>
        <c:axId val="37480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4801384"/>
        <c:crosses val="autoZero"/>
        <c:auto val="1"/>
        <c:lblAlgn val="ctr"/>
        <c:lblOffset val="100"/>
        <c:noMultiLvlLbl val="0"/>
      </c:catAx>
      <c:valAx>
        <c:axId val="37480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4800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64036545604808"/>
          <c:y val="0.90625037282271537"/>
          <c:w val="0.32871995023113459"/>
          <c:h val="7.95454545454545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Minutos dedicados a tareas del hogar en día laborables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053090940509663E-2"/>
          <c:y val="0.20326275926491871"/>
          <c:w val="0.86415051855135949"/>
          <c:h val="0.5761357345911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4.1'!$C$11:$N$11</c:f>
              <c:numCache>
                <c:formatCode>0.00</c:formatCode>
                <c:ptCount val="12"/>
                <c:pt idx="0">
                  <c:v>121</c:v>
                </c:pt>
                <c:pt idx="1">
                  <c:v>121</c:v>
                </c:pt>
                <c:pt idx="2">
                  <c:v>121</c:v>
                </c:pt>
                <c:pt idx="3">
                  <c:v>121</c:v>
                </c:pt>
                <c:pt idx="4">
                  <c:v>145</c:v>
                </c:pt>
                <c:pt idx="5">
                  <c:v>145</c:v>
                </c:pt>
                <c:pt idx="6">
                  <c:v>145</c:v>
                </c:pt>
                <c:pt idx="7">
                  <c:v>145</c:v>
                </c:pt>
                <c:pt idx="8">
                  <c:v>145</c:v>
                </c:pt>
                <c:pt idx="9">
                  <c:v>145</c:v>
                </c:pt>
                <c:pt idx="10">
                  <c:v>145</c:v>
                </c:pt>
                <c:pt idx="11">
                  <c:v>145</c:v>
                </c:pt>
              </c:numCache>
            </c:numRef>
          </c:val>
        </c:ser>
        <c:ser>
          <c:idx val="1"/>
          <c:order val="1"/>
          <c:tx>
            <c:strRef>
              <c:f>'Tabla 4.1'!$B$12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4.1'!$C$12:$N$12</c:f>
              <c:numCache>
                <c:formatCode>0.00</c:formatCode>
                <c:ptCount val="12"/>
                <c:pt idx="0">
                  <c:v>211</c:v>
                </c:pt>
                <c:pt idx="1">
                  <c:v>211</c:v>
                </c:pt>
                <c:pt idx="2">
                  <c:v>211</c:v>
                </c:pt>
                <c:pt idx="3">
                  <c:v>211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5263120"/>
        <c:axId val="375263512"/>
      </c:barChart>
      <c:catAx>
        <c:axId val="37526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5263512"/>
        <c:crosses val="autoZero"/>
        <c:auto val="1"/>
        <c:lblAlgn val="ctr"/>
        <c:lblOffset val="100"/>
        <c:noMultiLvlLbl val="0"/>
      </c:catAx>
      <c:valAx>
        <c:axId val="37526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5263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890409047706248"/>
          <c:y val="0.8891977664841757"/>
          <c:w val="0.3521599044305509"/>
          <c:h val="8.033240997229917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mayores de 16 que consideran como una de sus principales situaciones la dedicación a las labores del hogar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150481189851313E-2"/>
          <c:y val="0.21581036745406804"/>
          <c:w val="0.87129396325459318"/>
          <c:h val="0.56536968394271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4.1'!$B$15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4.1'!$C$15:$N$15</c:f>
              <c:numCache>
                <c:formatCode>0.00</c:formatCode>
                <c:ptCount val="12"/>
                <c:pt idx="0">
                  <c:v>25.400326066896845</c:v>
                </c:pt>
                <c:pt idx="1">
                  <c:v>26.863254446622548</c:v>
                </c:pt>
                <c:pt idx="2">
                  <c:v>27.808092438075672</c:v>
                </c:pt>
                <c:pt idx="3">
                  <c:v>35.419140200587698</c:v>
                </c:pt>
                <c:pt idx="4">
                  <c:v>36.76547704578617</c:v>
                </c:pt>
                <c:pt idx="5">
                  <c:v>38.458449075039283</c:v>
                </c:pt>
                <c:pt idx="6">
                  <c:v>37.212044773312378</c:v>
                </c:pt>
                <c:pt idx="7">
                  <c:v>39.393920415932989</c:v>
                </c:pt>
                <c:pt idx="8">
                  <c:v>41.409928548118522</c:v>
                </c:pt>
                <c:pt idx="9">
                  <c:v>42.865577722961355</c:v>
                </c:pt>
                <c:pt idx="10">
                  <c:v>39.609015026253211</c:v>
                </c:pt>
                <c:pt idx="11">
                  <c:v>39.085385379427258</c:v>
                </c:pt>
              </c:numCache>
            </c:numRef>
          </c:val>
        </c:ser>
        <c:ser>
          <c:idx val="1"/>
          <c:order val="1"/>
          <c:tx>
            <c:strRef>
              <c:f>'Tabla 4.1'!$B$16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4.1'!$C$16:$N$16</c:f>
              <c:numCache>
                <c:formatCode>0.00</c:formatCode>
                <c:ptCount val="12"/>
                <c:pt idx="0">
                  <c:v>59.102672876948724</c:v>
                </c:pt>
                <c:pt idx="1">
                  <c:v>62.115775119200002</c:v>
                </c:pt>
                <c:pt idx="2">
                  <c:v>58.423760488252277</c:v>
                </c:pt>
                <c:pt idx="3">
                  <c:v>63.53857242667992</c:v>
                </c:pt>
                <c:pt idx="4">
                  <c:v>64.266463293769064</c:v>
                </c:pt>
                <c:pt idx="5">
                  <c:v>63.339080428553764</c:v>
                </c:pt>
                <c:pt idx="6">
                  <c:v>62.350947872475437</c:v>
                </c:pt>
                <c:pt idx="7">
                  <c:v>64.641440334830278</c:v>
                </c:pt>
                <c:pt idx="8">
                  <c:v>64.175902976433036</c:v>
                </c:pt>
                <c:pt idx="9">
                  <c:v>64.540877407426464</c:v>
                </c:pt>
                <c:pt idx="10">
                  <c:v>61.943803618203688</c:v>
                </c:pt>
                <c:pt idx="11">
                  <c:v>61.627922533773862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5264296"/>
        <c:axId val="375264688"/>
      </c:barChart>
      <c:catAx>
        <c:axId val="375264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5264688"/>
        <c:crosses val="autoZero"/>
        <c:auto val="1"/>
        <c:lblAlgn val="ctr"/>
        <c:lblOffset val="100"/>
        <c:noMultiLvlLbl val="0"/>
      </c:catAx>
      <c:valAx>
        <c:axId val="37526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5264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167539380960459"/>
          <c:y val="0.88579387186629532"/>
          <c:w val="0.35157610895652974"/>
          <c:h val="8.077994428969359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ESPAÑA</a:t>
            </a:r>
          </a:p>
        </c:rich>
      </c:tx>
      <c:layout>
        <c:manualLayout>
          <c:xMode val="edge"/>
          <c:yMode val="edge"/>
          <c:x val="3.8832704720400693E-2"/>
          <c:y val="3.5698682240768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783645186422931"/>
          <c:y val="7.8933842190140255E-2"/>
          <c:w val="0.4380709737549815"/>
          <c:h val="0.78220149637311021"/>
        </c:manualLayout>
      </c:layout>
      <c:radarChart>
        <c:radarStyle val="marker"/>
        <c:varyColors val="0"/>
        <c:ser>
          <c:idx val="0"/>
          <c:order val="0"/>
          <c:tx>
            <c:v>2005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1.2'!$B$28,'Tabla 1.2'!$B$30,'Tabla 1.2'!$B$32,'Tabla 1.2'!$B$34,'Tabla 1.2'!$B$36)</c:f>
              <c:numCache>
                <c:formatCode>0.000</c:formatCode>
                <c:ptCount val="5"/>
                <c:pt idx="0">
                  <c:v>1.05453</c:v>
                </c:pt>
                <c:pt idx="1">
                  <c:v>0.64609839999999996</c:v>
                </c:pt>
                <c:pt idx="2">
                  <c:v>0.80786539999999996</c:v>
                </c:pt>
                <c:pt idx="3">
                  <c:v>0.5175419</c:v>
                </c:pt>
                <c:pt idx="4">
                  <c:v>0.45019100000000001</c:v>
                </c:pt>
              </c:numCache>
            </c:numRef>
          </c:val>
        </c:ser>
        <c:ser>
          <c:idx val="1"/>
          <c:order val="1"/>
          <c:tx>
            <c:v>Igualdad=1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1.2'!$N$28,'Tabla 1.2'!$N$30,'Tabla 1.2'!$N$32,'Tabla 1.2'!$N$34,'Tabla 1.2'!$N$36)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ln w="25400" cap="rnd">
              <a:solidFill>
                <a:srgbClr val="0000D4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1.2'!$M$28,'Tabla 1.2'!$M$30,'Tabla 1.2'!$M$32,'Tabla 1.2'!$M$34,'Tabla 1.2'!$M$36)</c:f>
              <c:numCache>
                <c:formatCode>0.000</c:formatCode>
                <c:ptCount val="5"/>
                <c:pt idx="0">
                  <c:v>1.1870382389010836</c:v>
                </c:pt>
                <c:pt idx="1">
                  <c:v>0.79786726112452289</c:v>
                </c:pt>
                <c:pt idx="2">
                  <c:v>0.79786726112452289</c:v>
                </c:pt>
                <c:pt idx="3">
                  <c:v>0.60200552955382092</c:v>
                </c:pt>
                <c:pt idx="4">
                  <c:v>0.5643822016488147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864528"/>
        <c:axId val="233864920"/>
      </c:radarChart>
      <c:catAx>
        <c:axId val="23386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864920"/>
        <c:crosses val="autoZero"/>
        <c:auto val="0"/>
        <c:lblAlgn val="ctr"/>
        <c:lblOffset val="100"/>
        <c:noMultiLvlLbl val="0"/>
      </c:catAx>
      <c:valAx>
        <c:axId val="233864920"/>
        <c:scaling>
          <c:orientation val="minMax"/>
        </c:scaling>
        <c:delete val="1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>
              <a:glow>
                <a:schemeClr val="accent1">
                  <a:alpha val="0"/>
                </a:schemeClr>
              </a:glow>
              <a:outerShdw sx="1000" sy="1000" algn="ctr" rotWithShape="0">
                <a:srgbClr val="000000">
                  <a:alpha val="0"/>
                </a:srgbClr>
              </a:outerShdw>
              <a:softEdge rad="0"/>
            </a:effectLst>
          </c:spPr>
        </c:majorGridlines>
        <c:numFmt formatCode="0.000" sourceLinked="1"/>
        <c:majorTickMark val="out"/>
        <c:minorTickMark val="none"/>
        <c:tickLblPos val="nextTo"/>
        <c:crossAx val="233864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201541505073058"/>
          <c:y val="0.86196600808334545"/>
          <c:w val="0.55410570180593099"/>
          <c:h val="8.5889973109189555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61850">
          <a:srgbClr val="99CCFF"/>
        </a:gs>
        <a:gs pos="100000">
          <a:srgbClr val="99CCFF"/>
        </a:gs>
      </a:gsLst>
      <a:path path="rect">
        <a:fillToRect l="50000" t="50000" r="50000" b="50000"/>
      </a:path>
    </a:gra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-4.8139381350337318E-3"/>
                  <c:y val="2.59343926095260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695248216672316E-3"/>
                  <c:y val="1.34597691417605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9733507237975606E-3"/>
                  <c:y val="4.141901617136572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6868750301917805E-3"/>
                  <c:y val="7.9504040489562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6028533243160598E-3"/>
                  <c:y val="5.294499477887839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1.3036407258908604E-2"/>
                  <c:y val="3.95337679564248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862406002930604E-2"/>
                  <c:y val="1.94244536637221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4859507592225797E-3"/>
                  <c:y val="-3.9887487182381811E-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122715488784709E-3"/>
                  <c:y val="5.23542084121205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1138270292900503E-2"/>
                  <c:y val="-4.83127781070377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5532560"/>
        <c:axId val="375532952"/>
      </c:barChart>
      <c:catAx>
        <c:axId val="3755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37553295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75532952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375532560"/>
        <c:crosses val="autoZero"/>
        <c:crossBetween val="between"/>
        <c:majorUnit val="20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3366FF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-4.8139381350337318E-3"/>
                  <c:y val="2.59343926095260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695248216672316E-3"/>
                  <c:y val="1.34597691417605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9733507237975606E-3"/>
                  <c:y val="4.141901617136572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6868750301917805E-3"/>
                  <c:y val="7.9504040489562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6028533243160598E-3"/>
                  <c:y val="5.294499477887839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1.3036407258908604E-2"/>
                  <c:y val="3.95337679564248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862406002930604E-2"/>
                  <c:y val="1.94244536637221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4859507592225797E-3"/>
                  <c:y val="-3.9887487182381811E-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122715488784709E-3"/>
                  <c:y val="5.23542084121205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1138270292900503E-2"/>
                  <c:y val="-4.83127781070377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5533736"/>
        <c:axId val="375534128"/>
      </c:barChart>
      <c:catAx>
        <c:axId val="375533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37553412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75534128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375533736"/>
        <c:crosses val="autoZero"/>
        <c:crossBetween val="between"/>
        <c:majorUnit val="20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3366FF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Minutos dedicados a tareas del hogar en día laborables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21877317780137E-2"/>
          <c:y val="0.20278538812785388"/>
          <c:w val="0.8892732508812603"/>
          <c:h val="0.58169740768705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4.2'!$C$11:$N$11</c:f>
              <c:numCache>
                <c:formatCode>0.00</c:formatCode>
                <c:ptCount val="12"/>
                <c:pt idx="0">
                  <c:v>68.287000000000006</c:v>
                </c:pt>
                <c:pt idx="1">
                  <c:v>68.287000000000006</c:v>
                </c:pt>
                <c:pt idx="2">
                  <c:v>65.808000000000007</c:v>
                </c:pt>
                <c:pt idx="3">
                  <c:v>72.52</c:v>
                </c:pt>
                <c:pt idx="4">
                  <c:v>74.444999999999993</c:v>
                </c:pt>
                <c:pt idx="5">
                  <c:v>73.902000000000001</c:v>
                </c:pt>
                <c:pt idx="6">
                  <c:v>73.902000000000001</c:v>
                </c:pt>
                <c:pt idx="7">
                  <c:v>73.902000000000001</c:v>
                </c:pt>
                <c:pt idx="8">
                  <c:v>73.902000000000001</c:v>
                </c:pt>
                <c:pt idx="9">
                  <c:v>73.902000000000001</c:v>
                </c:pt>
                <c:pt idx="10">
                  <c:v>73.902000000000001</c:v>
                </c:pt>
                <c:pt idx="11">
                  <c:v>73.902000000000001</c:v>
                </c:pt>
              </c:numCache>
            </c:numRef>
          </c:val>
        </c:ser>
        <c:ser>
          <c:idx val="1"/>
          <c:order val="1"/>
          <c:tx>
            <c:strRef>
              <c:f>'Tabla 4.2'!$B$12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4.2'!$C$12:$N$12</c:f>
              <c:numCache>
                <c:formatCode>0.00</c:formatCode>
                <c:ptCount val="12"/>
                <c:pt idx="0">
                  <c:v>144.72999999999999</c:v>
                </c:pt>
                <c:pt idx="1">
                  <c:v>144.72999999999999</c:v>
                </c:pt>
                <c:pt idx="2">
                  <c:v>137.1</c:v>
                </c:pt>
                <c:pt idx="3">
                  <c:v>139.46</c:v>
                </c:pt>
                <c:pt idx="4">
                  <c:v>147.41999999999999</c:v>
                </c:pt>
                <c:pt idx="5">
                  <c:v>134.75</c:v>
                </c:pt>
                <c:pt idx="6">
                  <c:v>134.75</c:v>
                </c:pt>
                <c:pt idx="7">
                  <c:v>134.75</c:v>
                </c:pt>
                <c:pt idx="8">
                  <c:v>134.75</c:v>
                </c:pt>
                <c:pt idx="9">
                  <c:v>134.75</c:v>
                </c:pt>
                <c:pt idx="10">
                  <c:v>134.75</c:v>
                </c:pt>
                <c:pt idx="11">
                  <c:v>134.75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5534912"/>
        <c:axId val="375535304"/>
      </c:barChart>
      <c:catAx>
        <c:axId val="37553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5535304"/>
        <c:crosses val="autoZero"/>
        <c:auto val="1"/>
        <c:lblAlgn val="ctr"/>
        <c:lblOffset val="100"/>
        <c:noMultiLvlLbl val="0"/>
      </c:catAx>
      <c:valAx>
        <c:axId val="37553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5534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835864422419836"/>
          <c:y val="0.88950457504966585"/>
          <c:w val="0.35157610895652969"/>
          <c:h val="8.011049723756902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mayores de 16 que consideran como una de sus principales situaciones la dedicación a las labores del hogar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844271228932231E-2"/>
          <c:y val="0.2093669544350315"/>
          <c:w val="0.87064817618965107"/>
          <c:h val="0.57851395304416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4.2'!$C$15:$N$15</c:f>
              <c:numCache>
                <c:formatCode>0.00</c:formatCode>
                <c:ptCount val="12"/>
                <c:pt idx="0">
                  <c:v>32.165782456140349</c:v>
                </c:pt>
                <c:pt idx="1">
                  <c:v>36.796128240620746</c:v>
                </c:pt>
                <c:pt idx="2">
                  <c:v>40.600262801192592</c:v>
                </c:pt>
                <c:pt idx="3">
                  <c:v>45.932869585273117</c:v>
                </c:pt>
                <c:pt idx="4">
                  <c:v>49.306045662427508</c:v>
                </c:pt>
                <c:pt idx="5">
                  <c:v>50.075268606343201</c:v>
                </c:pt>
                <c:pt idx="6">
                  <c:v>50.220070291711934</c:v>
                </c:pt>
                <c:pt idx="7">
                  <c:v>52.260979677402119</c:v>
                </c:pt>
                <c:pt idx="8">
                  <c:v>39.782088091830012</c:v>
                </c:pt>
                <c:pt idx="9">
                  <c:v>40.377591959838178</c:v>
                </c:pt>
                <c:pt idx="10">
                  <c:v>38.884223279226951</c:v>
                </c:pt>
                <c:pt idx="11">
                  <c:v>38.884383584835639</c:v>
                </c:pt>
              </c:numCache>
            </c:numRef>
          </c:val>
        </c:ser>
        <c:ser>
          <c:idx val="1"/>
          <c:order val="1"/>
          <c:tx>
            <c:strRef>
              <c:f>'Tabla 4.2'!$B$16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4.2'!$C$16:$N$16</c:f>
              <c:numCache>
                <c:formatCode>0.00</c:formatCode>
                <c:ptCount val="12"/>
                <c:pt idx="0">
                  <c:v>74.882429623457952</c:v>
                </c:pt>
                <c:pt idx="1">
                  <c:v>78.737741790641493</c:v>
                </c:pt>
                <c:pt idx="2">
                  <c:v>79.376955145916511</c:v>
                </c:pt>
                <c:pt idx="3">
                  <c:v>82.088971214091501</c:v>
                </c:pt>
                <c:pt idx="4">
                  <c:v>83.365758997416179</c:v>
                </c:pt>
                <c:pt idx="5">
                  <c:v>83.1130648539025</c:v>
                </c:pt>
                <c:pt idx="6">
                  <c:v>81.876037561509904</c:v>
                </c:pt>
                <c:pt idx="7">
                  <c:v>82.643261204936664</c:v>
                </c:pt>
                <c:pt idx="8">
                  <c:v>69.258922038066501</c:v>
                </c:pt>
                <c:pt idx="9">
                  <c:v>69.544690237131334</c:v>
                </c:pt>
                <c:pt idx="10">
                  <c:v>67.32799985312343</c:v>
                </c:pt>
                <c:pt idx="11">
                  <c:v>66.950838086212585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5536088"/>
        <c:axId val="375536480"/>
      </c:barChart>
      <c:catAx>
        <c:axId val="37553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5536480"/>
        <c:crosses val="autoZero"/>
        <c:auto val="1"/>
        <c:lblAlgn val="ctr"/>
        <c:lblOffset val="100"/>
        <c:noMultiLvlLbl val="0"/>
      </c:catAx>
      <c:valAx>
        <c:axId val="37553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5536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00170190169015"/>
          <c:y val="0.88980969320983627"/>
          <c:w val="0.35157610895652969"/>
          <c:h val="7.989016868759168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 Salario bruto medio por hora (€)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60185185185184"/>
          <c:w val="0.89605010896100534"/>
          <c:h val="0.61292468649752119"/>
        </c:manualLayout>
      </c:layout>
      <c:lineChart>
        <c:grouping val="standard"/>
        <c:varyColors val="0"/>
        <c:ser>
          <c:idx val="0"/>
          <c:order val="0"/>
          <c:tx>
            <c:strRef>
              <c:f>'Tabla 5.1'!$B$11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5.1'!$C$11:$N$11</c:f>
              <c:numCache>
                <c:formatCode>0.00</c:formatCode>
                <c:ptCount val="12"/>
                <c:pt idx="0">
                  <c:v>15.41</c:v>
                </c:pt>
                <c:pt idx="1">
                  <c:v>16.059999999999999</c:v>
                </c:pt>
                <c:pt idx="2">
                  <c:v>16.21</c:v>
                </c:pt>
                <c:pt idx="3">
                  <c:v>16.86</c:v>
                </c:pt>
                <c:pt idx="4">
                  <c:v>17.579999999999998</c:v>
                </c:pt>
                <c:pt idx="5">
                  <c:v>17.559999999999999</c:v>
                </c:pt>
                <c:pt idx="6">
                  <c:v>17.53</c:v>
                </c:pt>
                <c:pt idx="7">
                  <c:v>17.649999999999999</c:v>
                </c:pt>
                <c:pt idx="8">
                  <c:v>17.82</c:v>
                </c:pt>
                <c:pt idx="9">
                  <c:v>18.149999999999999</c:v>
                </c:pt>
                <c:pt idx="10">
                  <c:v>17.87</c:v>
                </c:pt>
                <c:pt idx="11">
                  <c:v>17.87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 5.1'!$B$12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5.1'!$C$12:$N$12</c:f>
              <c:numCache>
                <c:formatCode>0.00</c:formatCode>
                <c:ptCount val="12"/>
                <c:pt idx="0">
                  <c:v>11.43</c:v>
                </c:pt>
                <c:pt idx="1">
                  <c:v>12.28</c:v>
                </c:pt>
                <c:pt idx="2">
                  <c:v>12.39</c:v>
                </c:pt>
                <c:pt idx="3">
                  <c:v>13.8</c:v>
                </c:pt>
                <c:pt idx="4">
                  <c:v>14.2</c:v>
                </c:pt>
                <c:pt idx="5">
                  <c:v>14.78</c:v>
                </c:pt>
                <c:pt idx="6">
                  <c:v>14.57</c:v>
                </c:pt>
                <c:pt idx="7">
                  <c:v>14.8</c:v>
                </c:pt>
                <c:pt idx="8">
                  <c:v>14.95</c:v>
                </c:pt>
                <c:pt idx="9">
                  <c:v>15.44</c:v>
                </c:pt>
                <c:pt idx="10">
                  <c:v>15.45</c:v>
                </c:pt>
                <c:pt idx="11">
                  <c:v>15.45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179224"/>
        <c:axId val="376179616"/>
      </c:lineChart>
      <c:catAx>
        <c:axId val="376179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6179616"/>
        <c:crosses val="autoZero"/>
        <c:auto val="1"/>
        <c:lblAlgn val="ctr"/>
        <c:lblOffset val="100"/>
        <c:noMultiLvlLbl val="0"/>
      </c:catAx>
      <c:valAx>
        <c:axId val="376179616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6179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212141095999363"/>
          <c:y val="0.90833406240886561"/>
          <c:w val="0.37575777459635723"/>
          <c:h val="7.7777777777777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Pensión media mensual (€)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136385750516731E-2"/>
          <c:y val="0.20334249084249084"/>
          <c:w val="0.88467139839167397"/>
          <c:h val="0.61717826137117471"/>
        </c:manualLayout>
      </c:layout>
      <c:lineChart>
        <c:grouping val="standard"/>
        <c:varyColors val="0"/>
        <c:ser>
          <c:idx val="0"/>
          <c:order val="0"/>
          <c:tx>
            <c:strRef>
              <c:f>'Tabla 5.1'!$B$15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5.1'!$C$15:$N$15</c:f>
              <c:numCache>
                <c:formatCode>#,##0.00</c:formatCode>
                <c:ptCount val="12"/>
                <c:pt idx="0">
                  <c:v>1029.683771001078</c:v>
                </c:pt>
                <c:pt idx="1">
                  <c:v>1103.4661928612186</c:v>
                </c:pt>
                <c:pt idx="2">
                  <c:v>1074.58</c:v>
                </c:pt>
                <c:pt idx="3">
                  <c:v>1143.51</c:v>
                </c:pt>
                <c:pt idx="4">
                  <c:v>1192.74</c:v>
                </c:pt>
                <c:pt idx="5">
                  <c:v>1231.92</c:v>
                </c:pt>
                <c:pt idx="6">
                  <c:v>1266.8599999999999</c:v>
                </c:pt>
                <c:pt idx="7">
                  <c:v>1300.25</c:v>
                </c:pt>
                <c:pt idx="8">
                  <c:v>1332.81</c:v>
                </c:pt>
                <c:pt idx="9">
                  <c:v>1357.6</c:v>
                </c:pt>
                <c:pt idx="10">
                  <c:v>1376.18</c:v>
                </c:pt>
                <c:pt idx="11">
                  <c:v>1376.18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 5.1'!$B$16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5.1'!$C$16:$N$16</c:f>
              <c:numCache>
                <c:formatCode>#,##0.00</c:formatCode>
                <c:ptCount val="12"/>
                <c:pt idx="0">
                  <c:v>580.44750074708645</c:v>
                </c:pt>
                <c:pt idx="1">
                  <c:v>616.45305906962847</c:v>
                </c:pt>
                <c:pt idx="2">
                  <c:v>634.14</c:v>
                </c:pt>
                <c:pt idx="3">
                  <c:v>669.42</c:v>
                </c:pt>
                <c:pt idx="4">
                  <c:v>700.88</c:v>
                </c:pt>
                <c:pt idx="5">
                  <c:v>731.43</c:v>
                </c:pt>
                <c:pt idx="6">
                  <c:v>753.41</c:v>
                </c:pt>
                <c:pt idx="7">
                  <c:v>782.84</c:v>
                </c:pt>
                <c:pt idx="8">
                  <c:v>817.34</c:v>
                </c:pt>
                <c:pt idx="9">
                  <c:v>838.39</c:v>
                </c:pt>
                <c:pt idx="10">
                  <c:v>858.75</c:v>
                </c:pt>
                <c:pt idx="11">
                  <c:v>858.75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180400"/>
        <c:axId val="376395992"/>
      </c:lineChart>
      <c:catAx>
        <c:axId val="37618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6395992"/>
        <c:crosses val="autoZero"/>
        <c:auto val="1"/>
        <c:lblAlgn val="ctr"/>
        <c:lblOffset val="100"/>
        <c:noMultiLvlLbl val="0"/>
      </c:catAx>
      <c:valAx>
        <c:axId val="37639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6180400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060462608337102"/>
          <c:y val="0.88642768338168254"/>
          <c:w val="0.39728136324349195"/>
          <c:h val="8.033240997229917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hogares con ingresos por unidad de consumo inferior al 60% de la mediana (nacional), según el sexo del sustentador principal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01556443802922E-2"/>
          <c:y val="0.24043828116192803"/>
          <c:w val="0.89863909045176771"/>
          <c:h val="0.59289894331975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5.1'!$B$19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dLbl>
              <c:idx val="8"/>
              <c:layout>
                <c:manualLayout>
                  <c:x val="5.7273208745456383E-3"/>
                  <c:y val="-2.252146130348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3333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5.1'!$C$19:$N$19</c:f>
              <c:numCache>
                <c:formatCode>0.00</c:formatCode>
                <c:ptCount val="12"/>
                <c:pt idx="0">
                  <c:v>18.13971383281902</c:v>
                </c:pt>
                <c:pt idx="1">
                  <c:v>16.337844657760225</c:v>
                </c:pt>
                <c:pt idx="2">
                  <c:v>18.32384433098505</c:v>
                </c:pt>
                <c:pt idx="3">
                  <c:v>19.861288805463946</c:v>
                </c:pt>
                <c:pt idx="4">
                  <c:v>23.199269785733875</c:v>
                </c:pt>
                <c:pt idx="5">
                  <c:v>22.7405036972498</c:v>
                </c:pt>
                <c:pt idx="6">
                  <c:v>21.647042449499757</c:v>
                </c:pt>
                <c:pt idx="7">
                  <c:v>23.172809389094347</c:v>
                </c:pt>
                <c:pt idx="8">
                  <c:v>28.487259552735249</c:v>
                </c:pt>
                <c:pt idx="9">
                  <c:v>23.906105397941698</c:v>
                </c:pt>
                <c:pt idx="10">
                  <c:v>25.2</c:v>
                </c:pt>
                <c:pt idx="11">
                  <c:v>24.656297816573488</c:v>
                </c:pt>
              </c:numCache>
            </c:numRef>
          </c:val>
        </c:ser>
        <c:ser>
          <c:idx val="1"/>
          <c:order val="1"/>
          <c:tx>
            <c:strRef>
              <c:f>'Tabla 5.1'!$B$20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4.4304647603318204E-3"/>
                  <c:y val="-2.41086142017107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4562371064881283E-3"/>
                  <c:y val="-4.6141861652325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456288609372308E-3"/>
                  <c:y val="-3.350897670403085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4306192689848034E-3"/>
                  <c:y val="-1.933217458372660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9178103502329744E-3"/>
                  <c:y val="2.7831770623998331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9176630573820583E-3"/>
                  <c:y val="-8.444966293784272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4305749819024687E-3"/>
                  <c:y val="-1.18815527736772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943486906422879E-3"/>
                  <c:y val="1.25460330197066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99CCFF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5.1'!$C$20:$N$20</c:f>
              <c:numCache>
                <c:formatCode>0.00</c:formatCode>
                <c:ptCount val="12"/>
                <c:pt idx="0">
                  <c:v>20.912906713175236</c:v>
                </c:pt>
                <c:pt idx="1">
                  <c:v>17.587117978350598</c:v>
                </c:pt>
                <c:pt idx="2">
                  <c:v>23.092753590510881</c:v>
                </c:pt>
                <c:pt idx="3">
                  <c:v>25.264100637412056</c:v>
                </c:pt>
                <c:pt idx="4">
                  <c:v>30.186499440627273</c:v>
                </c:pt>
                <c:pt idx="5">
                  <c:v>27.897695644399207</c:v>
                </c:pt>
                <c:pt idx="6">
                  <c:v>24.156937143160246</c:v>
                </c:pt>
                <c:pt idx="7">
                  <c:v>25.728262939117375</c:v>
                </c:pt>
                <c:pt idx="8">
                  <c:v>28.138001954733809</c:v>
                </c:pt>
                <c:pt idx="9">
                  <c:v>27.546060809813827</c:v>
                </c:pt>
                <c:pt idx="10">
                  <c:v>27.6</c:v>
                </c:pt>
                <c:pt idx="11">
                  <c:v>28.3164479233414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396776"/>
        <c:axId val="376397168"/>
      </c:barChart>
      <c:catAx>
        <c:axId val="37639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6397168"/>
        <c:crosses val="autoZero"/>
        <c:auto val="1"/>
        <c:lblAlgn val="ctr"/>
        <c:lblOffset val="100"/>
        <c:noMultiLvlLbl val="0"/>
      </c:catAx>
      <c:valAx>
        <c:axId val="3763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6396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098355708562151"/>
          <c:y val="0.89891140656598256"/>
          <c:w val="0.2874434663140632"/>
          <c:h val="7.65030908021743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 Salario bruto medio por hora (€)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60185185185184"/>
          <c:w val="0.87941117385285239"/>
          <c:h val="0.61755431612715073"/>
        </c:manualLayout>
      </c:layout>
      <c:lineChart>
        <c:grouping val="standard"/>
        <c:varyColors val="0"/>
        <c:ser>
          <c:idx val="0"/>
          <c:order val="0"/>
          <c:tx>
            <c:strRef>
              <c:f>'Tabla 5.2'!$B$11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5.2'!$C$11:$N$11</c:f>
              <c:numCache>
                <c:formatCode>0.00</c:formatCode>
                <c:ptCount val="12"/>
                <c:pt idx="0">
                  <c:v>12.25</c:v>
                </c:pt>
                <c:pt idx="1">
                  <c:v>13.05</c:v>
                </c:pt>
                <c:pt idx="2">
                  <c:v>13.41</c:v>
                </c:pt>
                <c:pt idx="3">
                  <c:v>14.49</c:v>
                </c:pt>
                <c:pt idx="4">
                  <c:v>15.12</c:v>
                </c:pt>
                <c:pt idx="5">
                  <c:v>15.56</c:v>
                </c:pt>
                <c:pt idx="6">
                  <c:v>15.68</c:v>
                </c:pt>
                <c:pt idx="7">
                  <c:v>15.83</c:v>
                </c:pt>
                <c:pt idx="8">
                  <c:v>15.87</c:v>
                </c:pt>
                <c:pt idx="9">
                  <c:v>15.84</c:v>
                </c:pt>
                <c:pt idx="10">
                  <c:v>16.04</c:v>
                </c:pt>
                <c:pt idx="11">
                  <c:v>16.04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 5.2'!$B$12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5.2'!$C$12:$N$12</c:f>
              <c:numCache>
                <c:formatCode>0.00</c:formatCode>
                <c:ptCount val="12"/>
                <c:pt idx="0">
                  <c:v>9.9499999999999993</c:v>
                </c:pt>
                <c:pt idx="1">
                  <c:v>10.6</c:v>
                </c:pt>
                <c:pt idx="2">
                  <c:v>10.85</c:v>
                </c:pt>
                <c:pt idx="3">
                  <c:v>12.21</c:v>
                </c:pt>
                <c:pt idx="4">
                  <c:v>12.72</c:v>
                </c:pt>
                <c:pt idx="5">
                  <c:v>13.24</c:v>
                </c:pt>
                <c:pt idx="6">
                  <c:v>13.12</c:v>
                </c:pt>
                <c:pt idx="7">
                  <c:v>13.1</c:v>
                </c:pt>
                <c:pt idx="8">
                  <c:v>13.21</c:v>
                </c:pt>
                <c:pt idx="9">
                  <c:v>13.56</c:v>
                </c:pt>
                <c:pt idx="10">
                  <c:v>13.8</c:v>
                </c:pt>
                <c:pt idx="11">
                  <c:v>13.8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793864"/>
        <c:axId val="233794256"/>
      </c:lineChart>
      <c:catAx>
        <c:axId val="233793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794256"/>
        <c:crosses val="autoZero"/>
        <c:auto val="1"/>
        <c:lblAlgn val="ctr"/>
        <c:lblOffset val="100"/>
        <c:noMultiLvlLbl val="0"/>
      </c:catAx>
      <c:valAx>
        <c:axId val="233794256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793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22882250012866"/>
          <c:y val="0.90833406240886561"/>
          <c:w val="0.40522961590585493"/>
          <c:h val="7.7777777777777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Pensión media mensual (€)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898373210595049E-2"/>
          <c:y val="0.20617455896007428"/>
          <c:w val="0.85574553784641649"/>
          <c:h val="0.68612689082388378"/>
        </c:manualLayout>
      </c:layout>
      <c:lineChart>
        <c:grouping val="standard"/>
        <c:varyColors val="0"/>
        <c:ser>
          <c:idx val="0"/>
          <c:order val="0"/>
          <c:tx>
            <c:strRef>
              <c:f>'Tabla 5.2'!$B$15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6.1445332509234805E-2"/>
                  <c:y val="-6.1500189624610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9725437373176935E-2"/>
                  <c:y val="-6.1500189624610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9725437373177032E-2"/>
                  <c:y val="-8.6961679121745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8685297554587297E-2"/>
                  <c:y val="-6.5743771207466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666481939917734E-2"/>
                  <c:y val="-4.4525863293186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5.2'!$C$15:$N$15</c:f>
              <c:numCache>
                <c:formatCode>#,##0.00</c:formatCode>
                <c:ptCount val="12"/>
                <c:pt idx="0">
                  <c:v>822.64285714285711</c:v>
                </c:pt>
                <c:pt idx="1">
                  <c:v>876.71428571428567</c:v>
                </c:pt>
                <c:pt idx="2">
                  <c:v>876</c:v>
                </c:pt>
                <c:pt idx="3">
                  <c:v>932.21428571428567</c:v>
                </c:pt>
                <c:pt idx="4">
                  <c:v>951.64285714285711</c:v>
                </c:pt>
                <c:pt idx="5">
                  <c:v>981.64285714285711</c:v>
                </c:pt>
                <c:pt idx="6">
                  <c:v>1019.3571428571429</c:v>
                </c:pt>
                <c:pt idx="7">
                  <c:v>1045.6428571428571</c:v>
                </c:pt>
                <c:pt idx="8">
                  <c:v>1076.7857142857142</c:v>
                </c:pt>
                <c:pt idx="9">
                  <c:v>1092.9285714285713</c:v>
                </c:pt>
                <c:pt idx="10">
                  <c:v>1127.4285714285713</c:v>
                </c:pt>
                <c:pt idx="11">
                  <c:v>1127.4285714285713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 5.2'!$B$16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5.2'!$C$16:$N$16</c:f>
              <c:numCache>
                <c:formatCode>#,##0.00</c:formatCode>
                <c:ptCount val="12"/>
                <c:pt idx="0">
                  <c:v>548.35714285714289</c:v>
                </c:pt>
                <c:pt idx="1">
                  <c:v>583.14285714285711</c:v>
                </c:pt>
                <c:pt idx="2">
                  <c:v>601.42857142857144</c:v>
                </c:pt>
                <c:pt idx="3">
                  <c:v>645.28571428571433</c:v>
                </c:pt>
                <c:pt idx="4">
                  <c:v>666.78571428571433</c:v>
                </c:pt>
                <c:pt idx="5">
                  <c:v>690.92857142857144</c:v>
                </c:pt>
                <c:pt idx="6">
                  <c:v>720.14285714285711</c:v>
                </c:pt>
                <c:pt idx="7">
                  <c:v>743</c:v>
                </c:pt>
                <c:pt idx="8">
                  <c:v>766.07142857142856</c:v>
                </c:pt>
                <c:pt idx="9">
                  <c:v>777.64285714285711</c:v>
                </c:pt>
                <c:pt idx="10">
                  <c:v>784</c:v>
                </c:pt>
                <c:pt idx="11">
                  <c:v>784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795040"/>
        <c:axId val="233795432"/>
      </c:lineChart>
      <c:catAx>
        <c:axId val="23379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795432"/>
        <c:crosses val="autoZero"/>
        <c:auto val="1"/>
        <c:lblAlgn val="ctr"/>
        <c:lblOffset val="100"/>
        <c:noMultiLvlLbl val="0"/>
      </c:catAx>
      <c:valAx>
        <c:axId val="233795432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795040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778135048231512"/>
          <c:y val="0.88483404111002983"/>
          <c:w val="0.42282958199356913"/>
          <c:h val="8.146104279099941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hogares con ingresos por unidad de consumo inferior al 60% de la mediana (nacional), según el sexo del sustentador principal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4516221930592008"/>
          <c:w val="0.88230314960629919"/>
          <c:h val="0.57336431904345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5.2'!$B$19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4318442153493706E-2"/>
                  <c:y val="8.53060354020050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7182130584192452E-2"/>
                  <c:y val="1.2795905310300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2.559181062060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8636884306988452E-3"/>
                  <c:y val="2.559181062060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2.5591810620601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-1.2795905310300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8.5306035402004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'Tabla 5.2'!$C$9:$N$9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5.2'!$C$19:$N$19</c:f>
              <c:numCache>
                <c:formatCode>0.00</c:formatCode>
                <c:ptCount val="12"/>
                <c:pt idx="0">
                  <c:v>18.539814</c:v>
                </c:pt>
                <c:pt idx="1">
                  <c:v>18.468285000000002</c:v>
                </c:pt>
                <c:pt idx="2">
                  <c:v>18.551358</c:v>
                </c:pt>
                <c:pt idx="3">
                  <c:v>18.399999999999999</c:v>
                </c:pt>
                <c:pt idx="4">
                  <c:v>19.399999999999999</c:v>
                </c:pt>
                <c:pt idx="5">
                  <c:v>20.100000000000001</c:v>
                </c:pt>
                <c:pt idx="6">
                  <c:v>19.899999999999999</c:v>
                </c:pt>
                <c:pt idx="7">
                  <c:v>20.7</c:v>
                </c:pt>
                <c:pt idx="8">
                  <c:v>20.9</c:v>
                </c:pt>
                <c:pt idx="9">
                  <c:v>22.4</c:v>
                </c:pt>
                <c:pt idx="10">
                  <c:v>22.5</c:v>
                </c:pt>
                <c:pt idx="11">
                  <c:v>22.6</c:v>
                </c:pt>
              </c:numCache>
            </c:numRef>
          </c:val>
        </c:ser>
        <c:ser>
          <c:idx val="1"/>
          <c:order val="1"/>
          <c:tx>
            <c:strRef>
              <c:f>'Tabla 5.2'!$B$20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8"/>
              <c:layout>
                <c:manualLayout>
                  <c:x val="8.5910652920961148E-3"/>
                  <c:y val="-2.5591810620601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8.5910652920962206E-3"/>
                  <c:y val="-3.909814789411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8.5910652920962206E-3"/>
                  <c:y val="8.530603540200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accent1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'Tabla 5.2'!$C$9:$N$9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5.2'!$C$20:$N$20</c:f>
              <c:numCache>
                <c:formatCode>0.00</c:formatCode>
                <c:ptCount val="12"/>
                <c:pt idx="0">
                  <c:v>20.901214</c:v>
                </c:pt>
                <c:pt idx="1">
                  <c:v>21.216349000000001</c:v>
                </c:pt>
                <c:pt idx="2">
                  <c:v>20.914798000000001</c:v>
                </c:pt>
                <c:pt idx="3">
                  <c:v>21.2</c:v>
                </c:pt>
                <c:pt idx="4">
                  <c:v>21.3</c:v>
                </c:pt>
                <c:pt idx="5">
                  <c:v>21.3</c:v>
                </c:pt>
                <c:pt idx="6">
                  <c:v>21.4</c:v>
                </c:pt>
                <c:pt idx="7">
                  <c:v>20.9</c:v>
                </c:pt>
                <c:pt idx="8">
                  <c:v>19.899999999999999</c:v>
                </c:pt>
                <c:pt idx="9">
                  <c:v>22.1</c:v>
                </c:pt>
                <c:pt idx="10">
                  <c:v>21.8</c:v>
                </c:pt>
                <c:pt idx="11">
                  <c:v>22.1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796216"/>
        <c:axId val="233796608"/>
      </c:barChart>
      <c:catAx>
        <c:axId val="233796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796608"/>
        <c:crosses val="autoZero"/>
        <c:auto val="1"/>
        <c:lblAlgn val="ctr"/>
        <c:lblOffset val="100"/>
        <c:noMultiLvlLbl val="0"/>
      </c:catAx>
      <c:valAx>
        <c:axId val="23379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796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66688538932632"/>
          <c:y val="0.90000072907553219"/>
          <c:w val="0.3166668853893263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9900"/>
                </a:gs>
                <a:gs pos="50000">
                  <a:srgbClr val="FFFF00"/>
                </a:gs>
                <a:gs pos="100000">
                  <a:srgbClr val="FF9900"/>
                </a:gs>
              </a:gsLst>
              <a:lin ang="0" scaled="1"/>
            </a:gradFill>
            <a:ln w="12700">
              <a:solidFill>
                <a:srgbClr val="FF66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34350896"/>
        <c:axId val="234040752"/>
      </c:barChart>
      <c:catAx>
        <c:axId val="23435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404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4040752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43508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Tasa de abandono educativo temprano
Ciudad de Madrid</a:t>
            </a:r>
          </a:p>
        </c:rich>
      </c:tx>
      <c:layout>
        <c:manualLayout>
          <c:xMode val="edge"/>
          <c:yMode val="edge"/>
          <c:x val="0.28307752877044212"/>
          <c:y val="1.9444444444444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7140636122647741"/>
          <c:h val="0.59552969659955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6.1'!$C$11:$N$11</c:f>
              <c:numCache>
                <c:formatCode>0.00</c:formatCode>
                <c:ptCount val="12"/>
                <c:pt idx="0">
                  <c:v>28.743400000000001</c:v>
                </c:pt>
                <c:pt idx="1">
                  <c:v>29.693200000000001</c:v>
                </c:pt>
                <c:pt idx="2">
                  <c:v>29.0684</c:v>
                </c:pt>
                <c:pt idx="3">
                  <c:v>32.8964</c:v>
                </c:pt>
                <c:pt idx="4">
                  <c:v>32.940100000000001</c:v>
                </c:pt>
                <c:pt idx="5">
                  <c:v>26.4788</c:v>
                </c:pt>
                <c:pt idx="6">
                  <c:v>22.186599999999999</c:v>
                </c:pt>
                <c:pt idx="7">
                  <c:v>24.950800000000001</c:v>
                </c:pt>
                <c:pt idx="8">
                  <c:v>20.481999999999999</c:v>
                </c:pt>
                <c:pt idx="9">
                  <c:v>20.980599999999999</c:v>
                </c:pt>
                <c:pt idx="10">
                  <c:v>19.9998</c:v>
                </c:pt>
                <c:pt idx="11">
                  <c:v>17.543600000000001</c:v>
                </c:pt>
              </c:numCache>
            </c:numRef>
          </c:val>
        </c:ser>
        <c:ser>
          <c:idx val="1"/>
          <c:order val="1"/>
          <c:tx>
            <c:strRef>
              <c:f>'Tabla 6.1'!$B$12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6.1'!$C$12:$N$12</c:f>
              <c:numCache>
                <c:formatCode>0.00</c:formatCode>
                <c:ptCount val="12"/>
                <c:pt idx="0">
                  <c:v>23.884399999999999</c:v>
                </c:pt>
                <c:pt idx="1">
                  <c:v>21.839099999999998</c:v>
                </c:pt>
                <c:pt idx="2">
                  <c:v>22.455500000000001</c:v>
                </c:pt>
                <c:pt idx="3">
                  <c:v>21.354099999999999</c:v>
                </c:pt>
                <c:pt idx="4">
                  <c:v>19.372199999999999</c:v>
                </c:pt>
                <c:pt idx="5">
                  <c:v>18.1126</c:v>
                </c:pt>
                <c:pt idx="6">
                  <c:v>16.870200000000001</c:v>
                </c:pt>
                <c:pt idx="7">
                  <c:v>18.070900000000002</c:v>
                </c:pt>
                <c:pt idx="8">
                  <c:v>18.996700000000001</c:v>
                </c:pt>
                <c:pt idx="9">
                  <c:v>15.6891</c:v>
                </c:pt>
                <c:pt idx="10">
                  <c:v>11.2264</c:v>
                </c:pt>
                <c:pt idx="11">
                  <c:v>11.683299999999999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3835872"/>
        <c:axId val="373836264"/>
      </c:barChart>
      <c:catAx>
        <c:axId val="37383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3836264"/>
        <c:crosses val="autoZero"/>
        <c:auto val="1"/>
        <c:lblAlgn val="ctr"/>
        <c:lblOffset val="100"/>
        <c:noMultiLvlLbl val="0"/>
      </c:catAx>
      <c:valAx>
        <c:axId val="37383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3835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53854229759742"/>
          <c:y val="0.90277850685330996"/>
          <c:w val="0.29230829800121139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9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Porcentaje de personas de entre 25 y 64 años de edad con estudios superiores </a:t>
            </a:r>
            <a:endParaRPr lang="es-ES" sz="1000" b="1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Ciudad de Madrid</a:t>
            </a:r>
          </a:p>
        </c:rich>
      </c:tx>
      <c:layout>
        <c:manualLayout>
          <c:xMode val="edge"/>
          <c:yMode val="edge"/>
          <c:x val="0.1197513705032594"/>
          <c:y val="1.9390581717451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53337871904828E-2"/>
          <c:y val="0.21606677424197954"/>
          <c:w val="0.88336143362158837"/>
          <c:h val="0.59833875943932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6.1'!$C$15:$N$15</c:f>
              <c:numCache>
                <c:formatCode>0.00</c:formatCode>
                <c:ptCount val="12"/>
                <c:pt idx="0">
                  <c:v>35.82059532616335</c:v>
                </c:pt>
                <c:pt idx="1">
                  <c:v>37.057215722615254</c:v>
                </c:pt>
                <c:pt idx="2">
                  <c:v>37.470936480048046</c:v>
                </c:pt>
                <c:pt idx="3">
                  <c:v>39.812136514624001</c:v>
                </c:pt>
                <c:pt idx="4">
                  <c:v>37.814422411549273</c:v>
                </c:pt>
                <c:pt idx="5">
                  <c:v>36.107355886215316</c:v>
                </c:pt>
                <c:pt idx="6">
                  <c:v>38.522867263963754</c:v>
                </c:pt>
                <c:pt idx="7">
                  <c:v>38.777818151629788</c:v>
                </c:pt>
                <c:pt idx="8">
                  <c:v>39.743889801068555</c:v>
                </c:pt>
                <c:pt idx="9">
                  <c:v>50.049894877422929</c:v>
                </c:pt>
                <c:pt idx="10">
                  <c:v>48.011575421569368</c:v>
                </c:pt>
                <c:pt idx="11">
                  <c:v>50.732029021859226</c:v>
                </c:pt>
              </c:numCache>
            </c:numRef>
          </c:val>
        </c:ser>
        <c:ser>
          <c:idx val="1"/>
          <c:order val="1"/>
          <c:tx>
            <c:strRef>
              <c:f>'Tabla 6.1'!$B$16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6.1'!$C$16:$N$16</c:f>
              <c:numCache>
                <c:formatCode>0.00</c:formatCode>
                <c:ptCount val="12"/>
                <c:pt idx="0">
                  <c:v>37.570631952276777</c:v>
                </c:pt>
                <c:pt idx="1">
                  <c:v>37.728676288122323</c:v>
                </c:pt>
                <c:pt idx="2">
                  <c:v>38.825629109203739</c:v>
                </c:pt>
                <c:pt idx="3">
                  <c:v>38.712470777244526</c:v>
                </c:pt>
                <c:pt idx="4">
                  <c:v>40.017054138937937</c:v>
                </c:pt>
                <c:pt idx="5">
                  <c:v>41.312989403261128</c:v>
                </c:pt>
                <c:pt idx="6">
                  <c:v>43.45773676524562</c:v>
                </c:pt>
                <c:pt idx="7">
                  <c:v>43.926707733389279</c:v>
                </c:pt>
                <c:pt idx="8">
                  <c:v>44.913088987533698</c:v>
                </c:pt>
                <c:pt idx="9">
                  <c:v>50.735331781728817</c:v>
                </c:pt>
                <c:pt idx="10">
                  <c:v>52.019694873518162</c:v>
                </c:pt>
                <c:pt idx="11">
                  <c:v>52.014984845968335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3837048"/>
        <c:axId val="373837440"/>
      </c:barChart>
      <c:catAx>
        <c:axId val="37383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3837440"/>
        <c:crosses val="autoZero"/>
        <c:auto val="1"/>
        <c:lblAlgn val="ctr"/>
        <c:lblOffset val="100"/>
        <c:noMultiLvlLbl val="0"/>
      </c:catAx>
      <c:valAx>
        <c:axId val="37383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3837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836784593216669"/>
          <c:y val="0.89750801579165485"/>
          <c:w val="0.29549070751848089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de 16 a 74 años de edad que han utilizado Internet al menos una vez por semana en los últimos 3 meses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14338420552191E-2"/>
          <c:y val="0.24448309958485107"/>
          <c:w val="0.83935474259373677"/>
          <c:h val="0.55146210948008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6.1'!$C$19:$N$19</c:f>
              <c:numCache>
                <c:formatCode>0.00</c:formatCode>
                <c:ptCount val="12"/>
                <c:pt idx="0">
                  <c:v>59.631666650243936</c:v>
                </c:pt>
                <c:pt idx="1">
                  <c:v>59.631666650243936</c:v>
                </c:pt>
                <c:pt idx="2">
                  <c:v>66.782824222682109</c:v>
                </c:pt>
                <c:pt idx="3">
                  <c:v>69.759029591176372</c:v>
                </c:pt>
                <c:pt idx="4">
                  <c:v>68.931474143574221</c:v>
                </c:pt>
                <c:pt idx="5">
                  <c:v>75.453595900386446</c:v>
                </c:pt>
                <c:pt idx="6">
                  <c:v>74.938485786519038</c:v>
                </c:pt>
                <c:pt idx="7">
                  <c:v>77.433811502554917</c:v>
                </c:pt>
                <c:pt idx="8">
                  <c:v>80.6694829677473</c:v>
                </c:pt>
                <c:pt idx="9">
                  <c:v>79.692657083655192</c:v>
                </c:pt>
                <c:pt idx="10">
                  <c:v>89.01422108482727</c:v>
                </c:pt>
                <c:pt idx="11">
                  <c:v>87.850366404241299</c:v>
                </c:pt>
              </c:numCache>
            </c:numRef>
          </c:val>
        </c:ser>
        <c:ser>
          <c:idx val="1"/>
          <c:order val="1"/>
          <c:tx>
            <c:strRef>
              <c:f>'Tabla 6.1'!$B$20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6.1'!$C$20:$N$20</c:f>
              <c:numCache>
                <c:formatCode>0.00</c:formatCode>
                <c:ptCount val="12"/>
                <c:pt idx="0">
                  <c:v>47.023291558732602</c:v>
                </c:pt>
                <c:pt idx="1">
                  <c:v>47.023291558732602</c:v>
                </c:pt>
                <c:pt idx="2">
                  <c:v>54.446494086129817</c:v>
                </c:pt>
                <c:pt idx="3">
                  <c:v>55.734587225430765</c:v>
                </c:pt>
                <c:pt idx="4">
                  <c:v>64.878031166247368</c:v>
                </c:pt>
                <c:pt idx="5">
                  <c:v>61.759666270088353</c:v>
                </c:pt>
                <c:pt idx="6">
                  <c:v>66.127520272065524</c:v>
                </c:pt>
                <c:pt idx="7">
                  <c:v>64.634612182031645</c:v>
                </c:pt>
                <c:pt idx="8">
                  <c:v>69.335667889112301</c:v>
                </c:pt>
                <c:pt idx="9">
                  <c:v>70.971902341349079</c:v>
                </c:pt>
                <c:pt idx="10">
                  <c:v>73.772139446992938</c:v>
                </c:pt>
                <c:pt idx="11">
                  <c:v>76.513254437048772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3838224"/>
        <c:axId val="373838616"/>
      </c:barChart>
      <c:catAx>
        <c:axId val="37383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3838616"/>
        <c:crosses val="autoZero"/>
        <c:auto val="1"/>
        <c:lblAlgn val="ctr"/>
        <c:lblOffset val="100"/>
        <c:noMultiLvlLbl val="0"/>
      </c:catAx>
      <c:valAx>
        <c:axId val="373838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3838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534694366034436"/>
          <c:y val="0.90027809889414789"/>
          <c:w val="0.29874296373330689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Tasa de abandono educativo temprano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8527214048327163"/>
          <c:h val="0.59552969659955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6.2'!$C$11:$N$11</c:f>
              <c:numCache>
                <c:formatCode>0.00</c:formatCode>
                <c:ptCount val="12"/>
                <c:pt idx="0">
                  <c:v>36.9589</c:v>
                </c:pt>
                <c:pt idx="1">
                  <c:v>36.708500000000001</c:v>
                </c:pt>
                <c:pt idx="2">
                  <c:v>36.630600000000001</c:v>
                </c:pt>
                <c:pt idx="3">
                  <c:v>38.049599999999998</c:v>
                </c:pt>
                <c:pt idx="4">
                  <c:v>37.398200000000003</c:v>
                </c:pt>
                <c:pt idx="5">
                  <c:v>33.5535</c:v>
                </c:pt>
                <c:pt idx="6">
                  <c:v>31.035399999999999</c:v>
                </c:pt>
                <c:pt idx="7">
                  <c:v>28.875499999999999</c:v>
                </c:pt>
                <c:pt idx="8">
                  <c:v>27.175799999999999</c:v>
                </c:pt>
                <c:pt idx="9">
                  <c:v>25.5977</c:v>
                </c:pt>
                <c:pt idx="10">
                  <c:v>24.034600000000001</c:v>
                </c:pt>
                <c:pt idx="11">
                  <c:v>22.743400000000001</c:v>
                </c:pt>
              </c:numCache>
            </c:numRef>
          </c:val>
        </c:ser>
        <c:ser>
          <c:idx val="1"/>
          <c:order val="1"/>
          <c:tx>
            <c:strRef>
              <c:f>'Tabla 6.2'!$B$12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6.2'!$C$12:$N$12</c:f>
              <c:numCache>
                <c:formatCode>0.00</c:formatCode>
                <c:ptCount val="12"/>
                <c:pt idx="0">
                  <c:v>24.700399999999998</c:v>
                </c:pt>
                <c:pt idx="1">
                  <c:v>23.606999999999999</c:v>
                </c:pt>
                <c:pt idx="2">
                  <c:v>24.736899999999999</c:v>
                </c:pt>
                <c:pt idx="3">
                  <c:v>25.146699999999999</c:v>
                </c:pt>
                <c:pt idx="4">
                  <c:v>24.113900000000001</c:v>
                </c:pt>
                <c:pt idx="5">
                  <c:v>22.631900000000002</c:v>
                </c:pt>
                <c:pt idx="6">
                  <c:v>21.4679</c:v>
                </c:pt>
                <c:pt idx="7">
                  <c:v>20.455100000000002</c:v>
                </c:pt>
                <c:pt idx="8">
                  <c:v>19.7911</c:v>
                </c:pt>
                <c:pt idx="9">
                  <c:v>18.057200000000002</c:v>
                </c:pt>
                <c:pt idx="10">
                  <c:v>15.7882</c:v>
                </c:pt>
                <c:pt idx="11">
                  <c:v>15.051299999999999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7947384"/>
        <c:axId val="377947776"/>
      </c:barChart>
      <c:catAx>
        <c:axId val="37794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7947776"/>
        <c:crosses val="autoZero"/>
        <c:auto val="1"/>
        <c:lblAlgn val="ctr"/>
        <c:lblOffset val="100"/>
        <c:noMultiLvlLbl val="0"/>
      </c:catAx>
      <c:valAx>
        <c:axId val="37794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7947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76228158668187"/>
          <c:y val="0.90304818199664105"/>
          <c:w val="0.31613998541363697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de entre 25 y 64 años de edad con estudios superiores 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67672165980265E-2"/>
          <c:y val="0.26519390672325527"/>
          <c:w val="0.87894006358193344"/>
          <c:h val="0.55248730567344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6.2'!$C$15:$N$15</c:f>
              <c:numCache>
                <c:formatCode>0.00</c:formatCode>
                <c:ptCount val="12"/>
                <c:pt idx="0">
                  <c:v>28.195267471364065</c:v>
                </c:pt>
                <c:pt idx="1">
                  <c:v>28.228603025395948</c:v>
                </c:pt>
                <c:pt idx="2">
                  <c:v>28.527370618274805</c:v>
                </c:pt>
                <c:pt idx="3">
                  <c:v>28.802469882249799</c:v>
                </c:pt>
                <c:pt idx="4">
                  <c:v>28.780994680731343</c:v>
                </c:pt>
                <c:pt idx="5">
                  <c:v>29.385981647656777</c:v>
                </c:pt>
                <c:pt idx="6">
                  <c:v>30.341257680661389</c:v>
                </c:pt>
                <c:pt idx="7">
                  <c:v>30.890464024986542</c:v>
                </c:pt>
                <c:pt idx="8">
                  <c:v>32.047506796906191</c:v>
                </c:pt>
                <c:pt idx="9">
                  <c:v>32.813094205874741</c:v>
                </c:pt>
                <c:pt idx="10">
                  <c:v>32.656306137581502</c:v>
                </c:pt>
                <c:pt idx="11">
                  <c:v>32.982418393065714</c:v>
                </c:pt>
              </c:numCache>
            </c:numRef>
          </c:val>
        </c:ser>
        <c:ser>
          <c:idx val="1"/>
          <c:order val="1"/>
          <c:tx>
            <c:strRef>
              <c:f>'Tabla 6.2'!$B$16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6.2'!$C$16:$N$16</c:f>
              <c:numCache>
                <c:formatCode>0.00</c:formatCode>
                <c:ptCount val="12"/>
                <c:pt idx="0">
                  <c:v>28.448523438717988</c:v>
                </c:pt>
                <c:pt idx="1">
                  <c:v>28.912675287563911</c:v>
                </c:pt>
                <c:pt idx="2">
                  <c:v>29.528517468569142</c:v>
                </c:pt>
                <c:pt idx="3">
                  <c:v>29.823544376006968</c:v>
                </c:pt>
                <c:pt idx="4">
                  <c:v>30.718722542690145</c:v>
                </c:pt>
                <c:pt idx="5">
                  <c:v>32.044844787965026</c:v>
                </c:pt>
                <c:pt idx="6">
                  <c:v>32.868146945379756</c:v>
                </c:pt>
                <c:pt idx="7">
                  <c:v>33.809324839600883</c:v>
                </c:pt>
                <c:pt idx="8">
                  <c:v>35.429869392390685</c:v>
                </c:pt>
                <c:pt idx="9">
                  <c:v>36.547341471220221</c:v>
                </c:pt>
                <c:pt idx="10">
                  <c:v>37.505540695452808</c:v>
                </c:pt>
                <c:pt idx="11">
                  <c:v>38.397603836313223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7948560"/>
        <c:axId val="377948952"/>
      </c:barChart>
      <c:catAx>
        <c:axId val="37794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7948952"/>
        <c:crosses val="autoZero"/>
        <c:auto val="1"/>
        <c:lblAlgn val="ctr"/>
        <c:lblOffset val="100"/>
        <c:noMultiLvlLbl val="0"/>
      </c:catAx>
      <c:valAx>
        <c:axId val="377948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7948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830911061490443"/>
          <c:y val="0.9005542988065719"/>
          <c:w val="0.3150916458825731"/>
          <c:h val="7.73480662983425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de 16 a 74 años de edad que han utilizado Internet al menos una vez por semana en los últimos 3 meses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14338420552191E-2"/>
          <c:y val="0.24448309958485107"/>
          <c:w val="0.85048440313909024"/>
          <c:h val="0.5745461353341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6.2'!$C$19:$N$19</c:f>
              <c:numCache>
                <c:formatCode>0.00</c:formatCode>
                <c:ptCount val="12"/>
                <c:pt idx="0">
                  <c:v>44.350534783381384</c:v>
                </c:pt>
                <c:pt idx="1">
                  <c:v>43.554000000000002</c:v>
                </c:pt>
                <c:pt idx="2">
                  <c:v>47.63</c:v>
                </c:pt>
                <c:pt idx="3">
                  <c:v>52.74</c:v>
                </c:pt>
                <c:pt idx="4">
                  <c:v>57.077999999999996</c:v>
                </c:pt>
                <c:pt idx="5">
                  <c:v>60.72</c:v>
                </c:pt>
                <c:pt idx="6">
                  <c:v>63.618000000000002</c:v>
                </c:pt>
                <c:pt idx="7">
                  <c:v>67.896000000000001</c:v>
                </c:pt>
                <c:pt idx="8">
                  <c:v>69.411999999999992</c:v>
                </c:pt>
                <c:pt idx="9">
                  <c:v>73.397999999999996</c:v>
                </c:pt>
                <c:pt idx="10">
                  <c:v>76.16</c:v>
                </c:pt>
                <c:pt idx="11">
                  <c:v>78.76700000000001</c:v>
                </c:pt>
              </c:numCache>
            </c:numRef>
          </c:val>
        </c:ser>
        <c:ser>
          <c:idx val="1"/>
          <c:order val="1"/>
          <c:tx>
            <c:strRef>
              <c:f>'Tabla 6.2'!$B$20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6.2'!$C$20:$N$20</c:f>
              <c:numCache>
                <c:formatCode>0.00</c:formatCode>
                <c:ptCount val="12"/>
                <c:pt idx="0">
                  <c:v>35.402217081780172</c:v>
                </c:pt>
                <c:pt idx="1">
                  <c:v>34.54</c:v>
                </c:pt>
                <c:pt idx="2">
                  <c:v>39.792000000000002</c:v>
                </c:pt>
                <c:pt idx="3">
                  <c:v>43.68</c:v>
                </c:pt>
                <c:pt idx="4">
                  <c:v>48.07</c:v>
                </c:pt>
                <c:pt idx="5">
                  <c:v>54.594999999999999</c:v>
                </c:pt>
                <c:pt idx="6">
                  <c:v>58.431999999999995</c:v>
                </c:pt>
                <c:pt idx="7">
                  <c:v>61.305</c:v>
                </c:pt>
                <c:pt idx="8">
                  <c:v>63.07</c:v>
                </c:pt>
                <c:pt idx="9">
                  <c:v>69.525000000000006</c:v>
                </c:pt>
                <c:pt idx="10">
                  <c:v>72.995999999999995</c:v>
                </c:pt>
                <c:pt idx="11">
                  <c:v>74.891999999999996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7949736"/>
        <c:axId val="377950128"/>
      </c:barChart>
      <c:catAx>
        <c:axId val="377949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7950128"/>
        <c:crosses val="autoZero"/>
        <c:auto val="1"/>
        <c:lblAlgn val="ctr"/>
        <c:lblOffset val="100"/>
        <c:noMultiLvlLbl val="0"/>
      </c:catAx>
      <c:valAx>
        <c:axId val="37795012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 algn="ctr">
              <a:defRPr lang="es-ES"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794973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23706176961605"/>
          <c:y val="0.90027809889414789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en puestos directivos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0503231763619575"/>
          <c:w val="0.87396981627296599"/>
          <c:h val="0.6139969172828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7.1'!$B$23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7.1'!$C$9:$N$9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7.1'!$C$23:$N$23</c:f>
              <c:numCache>
                <c:formatCode>0.00</c:formatCode>
                <c:ptCount val="12"/>
                <c:pt idx="0">
                  <c:v>6.3247390088947322</c:v>
                </c:pt>
                <c:pt idx="1">
                  <c:v>7.9313427961495515</c:v>
                </c:pt>
                <c:pt idx="2">
                  <c:v>9.5893679931386515</c:v>
                </c:pt>
                <c:pt idx="3">
                  <c:v>10.144925777678054</c:v>
                </c:pt>
                <c:pt idx="4">
                  <c:v>9.3721554744809428</c:v>
                </c:pt>
                <c:pt idx="5">
                  <c:v>7.7045808729591103</c:v>
                </c:pt>
                <c:pt idx="6">
                  <c:v>6.8061645602159286</c:v>
                </c:pt>
                <c:pt idx="7">
                  <c:v>8.0256323200470714</c:v>
                </c:pt>
                <c:pt idx="8">
                  <c:v>6.7292275470941894</c:v>
                </c:pt>
                <c:pt idx="9">
                  <c:v>6.8861404057294271</c:v>
                </c:pt>
                <c:pt idx="10">
                  <c:v>6.4126894855128347</c:v>
                </c:pt>
                <c:pt idx="11">
                  <c:v>6.7721649682179832</c:v>
                </c:pt>
              </c:numCache>
            </c:numRef>
          </c:val>
        </c:ser>
        <c:ser>
          <c:idx val="1"/>
          <c:order val="1"/>
          <c:tx>
            <c:strRef>
              <c:f>'Tabla 7.1'!$B$24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7.1'!$C$9:$N$9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7.1'!$C$24:$N$24</c:f>
              <c:numCache>
                <c:formatCode>0.00</c:formatCode>
                <c:ptCount val="12"/>
                <c:pt idx="0">
                  <c:v>3.1116609982179839</c:v>
                </c:pt>
                <c:pt idx="1">
                  <c:v>4.0294368069194935</c:v>
                </c:pt>
                <c:pt idx="2">
                  <c:v>5.5019525213370413</c:v>
                </c:pt>
                <c:pt idx="3">
                  <c:v>5.4260285298761692</c:v>
                </c:pt>
                <c:pt idx="4">
                  <c:v>4.9980417626853253</c:v>
                </c:pt>
                <c:pt idx="5">
                  <c:v>4.7191574289315348</c:v>
                </c:pt>
                <c:pt idx="6">
                  <c:v>4.1758952739525412</c:v>
                </c:pt>
                <c:pt idx="7">
                  <c:v>4.6440086453879674</c:v>
                </c:pt>
                <c:pt idx="8">
                  <c:v>4.0017308543384793</c:v>
                </c:pt>
                <c:pt idx="9">
                  <c:v>4.47213514120849</c:v>
                </c:pt>
                <c:pt idx="10">
                  <c:v>3.0246832245262993</c:v>
                </c:pt>
                <c:pt idx="11">
                  <c:v>2.8673527781818899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7956792"/>
        <c:axId val="377957184"/>
      </c:barChart>
      <c:catAx>
        <c:axId val="37795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7957184"/>
        <c:crosses val="autoZero"/>
        <c:auto val="1"/>
        <c:lblAlgn val="ctr"/>
        <c:lblOffset val="100"/>
        <c:noMultiLvlLbl val="0"/>
      </c:catAx>
      <c:valAx>
        <c:axId val="37795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7956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000021872265968"/>
          <c:y val="0.90027809889414789"/>
          <c:w val="0.3166668853893263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en puestos directivos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0503231763619575"/>
          <c:w val="0.89341426071741026"/>
          <c:h val="0.6001465017703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7.2'!$B$23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7.2'!$C$9:$N$9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7.2'!$C$23:$N$23</c:f>
              <c:numCache>
                <c:formatCode>0.00</c:formatCode>
                <c:ptCount val="12"/>
                <c:pt idx="0">
                  <c:v>5.6244659498805856</c:v>
                </c:pt>
                <c:pt idx="1">
                  <c:v>5.4245600889189998</c:v>
                </c:pt>
                <c:pt idx="2">
                  <c:v>5.3706523675356745</c:v>
                </c:pt>
                <c:pt idx="3">
                  <c:v>5.6974885982448411</c:v>
                </c:pt>
                <c:pt idx="4">
                  <c:v>5.909884293447373</c:v>
                </c:pt>
                <c:pt idx="5">
                  <c:v>5.8738952607999071</c:v>
                </c:pt>
                <c:pt idx="6">
                  <c:v>6.3087909381925629</c:v>
                </c:pt>
                <c:pt idx="7">
                  <c:v>6.2790116775254461</c:v>
                </c:pt>
                <c:pt idx="8">
                  <c:v>5.9629876124433761</c:v>
                </c:pt>
                <c:pt idx="9">
                  <c:v>5.6954049159668303</c:v>
                </c:pt>
                <c:pt idx="10">
                  <c:v>5.4373328688667364</c:v>
                </c:pt>
                <c:pt idx="11">
                  <c:v>5.1615870730341582</c:v>
                </c:pt>
              </c:numCache>
            </c:numRef>
          </c:val>
        </c:ser>
        <c:ser>
          <c:idx val="1"/>
          <c:order val="1"/>
          <c:tx>
            <c:strRef>
              <c:f>'Tabla 7.2'!$B$24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7.2'!$C$9:$N$9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'Tabla 7.2'!$C$24:$N$24</c:f>
              <c:numCache>
                <c:formatCode>0.00</c:formatCode>
                <c:ptCount val="12"/>
                <c:pt idx="0">
                  <c:v>2.8348323150150314</c:v>
                </c:pt>
                <c:pt idx="1">
                  <c:v>2.6443930595528005</c:v>
                </c:pt>
                <c:pt idx="2">
                  <c:v>2.7668248960364634</c:v>
                </c:pt>
                <c:pt idx="3">
                  <c:v>2.8650674199319059</c:v>
                </c:pt>
                <c:pt idx="4">
                  <c:v>2.9553511571807305</c:v>
                </c:pt>
                <c:pt idx="5">
                  <c:v>3.0611806886083266</c:v>
                </c:pt>
                <c:pt idx="6">
                  <c:v>3.3112022155304821</c:v>
                </c:pt>
                <c:pt idx="7">
                  <c:v>3.2537852825721232</c:v>
                </c:pt>
                <c:pt idx="8">
                  <c:v>3.1547192964515802</c:v>
                </c:pt>
                <c:pt idx="9">
                  <c:v>3.0411947098652159</c:v>
                </c:pt>
                <c:pt idx="10">
                  <c:v>2.9929555744722851</c:v>
                </c:pt>
                <c:pt idx="11">
                  <c:v>2.8054862842892767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8170968"/>
        <c:axId val="378171360"/>
      </c:barChart>
      <c:catAx>
        <c:axId val="378170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8171360"/>
        <c:crosses val="autoZero"/>
        <c:auto val="1"/>
        <c:lblAlgn val="ctr"/>
        <c:lblOffset val="100"/>
        <c:noMultiLvlLbl val="0"/>
      </c:catAx>
      <c:valAx>
        <c:axId val="37817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8170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66688538932632"/>
          <c:y val="0.90027809889414789"/>
          <c:w val="0.3166668853893263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6546978019500414E-4"/>
                  <c:y val="2.133199485522500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5.4185817270578824E-4"/>
                  <c:y val="2.73473108477668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34041536"/>
        <c:axId val="234041928"/>
      </c:barChart>
      <c:catAx>
        <c:axId val="23404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4041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4041928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40415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'[2]Tabla 3.1 '!$D$19:$I$19</c:f>
              <c:numCache>
                <c:formatCode>General</c:formatCode>
                <c:ptCount val="6"/>
                <c:pt idx="0">
                  <c:v>10.31</c:v>
                </c:pt>
                <c:pt idx="1">
                  <c:v>9.27</c:v>
                </c:pt>
                <c:pt idx="2">
                  <c:v>9.52</c:v>
                </c:pt>
                <c:pt idx="3">
                  <c:v>15.31</c:v>
                </c:pt>
                <c:pt idx="4">
                  <c:v>24.14</c:v>
                </c:pt>
                <c:pt idx="5">
                  <c:v>26.97</c:v>
                </c:pt>
              </c:numCache>
            </c:numRef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'[2]Tabla 3.1 '!$D$20:$I$20</c:f>
              <c:numCache>
                <c:formatCode>General</c:formatCode>
                <c:ptCount val="6"/>
                <c:pt idx="0">
                  <c:v>19.510000000000002</c:v>
                </c:pt>
                <c:pt idx="1">
                  <c:v>17.97</c:v>
                </c:pt>
                <c:pt idx="2">
                  <c:v>17.670000000000002</c:v>
                </c:pt>
                <c:pt idx="3">
                  <c:v>21.56</c:v>
                </c:pt>
                <c:pt idx="4">
                  <c:v>27.21</c:v>
                </c:pt>
                <c:pt idx="5">
                  <c:v>29.6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34042712"/>
        <c:axId val="234043104"/>
      </c:barChart>
      <c:catAx>
        <c:axId val="234042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404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4043104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404271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27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34351680"/>
        <c:axId val="234043888"/>
      </c:barChart>
      <c:catAx>
        <c:axId val="23435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404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4043888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435168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34692248"/>
        <c:axId val="234692640"/>
      </c:barChart>
      <c:catAx>
        <c:axId val="234692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469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4692640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4692248"/>
        <c:crosses val="autoZero"/>
        <c:crossBetween val="between"/>
        <c:majorUnit val="10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34693424"/>
        <c:axId val="234693816"/>
      </c:barChart>
      <c:catAx>
        <c:axId val="23469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4693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469381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234693424"/>
        <c:crosses val="autoZero"/>
        <c:crossBetween val="between"/>
        <c:majorUnit val="5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3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4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r>
            <a:rPr lang="es-ES"/>
            <a:t>ÍNDICE DE DESIGUALDAD DE GÉNERO</a:t>
          </a:r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r>
            <a:rPr lang="es-ES" b="1"/>
            <a:t>Trabajo productivo remunerado</a:t>
          </a:r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r>
            <a:rPr lang="es-ES" b="1"/>
            <a:t>Trabajo productivo no remunerado</a:t>
          </a:r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r>
            <a:rPr lang="es-ES" b="1"/>
            <a:t>Ingresos económicos</a:t>
          </a:r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r>
            <a:rPr lang="es-ES" b="1"/>
            <a:t>Educación</a:t>
          </a:r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r>
            <a:rPr lang="es-ES" b="1"/>
            <a:t>Toma de decisiones</a:t>
          </a:r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6A75AEE5-5942-4DA6-AEEE-48FC62C64170}" type="presOf" srcId="{5496820F-22B0-4B48-B775-D965B75EBF5A}" destId="{A39FDD80-A3AD-4D4C-9169-20FD8131BD25}" srcOrd="0" destOrd="0" presId="urn:microsoft.com/office/officeart/2005/8/layout/radial3"/>
    <dgm:cxn modelId="{B2F5AA48-AA7F-49E5-8DBC-33F774B5921F}" type="presOf" srcId="{75B369B3-0EEC-4025-A56E-50F1361C6343}" destId="{C5298945-FDBB-49FC-8B32-0DA02F9F67CE}" srcOrd="0" destOrd="0" presId="urn:microsoft.com/office/officeart/2005/8/layout/radial3"/>
    <dgm:cxn modelId="{36F6A3B8-FCAE-4AD8-9154-58B5B87B4BA1}" type="presOf" srcId="{3DF7A414-DA10-4E91-88EF-D3830F0E81FA}" destId="{F9EDBB11-93CA-4BEE-8BE0-61375E5759B0}" srcOrd="0" destOrd="0" presId="urn:microsoft.com/office/officeart/2005/8/layout/radial3"/>
    <dgm:cxn modelId="{7B6C2156-4726-4D9C-BEB7-26FB32B65307}" type="presOf" srcId="{6656D7F9-5B61-44DA-A853-BAF339A0CA5E}" destId="{D98D7E4B-F0A4-4802-B59D-47118AF290C8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7D7837EA-460C-49F9-AEE1-6EC2DFED8372}" type="presOf" srcId="{0233F39C-AF9E-4F8F-9FC4-5076249E1C56}" destId="{DE1E6280-4B07-4F18-9F1A-19DED8F27127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2838EBD6-F14E-4D87-85B4-A45006CB5256}" type="presOf" srcId="{78782885-D295-419D-9BBE-31D296A00495}" destId="{88BEE1A9-49A8-48BF-A0E9-3CF6532AAA18}" srcOrd="0" destOrd="0" presId="urn:microsoft.com/office/officeart/2005/8/layout/radial3"/>
    <dgm:cxn modelId="{7EF09C65-6066-4766-9BE9-911CFA724A3D}" type="presOf" srcId="{944C4E7A-FD7A-455B-9E10-0E29F905B4E3}" destId="{E2093A82-A6A7-46B2-9BDE-3085E1243B75}" srcOrd="0" destOrd="0" presId="urn:microsoft.com/office/officeart/2005/8/layout/radial3"/>
    <dgm:cxn modelId="{45666C8A-A457-4CC6-B522-45E4321005A3}" type="presParOf" srcId="{88BEE1A9-49A8-48BF-A0E9-3CF6532AAA18}" destId="{16FBE5CF-6AEB-4D21-B2AA-795E1D1639BB}" srcOrd="0" destOrd="0" presId="urn:microsoft.com/office/officeart/2005/8/layout/radial3"/>
    <dgm:cxn modelId="{E017CB75-6B8C-4A92-8A14-1EFD40E79250}" type="presParOf" srcId="{16FBE5CF-6AEB-4D21-B2AA-795E1D1639BB}" destId="{DE1E6280-4B07-4F18-9F1A-19DED8F27127}" srcOrd="0" destOrd="0" presId="urn:microsoft.com/office/officeart/2005/8/layout/radial3"/>
    <dgm:cxn modelId="{AB588E68-2266-487F-90EA-AC1E8FC5355C}" type="presParOf" srcId="{16FBE5CF-6AEB-4D21-B2AA-795E1D1639BB}" destId="{E2093A82-A6A7-46B2-9BDE-3085E1243B75}" srcOrd="1" destOrd="0" presId="urn:microsoft.com/office/officeart/2005/8/layout/radial3"/>
    <dgm:cxn modelId="{AC797ED7-CAD8-413F-88FB-21DC05B85544}" type="presParOf" srcId="{16FBE5CF-6AEB-4D21-B2AA-795E1D1639BB}" destId="{D98D7E4B-F0A4-4802-B59D-47118AF290C8}" srcOrd="2" destOrd="0" presId="urn:microsoft.com/office/officeart/2005/8/layout/radial3"/>
    <dgm:cxn modelId="{D04E8880-BB83-4FCF-B0CA-1305218FDFB1}" type="presParOf" srcId="{16FBE5CF-6AEB-4D21-B2AA-795E1D1639BB}" destId="{C5298945-FDBB-49FC-8B32-0DA02F9F67CE}" srcOrd="3" destOrd="0" presId="urn:microsoft.com/office/officeart/2005/8/layout/radial3"/>
    <dgm:cxn modelId="{AFE9D348-755A-4AE1-8126-FB1A9BF56C72}" type="presParOf" srcId="{16FBE5CF-6AEB-4D21-B2AA-795E1D1639BB}" destId="{A39FDD80-A3AD-4D4C-9169-20FD8131BD25}" srcOrd="4" destOrd="0" presId="urn:microsoft.com/office/officeart/2005/8/layout/radial3"/>
    <dgm:cxn modelId="{200232B3-2454-46AC-9A8D-D645E0696D25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25217CC5-E536-4107-AF1B-11F09EEBDD4A}" type="presOf" srcId="{78782885-D295-419D-9BBE-31D296A00495}" destId="{88BEE1A9-49A8-48BF-A0E9-3CF6532AAA18}" srcOrd="0" destOrd="0" presId="urn:microsoft.com/office/officeart/2005/8/layout/radial3"/>
    <dgm:cxn modelId="{233E114A-AF6C-4CFB-8653-BEA12C4B99FB}" type="presOf" srcId="{5496820F-22B0-4B48-B775-D965B75EBF5A}" destId="{A39FDD80-A3AD-4D4C-9169-20FD8131BD25}" srcOrd="0" destOrd="0" presId="urn:microsoft.com/office/officeart/2005/8/layout/radial3"/>
    <dgm:cxn modelId="{5D3E80C9-8A2E-4AF7-A03C-D48403A99E4D}" type="presOf" srcId="{0233F39C-AF9E-4F8F-9FC4-5076249E1C56}" destId="{DE1E6280-4B07-4F18-9F1A-19DED8F27127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5ECF9947-4B37-4C75-8E4B-5110B0AD2AD4}" type="presOf" srcId="{944C4E7A-FD7A-455B-9E10-0E29F905B4E3}" destId="{E2093A82-A6A7-46B2-9BDE-3085E1243B75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25F837B0-B1E4-4268-B49A-861A4BFDF8DB}" type="presOf" srcId="{75B369B3-0EEC-4025-A56E-50F1361C6343}" destId="{C5298945-FDBB-49FC-8B32-0DA02F9F67CE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993A7513-A653-4039-9EAF-937524581766}" type="presOf" srcId="{3DF7A414-DA10-4E91-88EF-D3830F0E81FA}" destId="{F9EDBB11-93CA-4BEE-8BE0-61375E5759B0}" srcOrd="0" destOrd="0" presId="urn:microsoft.com/office/officeart/2005/8/layout/radial3"/>
    <dgm:cxn modelId="{07EFF818-6577-49D4-AA75-B58D92952BF3}" type="presOf" srcId="{6656D7F9-5B61-44DA-A853-BAF339A0CA5E}" destId="{D98D7E4B-F0A4-4802-B59D-47118AF290C8}" srcOrd="0" destOrd="0" presId="urn:microsoft.com/office/officeart/2005/8/layout/radial3"/>
    <dgm:cxn modelId="{654510FD-22C1-49C1-BAED-8E40093A47C3}" type="presParOf" srcId="{88BEE1A9-49A8-48BF-A0E9-3CF6532AAA18}" destId="{16FBE5CF-6AEB-4D21-B2AA-795E1D1639BB}" srcOrd="0" destOrd="0" presId="urn:microsoft.com/office/officeart/2005/8/layout/radial3"/>
    <dgm:cxn modelId="{62CA3B83-04FD-49B9-BBB1-DE6D8982F9EE}" type="presParOf" srcId="{16FBE5CF-6AEB-4D21-B2AA-795E1D1639BB}" destId="{DE1E6280-4B07-4F18-9F1A-19DED8F27127}" srcOrd="0" destOrd="0" presId="urn:microsoft.com/office/officeart/2005/8/layout/radial3"/>
    <dgm:cxn modelId="{BDF29834-F6A0-499E-B7D2-0B46E4E0ABDD}" type="presParOf" srcId="{16FBE5CF-6AEB-4D21-B2AA-795E1D1639BB}" destId="{E2093A82-A6A7-46B2-9BDE-3085E1243B75}" srcOrd="1" destOrd="0" presId="urn:microsoft.com/office/officeart/2005/8/layout/radial3"/>
    <dgm:cxn modelId="{75C2DDD4-736E-450D-A309-AB378C978F54}" type="presParOf" srcId="{16FBE5CF-6AEB-4D21-B2AA-795E1D1639BB}" destId="{D98D7E4B-F0A4-4802-B59D-47118AF290C8}" srcOrd="2" destOrd="0" presId="urn:microsoft.com/office/officeart/2005/8/layout/radial3"/>
    <dgm:cxn modelId="{089FB102-EDE7-4326-ACD8-B23DEE269879}" type="presParOf" srcId="{16FBE5CF-6AEB-4D21-B2AA-795E1D1639BB}" destId="{C5298945-FDBB-49FC-8B32-0DA02F9F67CE}" srcOrd="3" destOrd="0" presId="urn:microsoft.com/office/officeart/2005/8/layout/radial3"/>
    <dgm:cxn modelId="{729A2270-FA79-41CB-9B8E-55EA239990A2}" type="presParOf" srcId="{16FBE5CF-6AEB-4D21-B2AA-795E1D1639BB}" destId="{A39FDD80-A3AD-4D4C-9169-20FD8131BD25}" srcOrd="4" destOrd="0" presId="urn:microsoft.com/office/officeart/2005/8/layout/radial3"/>
    <dgm:cxn modelId="{AC42C5A0-EA6A-4A45-A7E1-C5AB3C8DA355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037FA1E8-DC00-4828-B202-630C668DEBAA}" type="presOf" srcId="{3DF7A414-DA10-4E91-88EF-D3830F0E81FA}" destId="{F9EDBB11-93CA-4BEE-8BE0-61375E5759B0}" srcOrd="0" destOrd="0" presId="urn:microsoft.com/office/officeart/2005/8/layout/radial3"/>
    <dgm:cxn modelId="{E1014DED-F5F5-4E6B-B9FF-6D872FE9F031}" type="presOf" srcId="{944C4E7A-FD7A-455B-9E10-0E29F905B4E3}" destId="{E2093A82-A6A7-46B2-9BDE-3085E1243B75}" srcOrd="0" destOrd="0" presId="urn:microsoft.com/office/officeart/2005/8/layout/radial3"/>
    <dgm:cxn modelId="{909A8F8E-6EA5-429F-B71E-55353F9F6BDB}" type="presOf" srcId="{6656D7F9-5B61-44DA-A853-BAF339A0CA5E}" destId="{D98D7E4B-F0A4-4802-B59D-47118AF290C8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DE81999E-9F82-42FF-B582-C03C320BBA0D}" type="presOf" srcId="{75B369B3-0EEC-4025-A56E-50F1361C6343}" destId="{C5298945-FDBB-49FC-8B32-0DA02F9F67CE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2C011D79-B909-4D3B-B8AC-1B0D79F2936F}" type="presOf" srcId="{78782885-D295-419D-9BBE-31D296A00495}" destId="{88BEE1A9-49A8-48BF-A0E9-3CF6532AAA18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87322481-C912-4F73-8905-B060C8B5015B}" type="presOf" srcId="{5496820F-22B0-4B48-B775-D965B75EBF5A}" destId="{A39FDD80-A3AD-4D4C-9169-20FD8131BD25}" srcOrd="0" destOrd="0" presId="urn:microsoft.com/office/officeart/2005/8/layout/radial3"/>
    <dgm:cxn modelId="{3C63465A-1051-4571-A837-250220D69086}" type="presOf" srcId="{0233F39C-AF9E-4F8F-9FC4-5076249E1C56}" destId="{DE1E6280-4B07-4F18-9F1A-19DED8F27127}" srcOrd="0" destOrd="0" presId="urn:microsoft.com/office/officeart/2005/8/layout/radial3"/>
    <dgm:cxn modelId="{BF8B6BC0-FB13-47B5-A2C5-93B3A251E7D7}" type="presParOf" srcId="{88BEE1A9-49A8-48BF-A0E9-3CF6532AAA18}" destId="{16FBE5CF-6AEB-4D21-B2AA-795E1D1639BB}" srcOrd="0" destOrd="0" presId="urn:microsoft.com/office/officeart/2005/8/layout/radial3"/>
    <dgm:cxn modelId="{201996B4-C9D5-46D1-94BA-BF22F7AE23AF}" type="presParOf" srcId="{16FBE5CF-6AEB-4D21-B2AA-795E1D1639BB}" destId="{DE1E6280-4B07-4F18-9F1A-19DED8F27127}" srcOrd="0" destOrd="0" presId="urn:microsoft.com/office/officeart/2005/8/layout/radial3"/>
    <dgm:cxn modelId="{A0783BAE-2158-446C-9165-C61247ABFED9}" type="presParOf" srcId="{16FBE5CF-6AEB-4D21-B2AA-795E1D1639BB}" destId="{E2093A82-A6A7-46B2-9BDE-3085E1243B75}" srcOrd="1" destOrd="0" presId="urn:microsoft.com/office/officeart/2005/8/layout/radial3"/>
    <dgm:cxn modelId="{23E6DA38-238C-4095-B85A-F8B1B54563D6}" type="presParOf" srcId="{16FBE5CF-6AEB-4D21-B2AA-795E1D1639BB}" destId="{D98D7E4B-F0A4-4802-B59D-47118AF290C8}" srcOrd="2" destOrd="0" presId="urn:microsoft.com/office/officeart/2005/8/layout/radial3"/>
    <dgm:cxn modelId="{15627253-CA00-47C4-A593-F2592D1F90BA}" type="presParOf" srcId="{16FBE5CF-6AEB-4D21-B2AA-795E1D1639BB}" destId="{C5298945-FDBB-49FC-8B32-0DA02F9F67CE}" srcOrd="3" destOrd="0" presId="urn:microsoft.com/office/officeart/2005/8/layout/radial3"/>
    <dgm:cxn modelId="{AE0A1C5B-BC09-4B4C-8329-C4F86D040C3E}" type="presParOf" srcId="{16FBE5CF-6AEB-4D21-B2AA-795E1D1639BB}" destId="{A39FDD80-A3AD-4D4C-9169-20FD8131BD25}" srcOrd="4" destOrd="0" presId="urn:microsoft.com/office/officeart/2005/8/layout/radial3"/>
    <dgm:cxn modelId="{0D445C8F-2D8E-4A9E-B12F-B8C0FB376337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2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3BAFBBEC-0204-4A45-9DB5-01D9B79ECA6D}" type="presOf" srcId="{0233F39C-AF9E-4F8F-9FC4-5076249E1C56}" destId="{DE1E6280-4B07-4F18-9F1A-19DED8F27127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8615433F-580E-4640-87D5-D508001BCD2B}" type="presOf" srcId="{944C4E7A-FD7A-455B-9E10-0E29F905B4E3}" destId="{E2093A82-A6A7-46B2-9BDE-3085E1243B75}" srcOrd="0" destOrd="0" presId="urn:microsoft.com/office/officeart/2005/8/layout/radial3"/>
    <dgm:cxn modelId="{B4E4D81E-7ABE-43AA-8D2E-095909E903F3}" type="presOf" srcId="{5496820F-22B0-4B48-B775-D965B75EBF5A}" destId="{A39FDD80-A3AD-4D4C-9169-20FD8131BD25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3326E55C-D99C-451B-9B3E-C41C7F3C7D3E}" type="presOf" srcId="{75B369B3-0EEC-4025-A56E-50F1361C6343}" destId="{C5298945-FDBB-49FC-8B32-0DA02F9F67CE}" srcOrd="0" destOrd="0" presId="urn:microsoft.com/office/officeart/2005/8/layout/radial3"/>
    <dgm:cxn modelId="{C8C494BE-4C81-419F-BF49-0265000B2AE3}" type="presOf" srcId="{78782885-D295-419D-9BBE-31D296A00495}" destId="{88BEE1A9-49A8-48BF-A0E9-3CF6532AAA18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CF7AB461-FE36-4893-B407-1366E217F8FF}" type="presOf" srcId="{6656D7F9-5B61-44DA-A853-BAF339A0CA5E}" destId="{D98D7E4B-F0A4-4802-B59D-47118AF290C8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81E7F724-882E-4748-A5C9-D4684F568550}" type="presOf" srcId="{3DF7A414-DA10-4E91-88EF-D3830F0E81FA}" destId="{F9EDBB11-93CA-4BEE-8BE0-61375E5759B0}" srcOrd="0" destOrd="0" presId="urn:microsoft.com/office/officeart/2005/8/layout/radial3"/>
    <dgm:cxn modelId="{2528481C-01FB-48B0-B767-FA0DC20FCCB6}" type="presParOf" srcId="{88BEE1A9-49A8-48BF-A0E9-3CF6532AAA18}" destId="{16FBE5CF-6AEB-4D21-B2AA-795E1D1639BB}" srcOrd="0" destOrd="0" presId="urn:microsoft.com/office/officeart/2005/8/layout/radial3"/>
    <dgm:cxn modelId="{A4A817E3-2B2B-4DE6-9CDD-8E5225B1A0FC}" type="presParOf" srcId="{16FBE5CF-6AEB-4D21-B2AA-795E1D1639BB}" destId="{DE1E6280-4B07-4F18-9F1A-19DED8F27127}" srcOrd="0" destOrd="0" presId="urn:microsoft.com/office/officeart/2005/8/layout/radial3"/>
    <dgm:cxn modelId="{499ED54E-C235-4D26-94AD-3D86659816F4}" type="presParOf" srcId="{16FBE5CF-6AEB-4D21-B2AA-795E1D1639BB}" destId="{E2093A82-A6A7-46B2-9BDE-3085E1243B75}" srcOrd="1" destOrd="0" presId="urn:microsoft.com/office/officeart/2005/8/layout/radial3"/>
    <dgm:cxn modelId="{E96702F0-EC0F-4D52-A96B-D30AAFC91F39}" type="presParOf" srcId="{16FBE5CF-6AEB-4D21-B2AA-795E1D1639BB}" destId="{D98D7E4B-F0A4-4802-B59D-47118AF290C8}" srcOrd="2" destOrd="0" presId="urn:microsoft.com/office/officeart/2005/8/layout/radial3"/>
    <dgm:cxn modelId="{E061AD65-AA3B-464F-A19B-118DA29D5B7A}" type="presParOf" srcId="{16FBE5CF-6AEB-4D21-B2AA-795E1D1639BB}" destId="{C5298945-FDBB-49FC-8B32-0DA02F9F67CE}" srcOrd="3" destOrd="0" presId="urn:microsoft.com/office/officeart/2005/8/layout/radial3"/>
    <dgm:cxn modelId="{51EB8782-C9F5-4E14-B5DE-9831AC14200C}" type="presParOf" srcId="{16FBE5CF-6AEB-4D21-B2AA-795E1D1639BB}" destId="{A39FDD80-A3AD-4D4C-9169-20FD8131BD25}" srcOrd="4" destOrd="0" presId="urn:microsoft.com/office/officeart/2005/8/layout/radial3"/>
    <dgm:cxn modelId="{714A7D41-99F1-4A03-8C36-014D5D66E016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3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E588C63F-F825-4A1E-8CFA-DD058606B86E}" type="presOf" srcId="{6656D7F9-5B61-44DA-A853-BAF339A0CA5E}" destId="{D98D7E4B-F0A4-4802-B59D-47118AF290C8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DD39BFDD-1D6B-42E8-9325-36F63EA50788}" type="presOf" srcId="{944C4E7A-FD7A-455B-9E10-0E29F905B4E3}" destId="{E2093A82-A6A7-46B2-9BDE-3085E1243B75}" srcOrd="0" destOrd="0" presId="urn:microsoft.com/office/officeart/2005/8/layout/radial3"/>
    <dgm:cxn modelId="{CA6ACB1C-6ED3-4B9C-AB9E-E89B9D2526B4}" type="presOf" srcId="{3DF7A414-DA10-4E91-88EF-D3830F0E81FA}" destId="{F9EDBB11-93CA-4BEE-8BE0-61375E5759B0}" srcOrd="0" destOrd="0" presId="urn:microsoft.com/office/officeart/2005/8/layout/radial3"/>
    <dgm:cxn modelId="{9759FF89-1255-4F51-A40A-821A52E7434E}" type="presOf" srcId="{78782885-D295-419D-9BBE-31D296A00495}" destId="{88BEE1A9-49A8-48BF-A0E9-3CF6532AAA18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DCDE0BBF-E6FD-4707-9AFB-ADFE20F0174B}" type="presOf" srcId="{75B369B3-0EEC-4025-A56E-50F1361C6343}" destId="{C5298945-FDBB-49FC-8B32-0DA02F9F67CE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33386E8E-564B-4EB7-B6A4-45B9CAFDB58A}" type="presOf" srcId="{0233F39C-AF9E-4F8F-9FC4-5076249E1C56}" destId="{DE1E6280-4B07-4F18-9F1A-19DED8F27127}" srcOrd="0" destOrd="0" presId="urn:microsoft.com/office/officeart/2005/8/layout/radial3"/>
    <dgm:cxn modelId="{47C3BCF9-53A4-4213-A2AE-414DCDDEDE98}" type="presOf" srcId="{5496820F-22B0-4B48-B775-D965B75EBF5A}" destId="{A39FDD80-A3AD-4D4C-9169-20FD8131BD25}" srcOrd="0" destOrd="0" presId="urn:microsoft.com/office/officeart/2005/8/layout/radial3"/>
    <dgm:cxn modelId="{BB7C1B3C-5904-4C17-84DC-4E32F1D9111C}" type="presParOf" srcId="{88BEE1A9-49A8-48BF-A0E9-3CF6532AAA18}" destId="{16FBE5CF-6AEB-4D21-B2AA-795E1D1639BB}" srcOrd="0" destOrd="0" presId="urn:microsoft.com/office/officeart/2005/8/layout/radial3"/>
    <dgm:cxn modelId="{4441ACCD-2289-4BAF-8D47-0099931F0A40}" type="presParOf" srcId="{16FBE5CF-6AEB-4D21-B2AA-795E1D1639BB}" destId="{DE1E6280-4B07-4F18-9F1A-19DED8F27127}" srcOrd="0" destOrd="0" presId="urn:microsoft.com/office/officeart/2005/8/layout/radial3"/>
    <dgm:cxn modelId="{79444C26-B362-4DB9-9325-59DE80DE2D3B}" type="presParOf" srcId="{16FBE5CF-6AEB-4D21-B2AA-795E1D1639BB}" destId="{E2093A82-A6A7-46B2-9BDE-3085E1243B75}" srcOrd="1" destOrd="0" presId="urn:microsoft.com/office/officeart/2005/8/layout/radial3"/>
    <dgm:cxn modelId="{2AD77686-5AD2-4DD8-BC02-49EBBFB67D65}" type="presParOf" srcId="{16FBE5CF-6AEB-4D21-B2AA-795E1D1639BB}" destId="{D98D7E4B-F0A4-4802-B59D-47118AF290C8}" srcOrd="2" destOrd="0" presId="urn:microsoft.com/office/officeart/2005/8/layout/radial3"/>
    <dgm:cxn modelId="{2B5F1D04-71C2-4E0C-A32F-CDFF607AEB5F}" type="presParOf" srcId="{16FBE5CF-6AEB-4D21-B2AA-795E1D1639BB}" destId="{C5298945-FDBB-49FC-8B32-0DA02F9F67CE}" srcOrd="3" destOrd="0" presId="urn:microsoft.com/office/officeart/2005/8/layout/radial3"/>
    <dgm:cxn modelId="{166A7B7E-D05B-42D6-B849-0DFC9268542A}" type="presParOf" srcId="{16FBE5CF-6AEB-4D21-B2AA-795E1D1639BB}" destId="{A39FDD80-A3AD-4D4C-9169-20FD8131BD25}" srcOrd="4" destOrd="0" presId="urn:microsoft.com/office/officeart/2005/8/layout/radial3"/>
    <dgm:cxn modelId="{FA6C44DA-FD57-4818-A437-D7BCF6E45B5F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4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8C78366E-F3AA-4B73-9F00-797B6243D568}" type="presOf" srcId="{3DF7A414-DA10-4E91-88EF-D3830F0E81FA}" destId="{F9EDBB11-93CA-4BEE-8BE0-61375E5759B0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4744C694-CE0F-4B98-8030-F264028CD3D3}" type="presOf" srcId="{944C4E7A-FD7A-455B-9E10-0E29F905B4E3}" destId="{E2093A82-A6A7-46B2-9BDE-3085E1243B75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5EF2CACE-F5CC-4BDE-9E0B-1FD948E70F47}" type="presOf" srcId="{5496820F-22B0-4B48-B775-D965B75EBF5A}" destId="{A39FDD80-A3AD-4D4C-9169-20FD8131BD25}" srcOrd="0" destOrd="0" presId="urn:microsoft.com/office/officeart/2005/8/layout/radial3"/>
    <dgm:cxn modelId="{63AA78A0-5402-46C0-9FBA-357F1E6DF3CB}" type="presOf" srcId="{0233F39C-AF9E-4F8F-9FC4-5076249E1C56}" destId="{DE1E6280-4B07-4F18-9F1A-19DED8F27127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D25A1D7E-ECD5-48E8-8AC5-253F4346F6A2}" type="presOf" srcId="{75B369B3-0EEC-4025-A56E-50F1361C6343}" destId="{C5298945-FDBB-49FC-8B32-0DA02F9F67CE}" srcOrd="0" destOrd="0" presId="urn:microsoft.com/office/officeart/2005/8/layout/radial3"/>
    <dgm:cxn modelId="{14703DDA-2C50-42EE-BEAD-22830576E9DF}" type="presOf" srcId="{6656D7F9-5B61-44DA-A853-BAF339A0CA5E}" destId="{D98D7E4B-F0A4-4802-B59D-47118AF290C8}" srcOrd="0" destOrd="0" presId="urn:microsoft.com/office/officeart/2005/8/layout/radial3"/>
    <dgm:cxn modelId="{C5AE6688-C380-499D-BFFE-1DAD92F30273}" type="presOf" srcId="{78782885-D295-419D-9BBE-31D296A00495}" destId="{88BEE1A9-49A8-48BF-A0E9-3CF6532AAA18}" srcOrd="0" destOrd="0" presId="urn:microsoft.com/office/officeart/2005/8/layout/radial3"/>
    <dgm:cxn modelId="{8E433146-38E8-4F20-A52C-D2738271F2B0}" type="presParOf" srcId="{88BEE1A9-49A8-48BF-A0E9-3CF6532AAA18}" destId="{16FBE5CF-6AEB-4D21-B2AA-795E1D1639BB}" srcOrd="0" destOrd="0" presId="urn:microsoft.com/office/officeart/2005/8/layout/radial3"/>
    <dgm:cxn modelId="{404FB179-9DC0-468E-BED2-57556B1A1409}" type="presParOf" srcId="{16FBE5CF-6AEB-4D21-B2AA-795E1D1639BB}" destId="{DE1E6280-4B07-4F18-9F1A-19DED8F27127}" srcOrd="0" destOrd="0" presId="urn:microsoft.com/office/officeart/2005/8/layout/radial3"/>
    <dgm:cxn modelId="{3A4517A3-DBEA-4B2C-8595-F26F598C99AA}" type="presParOf" srcId="{16FBE5CF-6AEB-4D21-B2AA-795E1D1639BB}" destId="{E2093A82-A6A7-46B2-9BDE-3085E1243B75}" srcOrd="1" destOrd="0" presId="urn:microsoft.com/office/officeart/2005/8/layout/radial3"/>
    <dgm:cxn modelId="{A230FF83-07A2-4210-A968-A67D294E9A01}" type="presParOf" srcId="{16FBE5CF-6AEB-4D21-B2AA-795E1D1639BB}" destId="{D98D7E4B-F0A4-4802-B59D-47118AF290C8}" srcOrd="2" destOrd="0" presId="urn:microsoft.com/office/officeart/2005/8/layout/radial3"/>
    <dgm:cxn modelId="{9E636788-F78D-4FC3-85DB-74275852B63F}" type="presParOf" srcId="{16FBE5CF-6AEB-4D21-B2AA-795E1D1639BB}" destId="{C5298945-FDBB-49FC-8B32-0DA02F9F67CE}" srcOrd="3" destOrd="0" presId="urn:microsoft.com/office/officeart/2005/8/layout/radial3"/>
    <dgm:cxn modelId="{28F0EDDB-8169-4864-A406-1B58D517113E}" type="presParOf" srcId="{16FBE5CF-6AEB-4D21-B2AA-795E1D1639BB}" destId="{A39FDD80-A3AD-4D4C-9169-20FD8131BD25}" srcOrd="4" destOrd="0" presId="urn:microsoft.com/office/officeart/2005/8/layout/radial3"/>
    <dgm:cxn modelId="{F77D2997-73F4-49BF-9629-27857F4104C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r>
            <a:rPr lang="es-ES"/>
            <a:t>ÍNDICE DE DESIGUALDAD DE GÉNERO</a:t>
          </a:r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r>
            <a:rPr lang="es-ES" b="1"/>
            <a:t>Trabajo productivo remunerado</a:t>
          </a:r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r>
            <a:rPr lang="es-ES" b="1"/>
            <a:t>Trabajo productivo no remunerado</a:t>
          </a:r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r>
            <a:rPr lang="es-ES" b="1"/>
            <a:t>Ingresos económicos</a:t>
          </a:r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r>
            <a:rPr lang="es-ES" b="1"/>
            <a:t>Educación</a:t>
          </a:r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r>
            <a:rPr lang="es-ES" b="1"/>
            <a:t>Toma de decisiones</a:t>
          </a:r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4548F09C-84BD-49E1-8F38-7732D192DEB3}" type="presOf" srcId="{3DF7A414-DA10-4E91-88EF-D3830F0E81FA}" destId="{F9EDBB11-93CA-4BEE-8BE0-61375E5759B0}" srcOrd="0" destOrd="0" presId="urn:microsoft.com/office/officeart/2005/8/layout/radial3"/>
    <dgm:cxn modelId="{38A147DA-BDD5-43AA-A98B-12940DCA39B2}" type="presOf" srcId="{5496820F-22B0-4B48-B775-D965B75EBF5A}" destId="{A39FDD80-A3AD-4D4C-9169-20FD8131BD25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583CDD97-C523-443F-8E7C-2187D453A113}" type="presOf" srcId="{944C4E7A-FD7A-455B-9E10-0E29F905B4E3}" destId="{E2093A82-A6A7-46B2-9BDE-3085E1243B75}" srcOrd="0" destOrd="0" presId="urn:microsoft.com/office/officeart/2005/8/layout/radial3"/>
    <dgm:cxn modelId="{C0C5F3E3-6618-424C-BA7E-D719C4300A44}" type="presOf" srcId="{0233F39C-AF9E-4F8F-9FC4-5076249E1C56}" destId="{DE1E6280-4B07-4F18-9F1A-19DED8F27127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F0398D42-AAEB-4ACC-B80C-17BEFF5AD647}" type="presOf" srcId="{75B369B3-0EEC-4025-A56E-50F1361C6343}" destId="{C5298945-FDBB-49FC-8B32-0DA02F9F67CE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519FF66A-E5AF-4D5E-8FA3-22E674E87588}" type="presOf" srcId="{78782885-D295-419D-9BBE-31D296A00495}" destId="{88BEE1A9-49A8-48BF-A0E9-3CF6532AAA18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A046C567-950F-4731-9973-F5380E7B6426}" type="presOf" srcId="{6656D7F9-5B61-44DA-A853-BAF339A0CA5E}" destId="{D98D7E4B-F0A4-4802-B59D-47118AF290C8}" srcOrd="0" destOrd="0" presId="urn:microsoft.com/office/officeart/2005/8/layout/radial3"/>
    <dgm:cxn modelId="{308AE058-F8F0-4025-BD16-B62399391178}" type="presParOf" srcId="{88BEE1A9-49A8-48BF-A0E9-3CF6532AAA18}" destId="{16FBE5CF-6AEB-4D21-B2AA-795E1D1639BB}" srcOrd="0" destOrd="0" presId="urn:microsoft.com/office/officeart/2005/8/layout/radial3"/>
    <dgm:cxn modelId="{929C7828-023D-4608-97D7-2A62309E1FDD}" type="presParOf" srcId="{16FBE5CF-6AEB-4D21-B2AA-795E1D1639BB}" destId="{DE1E6280-4B07-4F18-9F1A-19DED8F27127}" srcOrd="0" destOrd="0" presId="urn:microsoft.com/office/officeart/2005/8/layout/radial3"/>
    <dgm:cxn modelId="{1072C9A5-25D6-4358-A126-1AC4AA290FAA}" type="presParOf" srcId="{16FBE5CF-6AEB-4D21-B2AA-795E1D1639BB}" destId="{E2093A82-A6A7-46B2-9BDE-3085E1243B75}" srcOrd="1" destOrd="0" presId="urn:microsoft.com/office/officeart/2005/8/layout/radial3"/>
    <dgm:cxn modelId="{C2AACD9A-E3F9-41A9-8787-47D6026D4A9B}" type="presParOf" srcId="{16FBE5CF-6AEB-4D21-B2AA-795E1D1639BB}" destId="{D98D7E4B-F0A4-4802-B59D-47118AF290C8}" srcOrd="2" destOrd="0" presId="urn:microsoft.com/office/officeart/2005/8/layout/radial3"/>
    <dgm:cxn modelId="{2AAAC90A-97E5-4476-8CA4-D02BDDC18034}" type="presParOf" srcId="{16FBE5CF-6AEB-4D21-B2AA-795E1D1639BB}" destId="{C5298945-FDBB-49FC-8B32-0DA02F9F67CE}" srcOrd="3" destOrd="0" presId="urn:microsoft.com/office/officeart/2005/8/layout/radial3"/>
    <dgm:cxn modelId="{B7B16747-78C3-40DD-B2E5-ADBBCB438461}" type="presParOf" srcId="{16FBE5CF-6AEB-4D21-B2AA-795E1D1639BB}" destId="{A39FDD80-A3AD-4D4C-9169-20FD8131BD25}" srcOrd="4" destOrd="0" presId="urn:microsoft.com/office/officeart/2005/8/layout/radial3"/>
    <dgm:cxn modelId="{62615B23-3BB2-4CB6-8F81-3B5A8B48FEF6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E88A7BD9-7323-4E95-ABB0-758FB00E4560}" type="presOf" srcId="{5496820F-22B0-4B48-B775-D965B75EBF5A}" destId="{A39FDD80-A3AD-4D4C-9169-20FD8131BD25}" srcOrd="0" destOrd="0" presId="urn:microsoft.com/office/officeart/2005/8/layout/radial3"/>
    <dgm:cxn modelId="{8BD08E0D-2534-4DA1-991C-BDA1D418800B}" type="presOf" srcId="{944C4E7A-FD7A-455B-9E10-0E29F905B4E3}" destId="{E2093A82-A6A7-46B2-9BDE-3085E1243B75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B98B53F8-339C-4385-82D0-D47127525B59}" type="presOf" srcId="{3DF7A414-DA10-4E91-88EF-D3830F0E81FA}" destId="{F9EDBB11-93CA-4BEE-8BE0-61375E5759B0}" srcOrd="0" destOrd="0" presId="urn:microsoft.com/office/officeart/2005/8/layout/radial3"/>
    <dgm:cxn modelId="{9653526A-A00A-4AB9-9DCA-DDBDE537ADF8}" type="presOf" srcId="{0233F39C-AF9E-4F8F-9FC4-5076249E1C56}" destId="{DE1E6280-4B07-4F18-9F1A-19DED8F27127}" srcOrd="0" destOrd="0" presId="urn:microsoft.com/office/officeart/2005/8/layout/radial3"/>
    <dgm:cxn modelId="{FDF260C8-B1D9-4F43-BD19-2A93E9F53D5A}" type="presOf" srcId="{75B369B3-0EEC-4025-A56E-50F1361C6343}" destId="{C5298945-FDBB-49FC-8B32-0DA02F9F67CE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8D2DFA40-D7C7-4912-B34A-785979B1AD64}" type="presOf" srcId="{78782885-D295-419D-9BBE-31D296A00495}" destId="{88BEE1A9-49A8-48BF-A0E9-3CF6532AAA18}" srcOrd="0" destOrd="0" presId="urn:microsoft.com/office/officeart/2005/8/layout/radial3"/>
    <dgm:cxn modelId="{4F577B09-94BF-4CD3-B627-77EFC8E14A62}" type="presOf" srcId="{6656D7F9-5B61-44DA-A853-BAF339A0CA5E}" destId="{D98D7E4B-F0A4-4802-B59D-47118AF290C8}" srcOrd="0" destOrd="0" presId="urn:microsoft.com/office/officeart/2005/8/layout/radial3"/>
    <dgm:cxn modelId="{CB5DD89E-1A06-4568-98C5-431847D908E0}" type="presParOf" srcId="{88BEE1A9-49A8-48BF-A0E9-3CF6532AAA18}" destId="{16FBE5CF-6AEB-4D21-B2AA-795E1D1639BB}" srcOrd="0" destOrd="0" presId="urn:microsoft.com/office/officeart/2005/8/layout/radial3"/>
    <dgm:cxn modelId="{13A63EFD-C1C4-401B-BF2C-22D383148124}" type="presParOf" srcId="{16FBE5CF-6AEB-4D21-B2AA-795E1D1639BB}" destId="{DE1E6280-4B07-4F18-9F1A-19DED8F27127}" srcOrd="0" destOrd="0" presId="urn:microsoft.com/office/officeart/2005/8/layout/radial3"/>
    <dgm:cxn modelId="{696890F7-A3F7-4EAC-B05F-095C182906C7}" type="presParOf" srcId="{16FBE5CF-6AEB-4D21-B2AA-795E1D1639BB}" destId="{E2093A82-A6A7-46B2-9BDE-3085E1243B75}" srcOrd="1" destOrd="0" presId="urn:microsoft.com/office/officeart/2005/8/layout/radial3"/>
    <dgm:cxn modelId="{C73950DC-A14A-4A3F-AC7D-64C08021F3A2}" type="presParOf" srcId="{16FBE5CF-6AEB-4D21-B2AA-795E1D1639BB}" destId="{D98D7E4B-F0A4-4802-B59D-47118AF290C8}" srcOrd="2" destOrd="0" presId="urn:microsoft.com/office/officeart/2005/8/layout/radial3"/>
    <dgm:cxn modelId="{9529C222-C2D5-4798-A249-B3E9C5FDBC3B}" type="presParOf" srcId="{16FBE5CF-6AEB-4D21-B2AA-795E1D1639BB}" destId="{C5298945-FDBB-49FC-8B32-0DA02F9F67CE}" srcOrd="3" destOrd="0" presId="urn:microsoft.com/office/officeart/2005/8/layout/radial3"/>
    <dgm:cxn modelId="{8736C4CF-F5AD-41A9-81C7-5ED6F2134E27}" type="presParOf" srcId="{16FBE5CF-6AEB-4D21-B2AA-795E1D1639BB}" destId="{A39FDD80-A3AD-4D4C-9169-20FD8131BD25}" srcOrd="4" destOrd="0" presId="urn:microsoft.com/office/officeart/2005/8/layout/radial3"/>
    <dgm:cxn modelId="{E2FB4345-1622-4BC5-A65C-DAA16568FA55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81896D97-F815-494A-870C-D51F3C2DEF54}" type="presOf" srcId="{3DF7A414-DA10-4E91-88EF-D3830F0E81FA}" destId="{F9EDBB11-93CA-4BEE-8BE0-61375E5759B0}" srcOrd="0" destOrd="0" presId="urn:microsoft.com/office/officeart/2005/8/layout/radial3"/>
    <dgm:cxn modelId="{45C7BD64-2FC2-41CC-9858-5DDD1CA895E1}" type="presOf" srcId="{944C4E7A-FD7A-455B-9E10-0E29F905B4E3}" destId="{E2093A82-A6A7-46B2-9BDE-3085E1243B75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EDCEB6F-ECEF-499B-8041-0BD8DEB9A5E4}" type="presOf" srcId="{78782885-D295-419D-9BBE-31D296A00495}" destId="{88BEE1A9-49A8-48BF-A0E9-3CF6532AAA18}" srcOrd="0" destOrd="0" presId="urn:microsoft.com/office/officeart/2005/8/layout/radial3"/>
    <dgm:cxn modelId="{E449A8E0-4721-42C6-A799-A048F825923A}" type="presOf" srcId="{0233F39C-AF9E-4F8F-9FC4-5076249E1C56}" destId="{DE1E6280-4B07-4F18-9F1A-19DED8F27127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7983AA85-0755-412E-AB5F-E7F53EF999E9}" type="presOf" srcId="{75B369B3-0EEC-4025-A56E-50F1361C6343}" destId="{C5298945-FDBB-49FC-8B32-0DA02F9F67CE}" srcOrd="0" destOrd="0" presId="urn:microsoft.com/office/officeart/2005/8/layout/radial3"/>
    <dgm:cxn modelId="{03795506-B3FA-49E0-9ADA-18217EBEDE41}" type="presOf" srcId="{5496820F-22B0-4B48-B775-D965B75EBF5A}" destId="{A39FDD80-A3AD-4D4C-9169-20FD8131BD25}" srcOrd="0" destOrd="0" presId="urn:microsoft.com/office/officeart/2005/8/layout/radial3"/>
    <dgm:cxn modelId="{15C19477-8CE8-4B33-91BD-F81622D3DD2C}" type="presOf" srcId="{6656D7F9-5B61-44DA-A853-BAF339A0CA5E}" destId="{D98D7E4B-F0A4-4802-B59D-47118AF290C8}" srcOrd="0" destOrd="0" presId="urn:microsoft.com/office/officeart/2005/8/layout/radial3"/>
    <dgm:cxn modelId="{65A02FD7-9507-4E1F-8B2E-BB6B357108FF}" type="presParOf" srcId="{88BEE1A9-49A8-48BF-A0E9-3CF6532AAA18}" destId="{16FBE5CF-6AEB-4D21-B2AA-795E1D1639BB}" srcOrd="0" destOrd="0" presId="urn:microsoft.com/office/officeart/2005/8/layout/radial3"/>
    <dgm:cxn modelId="{189C7108-B2D2-477E-BA27-1D82BD5E9738}" type="presParOf" srcId="{16FBE5CF-6AEB-4D21-B2AA-795E1D1639BB}" destId="{DE1E6280-4B07-4F18-9F1A-19DED8F27127}" srcOrd="0" destOrd="0" presId="urn:microsoft.com/office/officeart/2005/8/layout/radial3"/>
    <dgm:cxn modelId="{C2371793-5C3D-4786-8205-D7A003C2DFC0}" type="presParOf" srcId="{16FBE5CF-6AEB-4D21-B2AA-795E1D1639BB}" destId="{E2093A82-A6A7-46B2-9BDE-3085E1243B75}" srcOrd="1" destOrd="0" presId="urn:microsoft.com/office/officeart/2005/8/layout/radial3"/>
    <dgm:cxn modelId="{EEA5167A-8F93-48DC-8459-F9810C6D0FD6}" type="presParOf" srcId="{16FBE5CF-6AEB-4D21-B2AA-795E1D1639BB}" destId="{D98D7E4B-F0A4-4802-B59D-47118AF290C8}" srcOrd="2" destOrd="0" presId="urn:microsoft.com/office/officeart/2005/8/layout/radial3"/>
    <dgm:cxn modelId="{D3D4ABE1-32B7-4F94-A4A5-FFE96435D66B}" type="presParOf" srcId="{16FBE5CF-6AEB-4D21-B2AA-795E1D1639BB}" destId="{C5298945-FDBB-49FC-8B32-0DA02F9F67CE}" srcOrd="3" destOrd="0" presId="urn:microsoft.com/office/officeart/2005/8/layout/radial3"/>
    <dgm:cxn modelId="{1FE05A18-C846-469F-A3EB-5FF92C51E1B4}" type="presParOf" srcId="{16FBE5CF-6AEB-4D21-B2AA-795E1D1639BB}" destId="{A39FDD80-A3AD-4D4C-9169-20FD8131BD25}" srcOrd="4" destOrd="0" presId="urn:microsoft.com/office/officeart/2005/8/layout/radial3"/>
    <dgm:cxn modelId="{DE3C9905-2127-4060-9D81-61A489C8EDA7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58F07C50-642B-43F5-99BE-4E225F9C2CC0}" type="presOf" srcId="{0233F39C-AF9E-4F8F-9FC4-5076249E1C56}" destId="{DE1E6280-4B07-4F18-9F1A-19DED8F27127}" srcOrd="0" destOrd="0" presId="urn:microsoft.com/office/officeart/2005/8/layout/radial3"/>
    <dgm:cxn modelId="{5EFB08C8-E25E-4472-8D8C-7FCB3096D5A2}" type="presOf" srcId="{75B369B3-0EEC-4025-A56E-50F1361C6343}" destId="{C5298945-FDBB-49FC-8B32-0DA02F9F67CE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D5B2A631-3243-433C-A174-47B8AA904CD1}" type="presOf" srcId="{78782885-D295-419D-9BBE-31D296A00495}" destId="{88BEE1A9-49A8-48BF-A0E9-3CF6532AAA18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FD99456C-5BDE-4A1F-80F2-718F558CD36C}" type="presOf" srcId="{3DF7A414-DA10-4E91-88EF-D3830F0E81FA}" destId="{F9EDBB11-93CA-4BEE-8BE0-61375E5759B0}" srcOrd="0" destOrd="0" presId="urn:microsoft.com/office/officeart/2005/8/layout/radial3"/>
    <dgm:cxn modelId="{571B5FF4-98BB-4CB6-92AE-3EC3662CD498}" type="presOf" srcId="{5496820F-22B0-4B48-B775-D965B75EBF5A}" destId="{A39FDD80-A3AD-4D4C-9169-20FD8131BD25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5ADCD72D-5309-4939-98FA-B61C49A3F520}" type="presOf" srcId="{944C4E7A-FD7A-455B-9E10-0E29F905B4E3}" destId="{E2093A82-A6A7-46B2-9BDE-3085E1243B75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2CE68E8E-B2EE-4539-A61D-8961B8893209}" type="presOf" srcId="{6656D7F9-5B61-44DA-A853-BAF339A0CA5E}" destId="{D98D7E4B-F0A4-4802-B59D-47118AF290C8}" srcOrd="0" destOrd="0" presId="urn:microsoft.com/office/officeart/2005/8/layout/radial3"/>
    <dgm:cxn modelId="{FDFC4F1F-2635-4C5D-B225-F3878BDAC69C}" type="presParOf" srcId="{88BEE1A9-49A8-48BF-A0E9-3CF6532AAA18}" destId="{16FBE5CF-6AEB-4D21-B2AA-795E1D1639BB}" srcOrd="0" destOrd="0" presId="urn:microsoft.com/office/officeart/2005/8/layout/radial3"/>
    <dgm:cxn modelId="{9A0A7FB6-AB4D-47A4-8ED7-07F34AC0878F}" type="presParOf" srcId="{16FBE5CF-6AEB-4D21-B2AA-795E1D1639BB}" destId="{DE1E6280-4B07-4F18-9F1A-19DED8F27127}" srcOrd="0" destOrd="0" presId="urn:microsoft.com/office/officeart/2005/8/layout/radial3"/>
    <dgm:cxn modelId="{9C023B0D-DAC2-4781-A92F-A7E0D00A8C5D}" type="presParOf" srcId="{16FBE5CF-6AEB-4D21-B2AA-795E1D1639BB}" destId="{E2093A82-A6A7-46B2-9BDE-3085E1243B75}" srcOrd="1" destOrd="0" presId="urn:microsoft.com/office/officeart/2005/8/layout/radial3"/>
    <dgm:cxn modelId="{95FE7D8A-EA85-45FF-BB0A-EB86E0903948}" type="presParOf" srcId="{16FBE5CF-6AEB-4D21-B2AA-795E1D1639BB}" destId="{D98D7E4B-F0A4-4802-B59D-47118AF290C8}" srcOrd="2" destOrd="0" presId="urn:microsoft.com/office/officeart/2005/8/layout/radial3"/>
    <dgm:cxn modelId="{E09D18D0-A07F-4A75-99BB-19C6BBEECB0C}" type="presParOf" srcId="{16FBE5CF-6AEB-4D21-B2AA-795E1D1639BB}" destId="{C5298945-FDBB-49FC-8B32-0DA02F9F67CE}" srcOrd="3" destOrd="0" presId="urn:microsoft.com/office/officeart/2005/8/layout/radial3"/>
    <dgm:cxn modelId="{4BF40CDC-6A28-448F-9AA6-43497F99C972}" type="presParOf" srcId="{16FBE5CF-6AEB-4D21-B2AA-795E1D1639BB}" destId="{A39FDD80-A3AD-4D4C-9169-20FD8131BD25}" srcOrd="4" destOrd="0" presId="urn:microsoft.com/office/officeart/2005/8/layout/radial3"/>
    <dgm:cxn modelId="{5B0D8B47-1B21-406F-90CF-AD129D4054F2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1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7E61A3BD-E299-4F35-BDE3-2854302F3851}" type="presOf" srcId="{944C4E7A-FD7A-455B-9E10-0E29F905B4E3}" destId="{E2093A82-A6A7-46B2-9BDE-3085E1243B75}" srcOrd="0" destOrd="0" presId="urn:microsoft.com/office/officeart/2005/8/layout/radial3"/>
    <dgm:cxn modelId="{ABAE84C4-EF9D-400A-8D1E-2E9D03FB42CC}" type="presOf" srcId="{5496820F-22B0-4B48-B775-D965B75EBF5A}" destId="{A39FDD80-A3AD-4D4C-9169-20FD8131BD25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B3AE4AD9-0781-45D5-A2D0-93487800BDF9}" type="presOf" srcId="{78782885-D295-419D-9BBE-31D296A00495}" destId="{88BEE1A9-49A8-48BF-A0E9-3CF6532AAA18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4EE46EF4-FF31-490C-AB18-DFEC6B32B4F9}" type="presOf" srcId="{6656D7F9-5B61-44DA-A853-BAF339A0CA5E}" destId="{D98D7E4B-F0A4-4802-B59D-47118AF290C8}" srcOrd="0" destOrd="0" presId="urn:microsoft.com/office/officeart/2005/8/layout/radial3"/>
    <dgm:cxn modelId="{FE08ACE1-72A2-4DE4-8F7F-BEB94DEE6B23}" type="presOf" srcId="{75B369B3-0EEC-4025-A56E-50F1361C6343}" destId="{C5298945-FDBB-49FC-8B32-0DA02F9F67CE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7A97713C-E46B-4229-8AD3-185F654AF6F3}" type="presOf" srcId="{0233F39C-AF9E-4F8F-9FC4-5076249E1C56}" destId="{DE1E6280-4B07-4F18-9F1A-19DED8F27127}" srcOrd="0" destOrd="0" presId="urn:microsoft.com/office/officeart/2005/8/layout/radial3"/>
    <dgm:cxn modelId="{582FBB02-B3FE-406E-B689-A4B1CFB0D7B6}" type="presOf" srcId="{3DF7A414-DA10-4E91-88EF-D3830F0E81FA}" destId="{F9EDBB11-93CA-4BEE-8BE0-61375E5759B0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6CE16F3E-F256-4A09-A95E-DB5DF3E952A6}" type="presParOf" srcId="{88BEE1A9-49A8-48BF-A0E9-3CF6532AAA18}" destId="{16FBE5CF-6AEB-4D21-B2AA-795E1D1639BB}" srcOrd="0" destOrd="0" presId="urn:microsoft.com/office/officeart/2005/8/layout/radial3"/>
    <dgm:cxn modelId="{C45C2C69-D686-4502-A48C-2DE13B97DDDD}" type="presParOf" srcId="{16FBE5CF-6AEB-4D21-B2AA-795E1D1639BB}" destId="{DE1E6280-4B07-4F18-9F1A-19DED8F27127}" srcOrd="0" destOrd="0" presId="urn:microsoft.com/office/officeart/2005/8/layout/radial3"/>
    <dgm:cxn modelId="{1A353F6B-E561-47CD-9B82-CFB53CDA4CFD}" type="presParOf" srcId="{16FBE5CF-6AEB-4D21-B2AA-795E1D1639BB}" destId="{E2093A82-A6A7-46B2-9BDE-3085E1243B75}" srcOrd="1" destOrd="0" presId="urn:microsoft.com/office/officeart/2005/8/layout/radial3"/>
    <dgm:cxn modelId="{A27884C2-3A7B-4398-9C92-0FF976232305}" type="presParOf" srcId="{16FBE5CF-6AEB-4D21-B2AA-795E1D1639BB}" destId="{D98D7E4B-F0A4-4802-B59D-47118AF290C8}" srcOrd="2" destOrd="0" presId="urn:microsoft.com/office/officeart/2005/8/layout/radial3"/>
    <dgm:cxn modelId="{21EAF3A1-5293-4E52-8165-F45B7E93CDD6}" type="presParOf" srcId="{16FBE5CF-6AEB-4D21-B2AA-795E1D1639BB}" destId="{C5298945-FDBB-49FC-8B32-0DA02F9F67CE}" srcOrd="3" destOrd="0" presId="urn:microsoft.com/office/officeart/2005/8/layout/radial3"/>
    <dgm:cxn modelId="{CEBB89F7-7FD8-4560-9133-D3F24AC91462}" type="presParOf" srcId="{16FBE5CF-6AEB-4D21-B2AA-795E1D1639BB}" destId="{A39FDD80-A3AD-4D4C-9169-20FD8131BD25}" srcOrd="4" destOrd="0" presId="urn:microsoft.com/office/officeart/2005/8/layout/radial3"/>
    <dgm:cxn modelId="{4F2506F9-44AB-40F8-9615-145FCF9BF77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1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0499D7C9-F046-4239-B170-3FC332C2B113}" type="presOf" srcId="{0233F39C-AF9E-4F8F-9FC4-5076249E1C56}" destId="{DE1E6280-4B07-4F18-9F1A-19DED8F27127}" srcOrd="0" destOrd="0" presId="urn:microsoft.com/office/officeart/2005/8/layout/radial3"/>
    <dgm:cxn modelId="{942ED816-32D5-456D-97B9-C79EAAF85B7D}" type="presOf" srcId="{75B369B3-0EEC-4025-A56E-50F1361C6343}" destId="{C5298945-FDBB-49FC-8B32-0DA02F9F67CE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D2020266-BAB7-403A-A50C-DE80881AFB81}" type="presOf" srcId="{944C4E7A-FD7A-455B-9E10-0E29F905B4E3}" destId="{E2093A82-A6A7-46B2-9BDE-3085E1243B75}" srcOrd="0" destOrd="0" presId="urn:microsoft.com/office/officeart/2005/8/layout/radial3"/>
    <dgm:cxn modelId="{7C2B6362-76A4-4ED9-8559-3FB44B4BE0AF}" type="presOf" srcId="{6656D7F9-5B61-44DA-A853-BAF339A0CA5E}" destId="{D98D7E4B-F0A4-4802-B59D-47118AF290C8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1DBFAE66-BBAA-457E-ADBB-17E6CAF07A1A}" type="presOf" srcId="{78782885-D295-419D-9BBE-31D296A00495}" destId="{88BEE1A9-49A8-48BF-A0E9-3CF6532AAA18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459583A5-BEB3-4B15-B519-819D35EDB0BB}" type="presOf" srcId="{5496820F-22B0-4B48-B775-D965B75EBF5A}" destId="{A39FDD80-A3AD-4D4C-9169-20FD8131BD25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605DE0BE-EF08-47D8-A74B-FB992998EF1E}" type="presOf" srcId="{3DF7A414-DA10-4E91-88EF-D3830F0E81FA}" destId="{F9EDBB11-93CA-4BEE-8BE0-61375E5759B0}" srcOrd="0" destOrd="0" presId="urn:microsoft.com/office/officeart/2005/8/layout/radial3"/>
    <dgm:cxn modelId="{D20CC025-D667-46D5-B868-07257B23955B}" type="presParOf" srcId="{88BEE1A9-49A8-48BF-A0E9-3CF6532AAA18}" destId="{16FBE5CF-6AEB-4D21-B2AA-795E1D1639BB}" srcOrd="0" destOrd="0" presId="urn:microsoft.com/office/officeart/2005/8/layout/radial3"/>
    <dgm:cxn modelId="{2373AF3F-4EBA-426D-B142-FEA4F0D4A715}" type="presParOf" srcId="{16FBE5CF-6AEB-4D21-B2AA-795E1D1639BB}" destId="{DE1E6280-4B07-4F18-9F1A-19DED8F27127}" srcOrd="0" destOrd="0" presId="urn:microsoft.com/office/officeart/2005/8/layout/radial3"/>
    <dgm:cxn modelId="{0ACD2C0A-4ECF-4E27-AF38-AF4CBAD02C7E}" type="presParOf" srcId="{16FBE5CF-6AEB-4D21-B2AA-795E1D1639BB}" destId="{E2093A82-A6A7-46B2-9BDE-3085E1243B75}" srcOrd="1" destOrd="0" presId="urn:microsoft.com/office/officeart/2005/8/layout/radial3"/>
    <dgm:cxn modelId="{3E49E3C8-A378-4A57-A1BC-589A18009BAE}" type="presParOf" srcId="{16FBE5CF-6AEB-4D21-B2AA-795E1D1639BB}" destId="{D98D7E4B-F0A4-4802-B59D-47118AF290C8}" srcOrd="2" destOrd="0" presId="urn:microsoft.com/office/officeart/2005/8/layout/radial3"/>
    <dgm:cxn modelId="{2D78779F-2893-4983-88E0-1DA102E0BF32}" type="presParOf" srcId="{16FBE5CF-6AEB-4D21-B2AA-795E1D1639BB}" destId="{C5298945-FDBB-49FC-8B32-0DA02F9F67CE}" srcOrd="3" destOrd="0" presId="urn:microsoft.com/office/officeart/2005/8/layout/radial3"/>
    <dgm:cxn modelId="{C7D7BE77-E1F0-4B37-8669-6280B1CC06FE}" type="presParOf" srcId="{16FBE5CF-6AEB-4D21-B2AA-795E1D1639BB}" destId="{A39FDD80-A3AD-4D4C-9169-20FD8131BD25}" srcOrd="4" destOrd="0" presId="urn:microsoft.com/office/officeart/2005/8/layout/radial3"/>
    <dgm:cxn modelId="{FF6BC3A3-8A99-4F28-BA82-C2030A86A7BB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9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3CB5E501-9F35-4447-BC86-F8972E7F0372}" type="presOf" srcId="{78782885-D295-419D-9BBE-31D296A00495}" destId="{88BEE1A9-49A8-48BF-A0E9-3CF6532AAA18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458AE6D5-1C20-4FE6-B569-625EFA221C86}" type="presOf" srcId="{5496820F-22B0-4B48-B775-D965B75EBF5A}" destId="{A39FDD80-A3AD-4D4C-9169-20FD8131BD25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893CD73C-AF2F-4698-931D-3BBB0E162E5E}" type="presOf" srcId="{6656D7F9-5B61-44DA-A853-BAF339A0CA5E}" destId="{D98D7E4B-F0A4-4802-B59D-47118AF290C8}" srcOrd="0" destOrd="0" presId="urn:microsoft.com/office/officeart/2005/8/layout/radial3"/>
    <dgm:cxn modelId="{2DF9B662-8F4B-4208-AC4B-09836F5C4CB1}" type="presOf" srcId="{0233F39C-AF9E-4F8F-9FC4-5076249E1C56}" destId="{DE1E6280-4B07-4F18-9F1A-19DED8F27127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9EF28A8-7C91-48AD-9A3E-812CBB07BE78}" type="presOf" srcId="{75B369B3-0EEC-4025-A56E-50F1361C6343}" destId="{C5298945-FDBB-49FC-8B32-0DA02F9F67CE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A9AA52B2-6DC5-4E43-BDAE-7A4EA76F4737}" type="presOf" srcId="{944C4E7A-FD7A-455B-9E10-0E29F905B4E3}" destId="{E2093A82-A6A7-46B2-9BDE-3085E1243B75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87633D1D-1123-48DE-AAD8-A563F5CED990}" type="presOf" srcId="{3DF7A414-DA10-4E91-88EF-D3830F0E81FA}" destId="{F9EDBB11-93CA-4BEE-8BE0-61375E5759B0}" srcOrd="0" destOrd="0" presId="urn:microsoft.com/office/officeart/2005/8/layout/radial3"/>
    <dgm:cxn modelId="{89B69415-6538-44CC-B932-E9B47C75CCA0}" type="presParOf" srcId="{88BEE1A9-49A8-48BF-A0E9-3CF6532AAA18}" destId="{16FBE5CF-6AEB-4D21-B2AA-795E1D1639BB}" srcOrd="0" destOrd="0" presId="urn:microsoft.com/office/officeart/2005/8/layout/radial3"/>
    <dgm:cxn modelId="{DE22D698-69D8-4A0C-9D8F-1F7E06142B72}" type="presParOf" srcId="{16FBE5CF-6AEB-4D21-B2AA-795E1D1639BB}" destId="{DE1E6280-4B07-4F18-9F1A-19DED8F27127}" srcOrd="0" destOrd="0" presId="urn:microsoft.com/office/officeart/2005/8/layout/radial3"/>
    <dgm:cxn modelId="{67FCA233-2FF9-42DC-937C-FECE6FCF6534}" type="presParOf" srcId="{16FBE5CF-6AEB-4D21-B2AA-795E1D1639BB}" destId="{E2093A82-A6A7-46B2-9BDE-3085E1243B75}" srcOrd="1" destOrd="0" presId="urn:microsoft.com/office/officeart/2005/8/layout/radial3"/>
    <dgm:cxn modelId="{CDF4ADEF-99D9-4C29-81FC-B5DB880FD23E}" type="presParOf" srcId="{16FBE5CF-6AEB-4D21-B2AA-795E1D1639BB}" destId="{D98D7E4B-F0A4-4802-B59D-47118AF290C8}" srcOrd="2" destOrd="0" presId="urn:microsoft.com/office/officeart/2005/8/layout/radial3"/>
    <dgm:cxn modelId="{400B5B0F-F8F9-45C2-BAE3-BE994A38E34F}" type="presParOf" srcId="{16FBE5CF-6AEB-4D21-B2AA-795E1D1639BB}" destId="{C5298945-FDBB-49FC-8B32-0DA02F9F67CE}" srcOrd="3" destOrd="0" presId="urn:microsoft.com/office/officeart/2005/8/layout/radial3"/>
    <dgm:cxn modelId="{54317E93-1621-4829-BFE8-C6B1DEC03824}" type="presParOf" srcId="{16FBE5CF-6AEB-4D21-B2AA-795E1D1639BB}" destId="{A39FDD80-A3AD-4D4C-9169-20FD8131BD25}" srcOrd="4" destOrd="0" presId="urn:microsoft.com/office/officeart/2005/8/layout/radial3"/>
    <dgm:cxn modelId="{C5B1A2A5-6A12-4153-8A5F-887298C6C69F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111644" y="1496862"/>
          <a:ext cx="3010384" cy="301038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34290" tIns="34290" rIns="34290" bIns="34290" numCol="1" spcCol="1270" anchor="ctr" anchorCtr="0">
          <a:noAutofit/>
        </a:bodyPr>
        <a:lstStyle/>
        <a:p>
          <a:pPr lvl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2700" kern="1200"/>
            <a:t>ÍNDICE DE DESIGUALDAD DE GÉNERO</a:t>
          </a:r>
        </a:p>
      </dsp:txBody>
      <dsp:txXfrm>
        <a:off x="1552505" y="1937723"/>
        <a:ext cx="2128662" cy="2128662"/>
      </dsp:txXfrm>
    </dsp:sp>
    <dsp:sp modelId="{E2093A82-A6A7-46B2-9BDE-3085E1243B75}">
      <dsp:nvSpPr>
        <dsp:cNvPr id="0" name=""/>
        <dsp:cNvSpPr/>
      </dsp:nvSpPr>
      <dsp:spPr>
        <a:xfrm>
          <a:off x="1864240" y="291088"/>
          <a:ext cx="1505192" cy="1505192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500" b="1" kern="1200"/>
            <a:t>Trabajo productivo remunerado</a:t>
          </a:r>
        </a:p>
      </dsp:txBody>
      <dsp:txXfrm>
        <a:off x="2084670" y="511518"/>
        <a:ext cx="1064332" cy="1064332"/>
      </dsp:txXfrm>
    </dsp:sp>
    <dsp:sp modelId="{D98D7E4B-F0A4-4802-B59D-47118AF290C8}">
      <dsp:nvSpPr>
        <dsp:cNvPr id="0" name=""/>
        <dsp:cNvSpPr/>
      </dsp:nvSpPr>
      <dsp:spPr>
        <a:xfrm>
          <a:off x="3726762" y="1644289"/>
          <a:ext cx="1505192" cy="1505192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500" b="1" kern="1200"/>
            <a:t>Trabajo productivo no remunerado</a:t>
          </a:r>
        </a:p>
      </dsp:txBody>
      <dsp:txXfrm>
        <a:off x="3947192" y="1864719"/>
        <a:ext cx="1064332" cy="1064332"/>
      </dsp:txXfrm>
    </dsp:sp>
    <dsp:sp modelId="{C5298945-FDBB-49FC-8B32-0DA02F9F67CE}">
      <dsp:nvSpPr>
        <dsp:cNvPr id="0" name=""/>
        <dsp:cNvSpPr/>
      </dsp:nvSpPr>
      <dsp:spPr>
        <a:xfrm>
          <a:off x="3015342" y="3833814"/>
          <a:ext cx="1505192" cy="1505192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500" b="1" kern="1200"/>
            <a:t>Ingresos económicos</a:t>
          </a:r>
        </a:p>
      </dsp:txBody>
      <dsp:txXfrm>
        <a:off x="3235772" y="4054244"/>
        <a:ext cx="1064332" cy="1064332"/>
      </dsp:txXfrm>
    </dsp:sp>
    <dsp:sp modelId="{A39FDD80-A3AD-4D4C-9169-20FD8131BD25}">
      <dsp:nvSpPr>
        <dsp:cNvPr id="0" name=""/>
        <dsp:cNvSpPr/>
      </dsp:nvSpPr>
      <dsp:spPr>
        <a:xfrm>
          <a:off x="713139" y="3833814"/>
          <a:ext cx="1505192" cy="1505192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500" b="1" kern="1200"/>
            <a:t>Educación</a:t>
          </a:r>
        </a:p>
      </dsp:txBody>
      <dsp:txXfrm>
        <a:off x="933569" y="4054244"/>
        <a:ext cx="1064332" cy="1064332"/>
      </dsp:txXfrm>
    </dsp:sp>
    <dsp:sp modelId="{F9EDBB11-93CA-4BEE-8BE0-61375E5759B0}">
      <dsp:nvSpPr>
        <dsp:cNvPr id="0" name=""/>
        <dsp:cNvSpPr/>
      </dsp:nvSpPr>
      <dsp:spPr>
        <a:xfrm>
          <a:off x="1719" y="1644289"/>
          <a:ext cx="1505192" cy="1505192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500" b="1" kern="1200"/>
            <a:t>Toma de decisiones</a:t>
          </a:r>
        </a:p>
      </dsp:txBody>
      <dsp:txXfrm>
        <a:off x="222149" y="1864719"/>
        <a:ext cx="1064332" cy="1064332"/>
      </dsp:txXfrm>
    </dsp:sp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8336" y="153625"/>
          <a:ext cx="356117" cy="356117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40488" y="205777"/>
        <a:ext cx="251813" cy="251813"/>
      </dsp:txXfrm>
    </dsp:sp>
    <dsp:sp modelId="{E2093A82-A6A7-46B2-9BDE-3085E1243B75}">
      <dsp:nvSpPr>
        <dsp:cNvPr id="0" name=""/>
        <dsp:cNvSpPr/>
      </dsp:nvSpPr>
      <dsp:spPr>
        <a:xfrm>
          <a:off x="277365" y="10987"/>
          <a:ext cx="178058" cy="178058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303441" y="37063"/>
        <a:ext cx="125906" cy="125906"/>
      </dsp:txXfrm>
    </dsp:sp>
    <dsp:sp modelId="{D98D7E4B-F0A4-4802-B59D-47118AF290C8}">
      <dsp:nvSpPr>
        <dsp:cNvPr id="0" name=""/>
        <dsp:cNvSpPr/>
      </dsp:nvSpPr>
      <dsp:spPr>
        <a:xfrm>
          <a:off x="497695" y="171065"/>
          <a:ext cx="178058" cy="178058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23771" y="197141"/>
        <a:ext cx="125906" cy="125906"/>
      </dsp:txXfrm>
    </dsp:sp>
    <dsp:sp modelId="{C5298945-FDBB-49FC-8B32-0DA02F9F67CE}">
      <dsp:nvSpPr>
        <dsp:cNvPr id="0" name=""/>
        <dsp:cNvSpPr/>
      </dsp:nvSpPr>
      <dsp:spPr>
        <a:xfrm>
          <a:off x="413536" y="430079"/>
          <a:ext cx="178058" cy="178058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39612" y="456155"/>
        <a:ext cx="125906" cy="125906"/>
      </dsp:txXfrm>
    </dsp:sp>
    <dsp:sp modelId="{A39FDD80-A3AD-4D4C-9169-20FD8131BD25}">
      <dsp:nvSpPr>
        <dsp:cNvPr id="0" name=""/>
        <dsp:cNvSpPr/>
      </dsp:nvSpPr>
      <dsp:spPr>
        <a:xfrm>
          <a:off x="141194" y="430079"/>
          <a:ext cx="178058" cy="178058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67270" y="456155"/>
        <a:ext cx="125906" cy="125906"/>
      </dsp:txXfrm>
    </dsp:sp>
    <dsp:sp modelId="{F9EDBB11-93CA-4BEE-8BE0-61375E5759B0}">
      <dsp:nvSpPr>
        <dsp:cNvPr id="0" name=""/>
        <dsp:cNvSpPr/>
      </dsp:nvSpPr>
      <dsp:spPr>
        <a:xfrm>
          <a:off x="57035" y="171065"/>
          <a:ext cx="178058" cy="178058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83111" y="197141"/>
        <a:ext cx="125906" cy="125906"/>
      </dsp:txXfrm>
    </dsp:sp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78810" y="153625"/>
          <a:ext cx="356117" cy="356117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30962" y="205777"/>
        <a:ext cx="251813" cy="251813"/>
      </dsp:txXfrm>
    </dsp:sp>
    <dsp:sp modelId="{E2093A82-A6A7-46B2-9BDE-3085E1243B75}">
      <dsp:nvSpPr>
        <dsp:cNvPr id="0" name=""/>
        <dsp:cNvSpPr/>
      </dsp:nvSpPr>
      <dsp:spPr>
        <a:xfrm>
          <a:off x="267840" y="10987"/>
          <a:ext cx="178058" cy="178058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293916" y="37063"/>
        <a:ext cx="125906" cy="125906"/>
      </dsp:txXfrm>
    </dsp:sp>
    <dsp:sp modelId="{D98D7E4B-F0A4-4802-B59D-47118AF290C8}">
      <dsp:nvSpPr>
        <dsp:cNvPr id="0" name=""/>
        <dsp:cNvSpPr/>
      </dsp:nvSpPr>
      <dsp:spPr>
        <a:xfrm>
          <a:off x="488169" y="171065"/>
          <a:ext cx="178058" cy="178058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14245" y="197141"/>
        <a:ext cx="125906" cy="125906"/>
      </dsp:txXfrm>
    </dsp:sp>
    <dsp:sp modelId="{C5298945-FDBB-49FC-8B32-0DA02F9F67CE}">
      <dsp:nvSpPr>
        <dsp:cNvPr id="0" name=""/>
        <dsp:cNvSpPr/>
      </dsp:nvSpPr>
      <dsp:spPr>
        <a:xfrm>
          <a:off x="404011" y="430079"/>
          <a:ext cx="178058" cy="178058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30087" y="456155"/>
        <a:ext cx="125906" cy="125906"/>
      </dsp:txXfrm>
    </dsp:sp>
    <dsp:sp modelId="{A39FDD80-A3AD-4D4C-9169-20FD8131BD25}">
      <dsp:nvSpPr>
        <dsp:cNvPr id="0" name=""/>
        <dsp:cNvSpPr/>
      </dsp:nvSpPr>
      <dsp:spPr>
        <a:xfrm>
          <a:off x="131668" y="430079"/>
          <a:ext cx="178058" cy="178058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57744" y="456155"/>
        <a:ext cx="125906" cy="125906"/>
      </dsp:txXfrm>
    </dsp:sp>
    <dsp:sp modelId="{F9EDBB11-93CA-4BEE-8BE0-61375E5759B0}">
      <dsp:nvSpPr>
        <dsp:cNvPr id="0" name=""/>
        <dsp:cNvSpPr/>
      </dsp:nvSpPr>
      <dsp:spPr>
        <a:xfrm>
          <a:off x="47510" y="171065"/>
          <a:ext cx="178058" cy="178058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73586" y="197141"/>
        <a:ext cx="125906" cy="125906"/>
      </dsp:txXfrm>
    </dsp:sp>
  </dsp:spTree>
</dsp:drawing>
</file>

<file path=xl/diagrams/drawing1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0150" y="153625"/>
          <a:ext cx="356117" cy="356117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42302" y="205777"/>
        <a:ext cx="251813" cy="251813"/>
      </dsp:txXfrm>
    </dsp:sp>
    <dsp:sp modelId="{E2093A82-A6A7-46B2-9BDE-3085E1243B75}">
      <dsp:nvSpPr>
        <dsp:cNvPr id="0" name=""/>
        <dsp:cNvSpPr/>
      </dsp:nvSpPr>
      <dsp:spPr>
        <a:xfrm>
          <a:off x="279179" y="10987"/>
          <a:ext cx="178058" cy="178058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305255" y="37063"/>
        <a:ext cx="125906" cy="125906"/>
      </dsp:txXfrm>
    </dsp:sp>
    <dsp:sp modelId="{D98D7E4B-F0A4-4802-B59D-47118AF290C8}">
      <dsp:nvSpPr>
        <dsp:cNvPr id="0" name=""/>
        <dsp:cNvSpPr/>
      </dsp:nvSpPr>
      <dsp:spPr>
        <a:xfrm>
          <a:off x="499509" y="171065"/>
          <a:ext cx="178058" cy="178058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25585" y="197141"/>
        <a:ext cx="125906" cy="125906"/>
      </dsp:txXfrm>
    </dsp:sp>
    <dsp:sp modelId="{C5298945-FDBB-49FC-8B32-0DA02F9F67CE}">
      <dsp:nvSpPr>
        <dsp:cNvPr id="0" name=""/>
        <dsp:cNvSpPr/>
      </dsp:nvSpPr>
      <dsp:spPr>
        <a:xfrm>
          <a:off x="415350" y="430079"/>
          <a:ext cx="178058" cy="178058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41426" y="456155"/>
        <a:ext cx="125906" cy="125906"/>
      </dsp:txXfrm>
    </dsp:sp>
    <dsp:sp modelId="{A39FDD80-A3AD-4D4C-9169-20FD8131BD25}">
      <dsp:nvSpPr>
        <dsp:cNvPr id="0" name=""/>
        <dsp:cNvSpPr/>
      </dsp:nvSpPr>
      <dsp:spPr>
        <a:xfrm>
          <a:off x="143008" y="430079"/>
          <a:ext cx="178058" cy="178058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69084" y="456155"/>
        <a:ext cx="125906" cy="125906"/>
      </dsp:txXfrm>
    </dsp:sp>
    <dsp:sp modelId="{F9EDBB11-93CA-4BEE-8BE0-61375E5759B0}">
      <dsp:nvSpPr>
        <dsp:cNvPr id="0" name=""/>
        <dsp:cNvSpPr/>
      </dsp:nvSpPr>
      <dsp:spPr>
        <a:xfrm>
          <a:off x="58849" y="171065"/>
          <a:ext cx="178058" cy="178058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84925" y="197141"/>
        <a:ext cx="125906" cy="125906"/>
      </dsp:txXfrm>
    </dsp:sp>
  </dsp:spTree>
</dsp:drawing>
</file>

<file path=xl/diagrams/drawing1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221166" y="151950"/>
          <a:ext cx="352233" cy="352233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72749" y="203533"/>
        <a:ext cx="249067" cy="249067"/>
      </dsp:txXfrm>
    </dsp:sp>
    <dsp:sp modelId="{E2093A82-A6A7-46B2-9BDE-3085E1243B75}">
      <dsp:nvSpPr>
        <dsp:cNvPr id="0" name=""/>
        <dsp:cNvSpPr/>
      </dsp:nvSpPr>
      <dsp:spPr>
        <a:xfrm>
          <a:off x="309224" y="10867"/>
          <a:ext cx="176116" cy="176116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335016" y="36659"/>
        <a:ext cx="124532" cy="124532"/>
      </dsp:txXfrm>
    </dsp:sp>
    <dsp:sp modelId="{D98D7E4B-F0A4-4802-B59D-47118AF290C8}">
      <dsp:nvSpPr>
        <dsp:cNvPr id="0" name=""/>
        <dsp:cNvSpPr/>
      </dsp:nvSpPr>
      <dsp:spPr>
        <a:xfrm>
          <a:off x="527151" y="169200"/>
          <a:ext cx="176116" cy="176116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52943" y="194992"/>
        <a:ext cx="124532" cy="124532"/>
      </dsp:txXfrm>
    </dsp:sp>
    <dsp:sp modelId="{C5298945-FDBB-49FC-8B32-0DA02F9F67CE}">
      <dsp:nvSpPr>
        <dsp:cNvPr id="0" name=""/>
        <dsp:cNvSpPr/>
      </dsp:nvSpPr>
      <dsp:spPr>
        <a:xfrm>
          <a:off x="443910" y="425388"/>
          <a:ext cx="176116" cy="176116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69702" y="451180"/>
        <a:ext cx="124532" cy="124532"/>
      </dsp:txXfrm>
    </dsp:sp>
    <dsp:sp modelId="{A39FDD80-A3AD-4D4C-9169-20FD8131BD25}">
      <dsp:nvSpPr>
        <dsp:cNvPr id="0" name=""/>
        <dsp:cNvSpPr/>
      </dsp:nvSpPr>
      <dsp:spPr>
        <a:xfrm>
          <a:off x="174538" y="425388"/>
          <a:ext cx="176116" cy="176116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200330" y="451180"/>
        <a:ext cx="124532" cy="124532"/>
      </dsp:txXfrm>
    </dsp:sp>
    <dsp:sp modelId="{F9EDBB11-93CA-4BEE-8BE0-61375E5759B0}">
      <dsp:nvSpPr>
        <dsp:cNvPr id="0" name=""/>
        <dsp:cNvSpPr/>
      </dsp:nvSpPr>
      <dsp:spPr>
        <a:xfrm>
          <a:off x="91298" y="169200"/>
          <a:ext cx="176116" cy="176116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17090" y="194992"/>
        <a:ext cx="124532" cy="124532"/>
      </dsp:txXfrm>
    </dsp:sp>
  </dsp:spTree>
</dsp:drawing>
</file>

<file path=xl/diagrams/drawing1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0625" y="153625"/>
          <a:ext cx="356117" cy="356117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32777" y="205777"/>
        <a:ext cx="251813" cy="251813"/>
      </dsp:txXfrm>
    </dsp:sp>
    <dsp:sp modelId="{E2093A82-A6A7-46B2-9BDE-3085E1243B75}">
      <dsp:nvSpPr>
        <dsp:cNvPr id="0" name=""/>
        <dsp:cNvSpPr/>
      </dsp:nvSpPr>
      <dsp:spPr>
        <a:xfrm>
          <a:off x="269654" y="10987"/>
          <a:ext cx="178058" cy="178058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295730" y="37063"/>
        <a:ext cx="125906" cy="125906"/>
      </dsp:txXfrm>
    </dsp:sp>
    <dsp:sp modelId="{D98D7E4B-F0A4-4802-B59D-47118AF290C8}">
      <dsp:nvSpPr>
        <dsp:cNvPr id="0" name=""/>
        <dsp:cNvSpPr/>
      </dsp:nvSpPr>
      <dsp:spPr>
        <a:xfrm>
          <a:off x="489984" y="171065"/>
          <a:ext cx="178058" cy="178058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16060" y="197141"/>
        <a:ext cx="125906" cy="125906"/>
      </dsp:txXfrm>
    </dsp:sp>
    <dsp:sp modelId="{C5298945-FDBB-49FC-8B32-0DA02F9F67CE}">
      <dsp:nvSpPr>
        <dsp:cNvPr id="0" name=""/>
        <dsp:cNvSpPr/>
      </dsp:nvSpPr>
      <dsp:spPr>
        <a:xfrm>
          <a:off x="405825" y="430079"/>
          <a:ext cx="178058" cy="178058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31901" y="456155"/>
        <a:ext cx="125906" cy="125906"/>
      </dsp:txXfrm>
    </dsp:sp>
    <dsp:sp modelId="{A39FDD80-A3AD-4D4C-9169-20FD8131BD25}">
      <dsp:nvSpPr>
        <dsp:cNvPr id="0" name=""/>
        <dsp:cNvSpPr/>
      </dsp:nvSpPr>
      <dsp:spPr>
        <a:xfrm>
          <a:off x="133483" y="430079"/>
          <a:ext cx="178058" cy="178058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59559" y="456155"/>
        <a:ext cx="125906" cy="125906"/>
      </dsp:txXfrm>
    </dsp:sp>
    <dsp:sp modelId="{F9EDBB11-93CA-4BEE-8BE0-61375E5759B0}">
      <dsp:nvSpPr>
        <dsp:cNvPr id="0" name=""/>
        <dsp:cNvSpPr/>
      </dsp:nvSpPr>
      <dsp:spPr>
        <a:xfrm>
          <a:off x="49324" y="171065"/>
          <a:ext cx="178058" cy="178058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75400" y="197141"/>
        <a:ext cx="125906" cy="125906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682737" y="577588"/>
          <a:ext cx="1338898" cy="1338898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5240" tIns="15240" rIns="15240" bIns="1524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200" kern="1200"/>
            <a:t>ÍNDICE DE DESIGUALDAD DE GÉNERO</a:t>
          </a:r>
        </a:p>
      </dsp:txBody>
      <dsp:txXfrm>
        <a:off x="878814" y="773665"/>
        <a:ext cx="946744" cy="946744"/>
      </dsp:txXfrm>
    </dsp:sp>
    <dsp:sp modelId="{E2093A82-A6A7-46B2-9BDE-3085E1243B75}">
      <dsp:nvSpPr>
        <dsp:cNvPr id="0" name=""/>
        <dsp:cNvSpPr/>
      </dsp:nvSpPr>
      <dsp:spPr>
        <a:xfrm>
          <a:off x="1017462" y="41308"/>
          <a:ext cx="669449" cy="669449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600" b="1" kern="1200"/>
            <a:t>Trabajo productivo remunerado</a:t>
          </a:r>
        </a:p>
      </dsp:txBody>
      <dsp:txXfrm>
        <a:off x="1115501" y="139347"/>
        <a:ext cx="473371" cy="473371"/>
      </dsp:txXfrm>
    </dsp:sp>
    <dsp:sp modelId="{D98D7E4B-F0A4-4802-B59D-47118AF290C8}">
      <dsp:nvSpPr>
        <dsp:cNvPr id="0" name=""/>
        <dsp:cNvSpPr/>
      </dsp:nvSpPr>
      <dsp:spPr>
        <a:xfrm>
          <a:off x="1845837" y="643157"/>
          <a:ext cx="669449" cy="669449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600" b="1" kern="1200"/>
            <a:t>Trabajo productivo no remunerado</a:t>
          </a:r>
        </a:p>
      </dsp:txBody>
      <dsp:txXfrm>
        <a:off x="1943876" y="741196"/>
        <a:ext cx="473371" cy="473371"/>
      </dsp:txXfrm>
    </dsp:sp>
    <dsp:sp modelId="{C5298945-FDBB-49FC-8B32-0DA02F9F67CE}">
      <dsp:nvSpPr>
        <dsp:cNvPr id="0" name=""/>
        <dsp:cNvSpPr/>
      </dsp:nvSpPr>
      <dsp:spPr>
        <a:xfrm>
          <a:off x="1529426" y="1616971"/>
          <a:ext cx="669449" cy="669449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600" b="1" kern="1200"/>
            <a:t>Ingresos económicos</a:t>
          </a:r>
        </a:p>
      </dsp:txBody>
      <dsp:txXfrm>
        <a:off x="1627465" y="1715010"/>
        <a:ext cx="473371" cy="473371"/>
      </dsp:txXfrm>
    </dsp:sp>
    <dsp:sp modelId="{A39FDD80-A3AD-4D4C-9169-20FD8131BD25}">
      <dsp:nvSpPr>
        <dsp:cNvPr id="0" name=""/>
        <dsp:cNvSpPr/>
      </dsp:nvSpPr>
      <dsp:spPr>
        <a:xfrm>
          <a:off x="505498" y="1616971"/>
          <a:ext cx="669449" cy="669449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600" b="1" kern="1200"/>
            <a:t>Educación</a:t>
          </a:r>
        </a:p>
      </dsp:txBody>
      <dsp:txXfrm>
        <a:off x="603537" y="1715010"/>
        <a:ext cx="473371" cy="473371"/>
      </dsp:txXfrm>
    </dsp:sp>
    <dsp:sp modelId="{F9EDBB11-93CA-4BEE-8BE0-61375E5759B0}">
      <dsp:nvSpPr>
        <dsp:cNvPr id="0" name=""/>
        <dsp:cNvSpPr/>
      </dsp:nvSpPr>
      <dsp:spPr>
        <a:xfrm>
          <a:off x="189087" y="643157"/>
          <a:ext cx="669449" cy="669449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600" b="1" kern="1200"/>
            <a:t>Toma de decisiones</a:t>
          </a:r>
        </a:p>
      </dsp:txBody>
      <dsp:txXfrm>
        <a:off x="287126" y="741196"/>
        <a:ext cx="473371" cy="473371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71660" y="153625"/>
          <a:ext cx="356117" cy="356117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23812" y="205777"/>
        <a:ext cx="251813" cy="251813"/>
      </dsp:txXfrm>
    </dsp:sp>
    <dsp:sp modelId="{E2093A82-A6A7-46B2-9BDE-3085E1243B75}">
      <dsp:nvSpPr>
        <dsp:cNvPr id="0" name=""/>
        <dsp:cNvSpPr/>
      </dsp:nvSpPr>
      <dsp:spPr>
        <a:xfrm>
          <a:off x="260689" y="10987"/>
          <a:ext cx="178058" cy="178058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286765" y="37063"/>
        <a:ext cx="125906" cy="125906"/>
      </dsp:txXfrm>
    </dsp:sp>
    <dsp:sp modelId="{D98D7E4B-F0A4-4802-B59D-47118AF290C8}">
      <dsp:nvSpPr>
        <dsp:cNvPr id="0" name=""/>
        <dsp:cNvSpPr/>
      </dsp:nvSpPr>
      <dsp:spPr>
        <a:xfrm>
          <a:off x="481019" y="171065"/>
          <a:ext cx="178058" cy="178058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07095" y="197141"/>
        <a:ext cx="125906" cy="125906"/>
      </dsp:txXfrm>
    </dsp:sp>
    <dsp:sp modelId="{C5298945-FDBB-49FC-8B32-0DA02F9F67CE}">
      <dsp:nvSpPr>
        <dsp:cNvPr id="0" name=""/>
        <dsp:cNvSpPr/>
      </dsp:nvSpPr>
      <dsp:spPr>
        <a:xfrm>
          <a:off x="396860" y="430079"/>
          <a:ext cx="178058" cy="178058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22936" y="456155"/>
        <a:ext cx="125906" cy="125906"/>
      </dsp:txXfrm>
    </dsp:sp>
    <dsp:sp modelId="{A39FDD80-A3AD-4D4C-9169-20FD8131BD25}">
      <dsp:nvSpPr>
        <dsp:cNvPr id="0" name=""/>
        <dsp:cNvSpPr/>
      </dsp:nvSpPr>
      <dsp:spPr>
        <a:xfrm>
          <a:off x="124518" y="430079"/>
          <a:ext cx="178058" cy="178058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50594" y="456155"/>
        <a:ext cx="125906" cy="125906"/>
      </dsp:txXfrm>
    </dsp:sp>
    <dsp:sp modelId="{F9EDBB11-93CA-4BEE-8BE0-61375E5759B0}">
      <dsp:nvSpPr>
        <dsp:cNvPr id="0" name=""/>
        <dsp:cNvSpPr/>
      </dsp:nvSpPr>
      <dsp:spPr>
        <a:xfrm>
          <a:off x="40359" y="171065"/>
          <a:ext cx="178058" cy="178058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66435" y="197141"/>
        <a:ext cx="125906" cy="125906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3891" y="153625"/>
          <a:ext cx="356117" cy="356117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36043" y="205777"/>
        <a:ext cx="251813" cy="251813"/>
      </dsp:txXfrm>
    </dsp:sp>
    <dsp:sp modelId="{E2093A82-A6A7-46B2-9BDE-3085E1243B75}">
      <dsp:nvSpPr>
        <dsp:cNvPr id="0" name=""/>
        <dsp:cNvSpPr/>
      </dsp:nvSpPr>
      <dsp:spPr>
        <a:xfrm>
          <a:off x="272920" y="10987"/>
          <a:ext cx="178058" cy="178058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298996" y="37063"/>
        <a:ext cx="125906" cy="125906"/>
      </dsp:txXfrm>
    </dsp:sp>
    <dsp:sp modelId="{D98D7E4B-F0A4-4802-B59D-47118AF290C8}">
      <dsp:nvSpPr>
        <dsp:cNvPr id="0" name=""/>
        <dsp:cNvSpPr/>
      </dsp:nvSpPr>
      <dsp:spPr>
        <a:xfrm>
          <a:off x="493250" y="171065"/>
          <a:ext cx="178058" cy="178058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19326" y="197141"/>
        <a:ext cx="125906" cy="125906"/>
      </dsp:txXfrm>
    </dsp:sp>
    <dsp:sp modelId="{C5298945-FDBB-49FC-8B32-0DA02F9F67CE}">
      <dsp:nvSpPr>
        <dsp:cNvPr id="0" name=""/>
        <dsp:cNvSpPr/>
      </dsp:nvSpPr>
      <dsp:spPr>
        <a:xfrm>
          <a:off x="409091" y="430079"/>
          <a:ext cx="178058" cy="178058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35167" y="456155"/>
        <a:ext cx="125906" cy="125906"/>
      </dsp:txXfrm>
    </dsp:sp>
    <dsp:sp modelId="{A39FDD80-A3AD-4D4C-9169-20FD8131BD25}">
      <dsp:nvSpPr>
        <dsp:cNvPr id="0" name=""/>
        <dsp:cNvSpPr/>
      </dsp:nvSpPr>
      <dsp:spPr>
        <a:xfrm>
          <a:off x="136749" y="430079"/>
          <a:ext cx="178058" cy="178058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62825" y="456155"/>
        <a:ext cx="125906" cy="125906"/>
      </dsp:txXfrm>
    </dsp:sp>
    <dsp:sp modelId="{F9EDBB11-93CA-4BEE-8BE0-61375E5759B0}">
      <dsp:nvSpPr>
        <dsp:cNvPr id="0" name=""/>
        <dsp:cNvSpPr/>
      </dsp:nvSpPr>
      <dsp:spPr>
        <a:xfrm>
          <a:off x="52590" y="171065"/>
          <a:ext cx="178058" cy="178058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78666" y="197141"/>
        <a:ext cx="125906" cy="125906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3506" y="153625"/>
          <a:ext cx="356117" cy="356117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45658" y="205777"/>
        <a:ext cx="251813" cy="251813"/>
      </dsp:txXfrm>
    </dsp:sp>
    <dsp:sp modelId="{E2093A82-A6A7-46B2-9BDE-3085E1243B75}">
      <dsp:nvSpPr>
        <dsp:cNvPr id="0" name=""/>
        <dsp:cNvSpPr/>
      </dsp:nvSpPr>
      <dsp:spPr>
        <a:xfrm>
          <a:off x="282536" y="10987"/>
          <a:ext cx="178058" cy="178058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308612" y="37063"/>
        <a:ext cx="125906" cy="125906"/>
      </dsp:txXfrm>
    </dsp:sp>
    <dsp:sp modelId="{D98D7E4B-F0A4-4802-B59D-47118AF290C8}">
      <dsp:nvSpPr>
        <dsp:cNvPr id="0" name=""/>
        <dsp:cNvSpPr/>
      </dsp:nvSpPr>
      <dsp:spPr>
        <a:xfrm>
          <a:off x="502865" y="171065"/>
          <a:ext cx="178058" cy="178058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28941" y="197141"/>
        <a:ext cx="125906" cy="125906"/>
      </dsp:txXfrm>
    </dsp:sp>
    <dsp:sp modelId="{C5298945-FDBB-49FC-8B32-0DA02F9F67CE}">
      <dsp:nvSpPr>
        <dsp:cNvPr id="0" name=""/>
        <dsp:cNvSpPr/>
      </dsp:nvSpPr>
      <dsp:spPr>
        <a:xfrm>
          <a:off x="418707" y="430079"/>
          <a:ext cx="178058" cy="178058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44783" y="456155"/>
        <a:ext cx="125906" cy="125906"/>
      </dsp:txXfrm>
    </dsp:sp>
    <dsp:sp modelId="{A39FDD80-A3AD-4D4C-9169-20FD8131BD25}">
      <dsp:nvSpPr>
        <dsp:cNvPr id="0" name=""/>
        <dsp:cNvSpPr/>
      </dsp:nvSpPr>
      <dsp:spPr>
        <a:xfrm>
          <a:off x="146364" y="430079"/>
          <a:ext cx="178058" cy="178058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72440" y="456155"/>
        <a:ext cx="125906" cy="125906"/>
      </dsp:txXfrm>
    </dsp:sp>
    <dsp:sp modelId="{F9EDBB11-93CA-4BEE-8BE0-61375E5759B0}">
      <dsp:nvSpPr>
        <dsp:cNvPr id="0" name=""/>
        <dsp:cNvSpPr/>
      </dsp:nvSpPr>
      <dsp:spPr>
        <a:xfrm>
          <a:off x="62206" y="171065"/>
          <a:ext cx="178058" cy="178058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88282" y="197141"/>
        <a:ext cx="125906" cy="125906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0625" y="153625"/>
          <a:ext cx="356117" cy="356117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32777" y="205777"/>
        <a:ext cx="251813" cy="251813"/>
      </dsp:txXfrm>
    </dsp:sp>
    <dsp:sp modelId="{E2093A82-A6A7-46B2-9BDE-3085E1243B75}">
      <dsp:nvSpPr>
        <dsp:cNvPr id="0" name=""/>
        <dsp:cNvSpPr/>
      </dsp:nvSpPr>
      <dsp:spPr>
        <a:xfrm>
          <a:off x="269655" y="10987"/>
          <a:ext cx="178058" cy="178058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295731" y="37063"/>
        <a:ext cx="125906" cy="125906"/>
      </dsp:txXfrm>
    </dsp:sp>
    <dsp:sp modelId="{D98D7E4B-F0A4-4802-B59D-47118AF290C8}">
      <dsp:nvSpPr>
        <dsp:cNvPr id="0" name=""/>
        <dsp:cNvSpPr/>
      </dsp:nvSpPr>
      <dsp:spPr>
        <a:xfrm>
          <a:off x="489984" y="171065"/>
          <a:ext cx="178058" cy="178058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16060" y="197141"/>
        <a:ext cx="125906" cy="125906"/>
      </dsp:txXfrm>
    </dsp:sp>
    <dsp:sp modelId="{C5298945-FDBB-49FC-8B32-0DA02F9F67CE}">
      <dsp:nvSpPr>
        <dsp:cNvPr id="0" name=""/>
        <dsp:cNvSpPr/>
      </dsp:nvSpPr>
      <dsp:spPr>
        <a:xfrm>
          <a:off x="405826" y="430079"/>
          <a:ext cx="178058" cy="178058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31902" y="456155"/>
        <a:ext cx="125906" cy="125906"/>
      </dsp:txXfrm>
    </dsp:sp>
    <dsp:sp modelId="{A39FDD80-A3AD-4D4C-9169-20FD8131BD25}">
      <dsp:nvSpPr>
        <dsp:cNvPr id="0" name=""/>
        <dsp:cNvSpPr/>
      </dsp:nvSpPr>
      <dsp:spPr>
        <a:xfrm>
          <a:off x="133483" y="430079"/>
          <a:ext cx="178058" cy="178058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59559" y="456155"/>
        <a:ext cx="125906" cy="125906"/>
      </dsp:txXfrm>
    </dsp:sp>
    <dsp:sp modelId="{F9EDBB11-93CA-4BEE-8BE0-61375E5759B0}">
      <dsp:nvSpPr>
        <dsp:cNvPr id="0" name=""/>
        <dsp:cNvSpPr/>
      </dsp:nvSpPr>
      <dsp:spPr>
        <a:xfrm>
          <a:off x="49325" y="171065"/>
          <a:ext cx="178058" cy="178058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75401" y="197141"/>
        <a:ext cx="125906" cy="125906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1511" y="153625"/>
          <a:ext cx="356117" cy="356117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43663" y="205777"/>
        <a:ext cx="251813" cy="251813"/>
      </dsp:txXfrm>
    </dsp:sp>
    <dsp:sp modelId="{E2093A82-A6A7-46B2-9BDE-3085E1243B75}">
      <dsp:nvSpPr>
        <dsp:cNvPr id="0" name=""/>
        <dsp:cNvSpPr/>
      </dsp:nvSpPr>
      <dsp:spPr>
        <a:xfrm>
          <a:off x="280540" y="10987"/>
          <a:ext cx="178058" cy="178058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306616" y="37063"/>
        <a:ext cx="125906" cy="125906"/>
      </dsp:txXfrm>
    </dsp:sp>
    <dsp:sp modelId="{D98D7E4B-F0A4-4802-B59D-47118AF290C8}">
      <dsp:nvSpPr>
        <dsp:cNvPr id="0" name=""/>
        <dsp:cNvSpPr/>
      </dsp:nvSpPr>
      <dsp:spPr>
        <a:xfrm>
          <a:off x="500870" y="171065"/>
          <a:ext cx="178058" cy="178058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26946" y="197141"/>
        <a:ext cx="125906" cy="125906"/>
      </dsp:txXfrm>
    </dsp:sp>
    <dsp:sp modelId="{C5298945-FDBB-49FC-8B32-0DA02F9F67CE}">
      <dsp:nvSpPr>
        <dsp:cNvPr id="0" name=""/>
        <dsp:cNvSpPr/>
      </dsp:nvSpPr>
      <dsp:spPr>
        <a:xfrm>
          <a:off x="416711" y="430079"/>
          <a:ext cx="178058" cy="178058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42787" y="456155"/>
        <a:ext cx="125906" cy="125906"/>
      </dsp:txXfrm>
    </dsp:sp>
    <dsp:sp modelId="{A39FDD80-A3AD-4D4C-9169-20FD8131BD25}">
      <dsp:nvSpPr>
        <dsp:cNvPr id="0" name=""/>
        <dsp:cNvSpPr/>
      </dsp:nvSpPr>
      <dsp:spPr>
        <a:xfrm>
          <a:off x="144369" y="430079"/>
          <a:ext cx="178058" cy="178058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70445" y="456155"/>
        <a:ext cx="125906" cy="125906"/>
      </dsp:txXfrm>
    </dsp:sp>
    <dsp:sp modelId="{F9EDBB11-93CA-4BEE-8BE0-61375E5759B0}">
      <dsp:nvSpPr>
        <dsp:cNvPr id="0" name=""/>
        <dsp:cNvSpPr/>
      </dsp:nvSpPr>
      <dsp:spPr>
        <a:xfrm>
          <a:off x="60210" y="171065"/>
          <a:ext cx="178058" cy="178058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86286" y="197141"/>
        <a:ext cx="125906" cy="125906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0150" y="153625"/>
          <a:ext cx="356117" cy="356117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42302" y="205777"/>
        <a:ext cx="251813" cy="251813"/>
      </dsp:txXfrm>
    </dsp:sp>
    <dsp:sp modelId="{E2093A82-A6A7-46B2-9BDE-3085E1243B75}">
      <dsp:nvSpPr>
        <dsp:cNvPr id="0" name=""/>
        <dsp:cNvSpPr/>
      </dsp:nvSpPr>
      <dsp:spPr>
        <a:xfrm>
          <a:off x="279180" y="10987"/>
          <a:ext cx="178058" cy="178058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305256" y="37063"/>
        <a:ext cx="125906" cy="125906"/>
      </dsp:txXfrm>
    </dsp:sp>
    <dsp:sp modelId="{D98D7E4B-F0A4-4802-B59D-47118AF290C8}">
      <dsp:nvSpPr>
        <dsp:cNvPr id="0" name=""/>
        <dsp:cNvSpPr/>
      </dsp:nvSpPr>
      <dsp:spPr>
        <a:xfrm>
          <a:off x="499509" y="171065"/>
          <a:ext cx="178058" cy="178058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25585" y="197141"/>
        <a:ext cx="125906" cy="125906"/>
      </dsp:txXfrm>
    </dsp:sp>
    <dsp:sp modelId="{C5298945-FDBB-49FC-8B32-0DA02F9F67CE}">
      <dsp:nvSpPr>
        <dsp:cNvPr id="0" name=""/>
        <dsp:cNvSpPr/>
      </dsp:nvSpPr>
      <dsp:spPr>
        <a:xfrm>
          <a:off x="415351" y="430079"/>
          <a:ext cx="178058" cy="178058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41427" y="456155"/>
        <a:ext cx="125906" cy="125906"/>
      </dsp:txXfrm>
    </dsp:sp>
    <dsp:sp modelId="{A39FDD80-A3AD-4D4C-9169-20FD8131BD25}">
      <dsp:nvSpPr>
        <dsp:cNvPr id="0" name=""/>
        <dsp:cNvSpPr/>
      </dsp:nvSpPr>
      <dsp:spPr>
        <a:xfrm>
          <a:off x="143008" y="430079"/>
          <a:ext cx="178058" cy="178058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69084" y="456155"/>
        <a:ext cx="125906" cy="125906"/>
      </dsp:txXfrm>
    </dsp:sp>
    <dsp:sp modelId="{F9EDBB11-93CA-4BEE-8BE0-61375E5759B0}">
      <dsp:nvSpPr>
        <dsp:cNvPr id="0" name=""/>
        <dsp:cNvSpPr/>
      </dsp:nvSpPr>
      <dsp:spPr>
        <a:xfrm>
          <a:off x="58850" y="171065"/>
          <a:ext cx="178058" cy="178058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84926" y="197141"/>
        <a:ext cx="125906" cy="125906"/>
      </dsp:txXfrm>
    </dsp:sp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75001" y="153625"/>
          <a:ext cx="356117" cy="356117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27153" y="205777"/>
        <a:ext cx="251813" cy="251813"/>
      </dsp:txXfrm>
    </dsp:sp>
    <dsp:sp modelId="{E2093A82-A6A7-46B2-9BDE-3085E1243B75}">
      <dsp:nvSpPr>
        <dsp:cNvPr id="0" name=""/>
        <dsp:cNvSpPr/>
      </dsp:nvSpPr>
      <dsp:spPr>
        <a:xfrm>
          <a:off x="264030" y="10987"/>
          <a:ext cx="178058" cy="178058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290106" y="37063"/>
        <a:ext cx="125906" cy="125906"/>
      </dsp:txXfrm>
    </dsp:sp>
    <dsp:sp modelId="{D98D7E4B-F0A4-4802-B59D-47118AF290C8}">
      <dsp:nvSpPr>
        <dsp:cNvPr id="0" name=""/>
        <dsp:cNvSpPr/>
      </dsp:nvSpPr>
      <dsp:spPr>
        <a:xfrm>
          <a:off x="484360" y="171065"/>
          <a:ext cx="178058" cy="178058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10436" y="197141"/>
        <a:ext cx="125906" cy="125906"/>
      </dsp:txXfrm>
    </dsp:sp>
    <dsp:sp modelId="{C5298945-FDBB-49FC-8B32-0DA02F9F67CE}">
      <dsp:nvSpPr>
        <dsp:cNvPr id="0" name=""/>
        <dsp:cNvSpPr/>
      </dsp:nvSpPr>
      <dsp:spPr>
        <a:xfrm>
          <a:off x="400201" y="430079"/>
          <a:ext cx="178058" cy="178058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26277" y="456155"/>
        <a:ext cx="125906" cy="125906"/>
      </dsp:txXfrm>
    </dsp:sp>
    <dsp:sp modelId="{A39FDD80-A3AD-4D4C-9169-20FD8131BD25}">
      <dsp:nvSpPr>
        <dsp:cNvPr id="0" name=""/>
        <dsp:cNvSpPr/>
      </dsp:nvSpPr>
      <dsp:spPr>
        <a:xfrm>
          <a:off x="127859" y="430079"/>
          <a:ext cx="178058" cy="178058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53935" y="456155"/>
        <a:ext cx="125906" cy="125906"/>
      </dsp:txXfrm>
    </dsp:sp>
    <dsp:sp modelId="{F9EDBB11-93CA-4BEE-8BE0-61375E5759B0}">
      <dsp:nvSpPr>
        <dsp:cNvPr id="0" name=""/>
        <dsp:cNvSpPr/>
      </dsp:nvSpPr>
      <dsp:spPr>
        <a:xfrm>
          <a:off x="43700" y="171065"/>
          <a:ext cx="178058" cy="178058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69776" y="197141"/>
        <a:ext cx="125906" cy="12590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2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3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4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10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0.xml"/><Relationship Id="rId3" Type="http://schemas.openxmlformats.org/officeDocument/2006/relationships/chart" Target="../charts/chart39.xml"/><Relationship Id="rId7" Type="http://schemas.openxmlformats.org/officeDocument/2006/relationships/diagramColors" Target="../diagrams/colors10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diagramQuickStyle" Target="../diagrams/quickStyle10.xml"/><Relationship Id="rId5" Type="http://schemas.openxmlformats.org/officeDocument/2006/relationships/diagramLayout" Target="../diagrams/layout10.xml"/><Relationship Id="rId4" Type="http://schemas.openxmlformats.org/officeDocument/2006/relationships/diagramData" Target="../diagrams/data10.xml"/></Relationships>
</file>

<file path=xl/drawings/_rels/drawing11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1.xml"/><Relationship Id="rId3" Type="http://schemas.openxmlformats.org/officeDocument/2006/relationships/chart" Target="../charts/chart42.xml"/><Relationship Id="rId7" Type="http://schemas.openxmlformats.org/officeDocument/2006/relationships/diagramColors" Target="../diagrams/colors11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diagramQuickStyle" Target="../diagrams/quickStyle11.xml"/><Relationship Id="rId5" Type="http://schemas.openxmlformats.org/officeDocument/2006/relationships/diagramLayout" Target="../diagrams/layout11.xml"/><Relationship Id="rId4" Type="http://schemas.openxmlformats.org/officeDocument/2006/relationships/diagramData" Target="../diagrams/data11.xml"/></Relationships>
</file>

<file path=xl/drawings/_rels/drawing12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2.xml"/><Relationship Id="rId3" Type="http://schemas.openxmlformats.org/officeDocument/2006/relationships/chart" Target="../charts/chart45.xml"/><Relationship Id="rId7" Type="http://schemas.openxmlformats.org/officeDocument/2006/relationships/diagramColors" Target="../diagrams/colors12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diagramQuickStyle" Target="../diagrams/quickStyle12.xml"/><Relationship Id="rId5" Type="http://schemas.openxmlformats.org/officeDocument/2006/relationships/diagramLayout" Target="../diagrams/layout12.xml"/><Relationship Id="rId4" Type="http://schemas.openxmlformats.org/officeDocument/2006/relationships/diagramData" Target="../diagrams/data1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3.xml"/><Relationship Id="rId2" Type="http://schemas.openxmlformats.org/officeDocument/2006/relationships/diagramData" Target="../diagrams/data13.xml"/><Relationship Id="rId1" Type="http://schemas.openxmlformats.org/officeDocument/2006/relationships/chart" Target="../charts/chart46.xml"/><Relationship Id="rId6" Type="http://schemas.microsoft.com/office/2007/relationships/diagramDrawing" Target="../diagrams/drawing13.xml"/><Relationship Id="rId5" Type="http://schemas.openxmlformats.org/officeDocument/2006/relationships/diagramColors" Target="../diagrams/colors13.xml"/><Relationship Id="rId4" Type="http://schemas.openxmlformats.org/officeDocument/2006/relationships/diagramQuickStyle" Target="../diagrams/quickStyle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4.xml"/><Relationship Id="rId2" Type="http://schemas.openxmlformats.org/officeDocument/2006/relationships/diagramData" Target="../diagrams/data14.xml"/><Relationship Id="rId1" Type="http://schemas.openxmlformats.org/officeDocument/2006/relationships/chart" Target="../charts/chart47.xml"/><Relationship Id="rId6" Type="http://schemas.microsoft.com/office/2007/relationships/diagramDrawing" Target="../diagrams/drawing14.xml"/><Relationship Id="rId5" Type="http://schemas.openxmlformats.org/officeDocument/2006/relationships/diagramColors" Target="../diagrams/colors14.xml"/><Relationship Id="rId4" Type="http://schemas.openxmlformats.org/officeDocument/2006/relationships/diagramQuickStyle" Target="../diagrams/quickStyle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3.xml"/><Relationship Id="rId2" Type="http://schemas.openxmlformats.org/officeDocument/2006/relationships/diagramData" Target="../diagrams/data3.xml"/><Relationship Id="rId1" Type="http://schemas.openxmlformats.org/officeDocument/2006/relationships/chart" Target="../charts/chart1.xml"/><Relationship Id="rId6" Type="http://schemas.microsoft.com/office/2007/relationships/diagramDrawing" Target="../diagrams/drawing3.xml"/><Relationship Id="rId5" Type="http://schemas.openxmlformats.org/officeDocument/2006/relationships/diagramColors" Target="../diagrams/colors3.xml"/><Relationship Id="rId4" Type="http://schemas.openxmlformats.org/officeDocument/2006/relationships/diagramQuickStyle" Target="../diagrams/quickStyle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4.xml"/><Relationship Id="rId7" Type="http://schemas.openxmlformats.org/officeDocument/2006/relationships/chart" Target="../charts/chart3.xml"/><Relationship Id="rId2" Type="http://schemas.openxmlformats.org/officeDocument/2006/relationships/diagramData" Target="../diagrams/data4.xml"/><Relationship Id="rId1" Type="http://schemas.openxmlformats.org/officeDocument/2006/relationships/chart" Target="../charts/chart2.xml"/><Relationship Id="rId6" Type="http://schemas.microsoft.com/office/2007/relationships/diagramDrawing" Target="../diagrams/drawing4.xml"/><Relationship Id="rId5" Type="http://schemas.openxmlformats.org/officeDocument/2006/relationships/diagramColors" Target="../diagrams/colors4.xml"/><Relationship Id="rId4" Type="http://schemas.openxmlformats.org/officeDocument/2006/relationships/diagramQuickStyle" Target="../diagrams/quickStyle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diagramData" Target="../diagrams/data5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17" Type="http://schemas.microsoft.com/office/2007/relationships/diagramDrawing" Target="../diagrams/drawing5.xml"/><Relationship Id="rId2" Type="http://schemas.openxmlformats.org/officeDocument/2006/relationships/chart" Target="../charts/chart5.xml"/><Relationship Id="rId16" Type="http://schemas.openxmlformats.org/officeDocument/2006/relationships/diagramColors" Target="../diagrams/colors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diagramQuickStyle" Target="../diagrams/quickStyle5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diagramLayout" Target="../diagrams/layout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diagramData" Target="../diagrams/data6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microsoft.com/office/2007/relationships/diagramDrawing" Target="../diagrams/drawing6.xml"/><Relationship Id="rId2" Type="http://schemas.openxmlformats.org/officeDocument/2006/relationships/chart" Target="../charts/chart17.xml"/><Relationship Id="rId16" Type="http://schemas.openxmlformats.org/officeDocument/2006/relationships/diagramColors" Target="../diagrams/colors6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diagramQuickStyle" Target="../diagrams/quickStyle6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diagramLayout" Target="../diagrams/layou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Data" Target="../diagrams/data7.xml"/><Relationship Id="rId7" Type="http://schemas.microsoft.com/office/2007/relationships/diagramDrawing" Target="../diagrams/drawing7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diagramColors" Target="../diagrams/colors7.xml"/><Relationship Id="rId5" Type="http://schemas.openxmlformats.org/officeDocument/2006/relationships/diagramQuickStyle" Target="../diagrams/quickStyle7.xml"/><Relationship Id="rId4" Type="http://schemas.openxmlformats.org/officeDocument/2006/relationships/diagramLayout" Target="../diagrams/layout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diagramColors" Target="../diagrams/colors8.xml"/><Relationship Id="rId3" Type="http://schemas.openxmlformats.org/officeDocument/2006/relationships/chart" Target="../charts/chart32.xml"/><Relationship Id="rId7" Type="http://schemas.openxmlformats.org/officeDocument/2006/relationships/diagramQuickStyle" Target="../diagrams/quickStyle8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diagramLayout" Target="../diagrams/layout8.xml"/><Relationship Id="rId5" Type="http://schemas.openxmlformats.org/officeDocument/2006/relationships/diagramData" Target="../diagrams/data8.xml"/><Relationship Id="rId4" Type="http://schemas.openxmlformats.org/officeDocument/2006/relationships/chart" Target="../charts/chart33.xml"/><Relationship Id="rId9" Type="http://schemas.microsoft.com/office/2007/relationships/diagramDrawing" Target="../diagrams/drawing8.xml"/></Relationships>
</file>

<file path=xl/drawings/_rels/drawing9.xml.rels><?xml version="1.0" encoding="UTF-8" standalone="yes"?>
<Relationships xmlns="http://schemas.openxmlformats.org/package/2006/relationships"><Relationship Id="rId8" Type="http://schemas.microsoft.com/office/2007/relationships/diagramDrawing" Target="../diagrams/drawing9.xml"/><Relationship Id="rId3" Type="http://schemas.openxmlformats.org/officeDocument/2006/relationships/chart" Target="../charts/chart36.xml"/><Relationship Id="rId7" Type="http://schemas.openxmlformats.org/officeDocument/2006/relationships/diagramColors" Target="../diagrams/colors9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diagramQuickStyle" Target="../diagrams/quickStyle9.xml"/><Relationship Id="rId5" Type="http://schemas.openxmlformats.org/officeDocument/2006/relationships/diagramLayout" Target="../diagrams/layout9.xml"/><Relationship Id="rId4" Type="http://schemas.openxmlformats.org/officeDocument/2006/relationships/diagramData" Target="../diagrams/data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5" Type="http://schemas.openxmlformats.org/officeDocument/2006/relationships/image" Target="../media/image5.w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2</xdr:row>
      <xdr:rowOff>43543</xdr:rowOff>
    </xdr:from>
    <xdr:to>
      <xdr:col>6</xdr:col>
      <xdr:colOff>502924</xdr:colOff>
      <xdr:row>31</xdr:row>
      <xdr:rowOff>149138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oneCellAnchor>
    <xdr:from>
      <xdr:col>0</xdr:col>
      <xdr:colOff>497115</xdr:colOff>
      <xdr:row>34</xdr:row>
      <xdr:rowOff>97974</xdr:rowOff>
    </xdr:from>
    <xdr:ext cx="5103585" cy="1124854"/>
    <xdr:sp macro="" textlink="">
      <xdr:nvSpPr>
        <xdr:cNvPr id="3" name="Rectángulo 2"/>
        <xdr:cNvSpPr/>
      </xdr:nvSpPr>
      <xdr:spPr>
        <a:xfrm>
          <a:off x="497115" y="6143174"/>
          <a:ext cx="5103585" cy="112485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lnSpc>
              <a:spcPts val="2800"/>
            </a:lnSpc>
          </a:pPr>
          <a:r>
            <a:rPr lang="es-ES" sz="2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ÍNDICE DE DESIGUALDAD DE GÉNERO</a:t>
          </a:r>
        </a:p>
        <a:p>
          <a:pPr algn="ctr">
            <a:lnSpc>
              <a:spcPts val="2700"/>
            </a:lnSpc>
          </a:pPr>
          <a:r>
            <a:rPr lang="es-ES" sz="2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EN LA CIUDAD DE MADRID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13</xdr:col>
      <xdr:colOff>696686</xdr:colOff>
      <xdr:row>4</xdr:row>
      <xdr:rowOff>1089</xdr:rowOff>
    </xdr:to>
    <xdr:sp macro="" textlink="">
      <xdr:nvSpPr>
        <xdr:cNvPr id="10384" name="Line 1"/>
        <xdr:cNvSpPr>
          <a:spLocks noChangeShapeType="1"/>
        </xdr:cNvSpPr>
      </xdr:nvSpPr>
      <xdr:spPr bwMode="auto">
        <a:xfrm>
          <a:off x="0" y="683260"/>
          <a:ext cx="1254760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10385" name="Group 2"/>
        <xdr:cNvGrpSpPr>
          <a:grpSpLocks noChangeAspect="1"/>
        </xdr:cNvGrpSpPr>
      </xdr:nvGrpSpPr>
      <xdr:grpSpPr bwMode="auto">
        <a:xfrm>
          <a:off x="7191555" y="74762"/>
          <a:ext cx="0" cy="529087"/>
          <a:chOff x="7907" y="4350"/>
          <a:chExt cx="2216" cy="2216"/>
        </a:xfrm>
      </xdr:grpSpPr>
      <xdr:sp macro="" textlink="">
        <xdr:nvSpPr>
          <xdr:cNvPr id="10394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5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6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54</xdr:row>
      <xdr:rowOff>76200</xdr:rowOff>
    </xdr:from>
    <xdr:to>
      <xdr:col>7</xdr:col>
      <xdr:colOff>0</xdr:colOff>
      <xdr:row>57</xdr:row>
      <xdr:rowOff>0</xdr:rowOff>
    </xdr:to>
    <xdr:grpSp>
      <xdr:nvGrpSpPr>
        <xdr:cNvPr id="10386" name="Group 2"/>
        <xdr:cNvGrpSpPr>
          <a:grpSpLocks noChangeAspect="1"/>
        </xdr:cNvGrpSpPr>
      </xdr:nvGrpSpPr>
      <xdr:grpSpPr bwMode="auto">
        <a:xfrm>
          <a:off x="7191555" y="7835660"/>
          <a:ext cx="0" cy="416944"/>
          <a:chOff x="7907" y="4350"/>
          <a:chExt cx="2216" cy="2216"/>
        </a:xfrm>
      </xdr:grpSpPr>
      <xdr:sp macro="" textlink="">
        <xdr:nvSpPr>
          <xdr:cNvPr id="10391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2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3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1670231</xdr:colOff>
      <xdr:row>25</xdr:row>
      <xdr:rowOff>15240</xdr:rowOff>
    </xdr:from>
    <xdr:to>
      <xdr:col>5</xdr:col>
      <xdr:colOff>750388</xdr:colOff>
      <xdr:row>46</xdr:row>
      <xdr:rowOff>38100</xdr:rowOff>
    </xdr:to>
    <xdr:graphicFrame macro="">
      <xdr:nvGraphicFramePr>
        <xdr:cNvPr id="10387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50437</xdr:colOff>
      <xdr:row>25</xdr:row>
      <xdr:rowOff>22860</xdr:rowOff>
    </xdr:from>
    <xdr:to>
      <xdr:col>12</xdr:col>
      <xdr:colOff>79828</xdr:colOff>
      <xdr:row>46</xdr:row>
      <xdr:rowOff>15240</xdr:rowOff>
    </xdr:to>
    <xdr:graphicFrame macro="">
      <xdr:nvGraphicFramePr>
        <xdr:cNvPr id="10388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224608</xdr:colOff>
      <xdr:row>46</xdr:row>
      <xdr:rowOff>114300</xdr:rowOff>
    </xdr:from>
    <xdr:to>
      <xdr:col>9</xdr:col>
      <xdr:colOff>87448</xdr:colOff>
      <xdr:row>67</xdr:row>
      <xdr:rowOff>15240</xdr:rowOff>
    </xdr:to>
    <xdr:graphicFrame macro="">
      <xdr:nvGraphicFramePr>
        <xdr:cNvPr id="10389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782320</xdr:colOff>
      <xdr:row>0</xdr:row>
      <xdr:rowOff>21772</xdr:rowOff>
    </xdr:from>
    <xdr:to>
      <xdr:col>12</xdr:col>
      <xdr:colOff>734060</xdr:colOff>
      <xdr:row>3</xdr:row>
      <xdr:rowOff>136072</xdr:rowOff>
    </xdr:to>
    <xdr:graphicFrame macro="">
      <xdr:nvGraphicFramePr>
        <xdr:cNvPr id="15" name="Diagrama 1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175260</xdr:rowOff>
    </xdr:from>
    <xdr:to>
      <xdr:col>10</xdr:col>
      <xdr:colOff>777240</xdr:colOff>
      <xdr:row>3</xdr:row>
      <xdr:rowOff>175260</xdr:rowOff>
    </xdr:to>
    <xdr:sp macro="" textlink="">
      <xdr:nvSpPr>
        <xdr:cNvPr id="11408" name="Line 1"/>
        <xdr:cNvSpPr>
          <a:spLocks noChangeShapeType="1"/>
        </xdr:cNvSpPr>
      </xdr:nvSpPr>
      <xdr:spPr bwMode="auto">
        <a:xfrm>
          <a:off x="0" y="685800"/>
          <a:ext cx="1008126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11409" name="Group 2"/>
        <xdr:cNvGrpSpPr>
          <a:grpSpLocks noChangeAspect="1"/>
        </xdr:cNvGrpSpPr>
      </xdr:nvGrpSpPr>
      <xdr:grpSpPr bwMode="auto">
        <a:xfrm>
          <a:off x="6984521" y="74762"/>
          <a:ext cx="0" cy="529087"/>
          <a:chOff x="7907" y="4350"/>
          <a:chExt cx="2216" cy="2216"/>
        </a:xfrm>
      </xdr:grpSpPr>
      <xdr:sp macro="" textlink="">
        <xdr:nvSpPr>
          <xdr:cNvPr id="11418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9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20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54</xdr:row>
      <xdr:rowOff>0</xdr:rowOff>
    </xdr:from>
    <xdr:to>
      <xdr:col>7</xdr:col>
      <xdr:colOff>0</xdr:colOff>
      <xdr:row>54</xdr:row>
      <xdr:rowOff>0</xdr:rowOff>
    </xdr:to>
    <xdr:grpSp>
      <xdr:nvGrpSpPr>
        <xdr:cNvPr id="11410" name="Group 2"/>
        <xdr:cNvGrpSpPr>
          <a:grpSpLocks noChangeAspect="1"/>
        </xdr:cNvGrpSpPr>
      </xdr:nvGrpSpPr>
      <xdr:grpSpPr bwMode="auto">
        <a:xfrm>
          <a:off x="6984521" y="7760898"/>
          <a:ext cx="0" cy="0"/>
          <a:chOff x="7907" y="4350"/>
          <a:chExt cx="2216" cy="2216"/>
        </a:xfrm>
      </xdr:grpSpPr>
      <xdr:sp macro="" textlink="">
        <xdr:nvSpPr>
          <xdr:cNvPr id="11415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6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7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1096192</xdr:colOff>
      <xdr:row>24</xdr:row>
      <xdr:rowOff>128451</xdr:rowOff>
    </xdr:from>
    <xdr:to>
      <xdr:col>5</xdr:col>
      <xdr:colOff>670560</xdr:colOff>
      <xdr:row>46</xdr:row>
      <xdr:rowOff>21771</xdr:rowOff>
    </xdr:to>
    <xdr:graphicFrame macro="">
      <xdr:nvGraphicFramePr>
        <xdr:cNvPr id="11411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145869</xdr:colOff>
      <xdr:row>24</xdr:row>
      <xdr:rowOff>128451</xdr:rowOff>
    </xdr:from>
    <xdr:to>
      <xdr:col>12</xdr:col>
      <xdr:colOff>335280</xdr:colOff>
      <xdr:row>46</xdr:row>
      <xdr:rowOff>29391</xdr:rowOff>
    </xdr:to>
    <xdr:graphicFrame macro="">
      <xdr:nvGraphicFramePr>
        <xdr:cNvPr id="11412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754380</xdr:colOff>
      <xdr:row>47</xdr:row>
      <xdr:rowOff>128451</xdr:rowOff>
    </xdr:from>
    <xdr:to>
      <xdr:col>9</xdr:col>
      <xdr:colOff>107769</xdr:colOff>
      <xdr:row>69</xdr:row>
      <xdr:rowOff>29391</xdr:rowOff>
    </xdr:to>
    <xdr:graphicFrame macro="">
      <xdr:nvGraphicFramePr>
        <xdr:cNvPr id="11413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759098</xdr:colOff>
      <xdr:row>0</xdr:row>
      <xdr:rowOff>14514</xdr:rowOff>
    </xdr:from>
    <xdr:to>
      <xdr:col>12</xdr:col>
      <xdr:colOff>710837</xdr:colOff>
      <xdr:row>3</xdr:row>
      <xdr:rowOff>128814</xdr:rowOff>
    </xdr:to>
    <xdr:graphicFrame macro="">
      <xdr:nvGraphicFramePr>
        <xdr:cNvPr id="15" name="Diagrama 1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13</xdr:col>
      <xdr:colOff>769256</xdr:colOff>
      <xdr:row>4</xdr:row>
      <xdr:rowOff>1089</xdr:rowOff>
    </xdr:to>
    <xdr:sp macro="" textlink="">
      <xdr:nvSpPr>
        <xdr:cNvPr id="12432" name="Line 1"/>
        <xdr:cNvSpPr>
          <a:spLocks noChangeShapeType="1"/>
        </xdr:cNvSpPr>
      </xdr:nvSpPr>
      <xdr:spPr bwMode="auto">
        <a:xfrm>
          <a:off x="0" y="683260"/>
          <a:ext cx="1241697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12433" name="Group 2"/>
        <xdr:cNvGrpSpPr>
          <a:grpSpLocks noChangeAspect="1"/>
        </xdr:cNvGrpSpPr>
      </xdr:nvGrpSpPr>
      <xdr:grpSpPr bwMode="auto">
        <a:xfrm>
          <a:off x="6984521" y="74762"/>
          <a:ext cx="0" cy="529087"/>
          <a:chOff x="7907" y="4350"/>
          <a:chExt cx="2216" cy="2216"/>
        </a:xfrm>
      </xdr:grpSpPr>
      <xdr:sp macro="" textlink="">
        <xdr:nvSpPr>
          <xdr:cNvPr id="12442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3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4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54</xdr:row>
      <xdr:rowOff>0</xdr:rowOff>
    </xdr:from>
    <xdr:to>
      <xdr:col>7</xdr:col>
      <xdr:colOff>0</xdr:colOff>
      <xdr:row>54</xdr:row>
      <xdr:rowOff>0</xdr:rowOff>
    </xdr:to>
    <xdr:grpSp>
      <xdr:nvGrpSpPr>
        <xdr:cNvPr id="12434" name="Group 2"/>
        <xdr:cNvGrpSpPr>
          <a:grpSpLocks noChangeAspect="1"/>
        </xdr:cNvGrpSpPr>
      </xdr:nvGrpSpPr>
      <xdr:grpSpPr bwMode="auto">
        <a:xfrm>
          <a:off x="6984521" y="7760898"/>
          <a:ext cx="0" cy="0"/>
          <a:chOff x="7907" y="4350"/>
          <a:chExt cx="2216" cy="2216"/>
        </a:xfrm>
      </xdr:grpSpPr>
      <xdr:sp macro="" textlink="">
        <xdr:nvSpPr>
          <xdr:cNvPr id="12439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0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1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1942737</xdr:colOff>
      <xdr:row>25</xdr:row>
      <xdr:rowOff>22860</xdr:rowOff>
    </xdr:from>
    <xdr:to>
      <xdr:col>6</xdr:col>
      <xdr:colOff>359954</xdr:colOff>
      <xdr:row>46</xdr:row>
      <xdr:rowOff>53340</xdr:rowOff>
    </xdr:to>
    <xdr:graphicFrame macro="">
      <xdr:nvGraphicFramePr>
        <xdr:cNvPr id="1243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405674</xdr:colOff>
      <xdr:row>25</xdr:row>
      <xdr:rowOff>22860</xdr:rowOff>
    </xdr:from>
    <xdr:to>
      <xdr:col>12</xdr:col>
      <xdr:colOff>291374</xdr:colOff>
      <xdr:row>46</xdr:row>
      <xdr:rowOff>60960</xdr:rowOff>
    </xdr:to>
    <xdr:graphicFrame macro="">
      <xdr:nvGraphicFramePr>
        <xdr:cNvPr id="1243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550454</xdr:colOff>
      <xdr:row>47</xdr:row>
      <xdr:rowOff>106680</xdr:rowOff>
    </xdr:from>
    <xdr:to>
      <xdr:col>9</xdr:col>
      <xdr:colOff>405674</xdr:colOff>
      <xdr:row>69</xdr:row>
      <xdr:rowOff>7620</xdr:rowOff>
    </xdr:to>
    <xdr:graphicFrame macro="">
      <xdr:nvGraphicFramePr>
        <xdr:cNvPr id="12437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779055</xdr:colOff>
      <xdr:row>0</xdr:row>
      <xdr:rowOff>36286</xdr:rowOff>
    </xdr:from>
    <xdr:to>
      <xdr:col>12</xdr:col>
      <xdr:colOff>734423</xdr:colOff>
      <xdr:row>3</xdr:row>
      <xdr:rowOff>150586</xdr:rowOff>
    </xdr:to>
    <xdr:graphicFrame macro="">
      <xdr:nvGraphicFramePr>
        <xdr:cNvPr id="15" name="Diagrama 1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13</xdr:col>
      <xdr:colOff>703943</xdr:colOff>
      <xdr:row>4</xdr:row>
      <xdr:rowOff>1089</xdr:rowOff>
    </xdr:to>
    <xdr:sp macro="" textlink="">
      <xdr:nvSpPr>
        <xdr:cNvPr id="13434" name="Line 1"/>
        <xdr:cNvSpPr>
          <a:spLocks noChangeShapeType="1"/>
        </xdr:cNvSpPr>
      </xdr:nvSpPr>
      <xdr:spPr bwMode="auto">
        <a:xfrm>
          <a:off x="0" y="683260"/>
          <a:ext cx="11778343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13435" name="Group 2"/>
        <xdr:cNvGrpSpPr>
          <a:grpSpLocks noChangeAspect="1"/>
        </xdr:cNvGrpSpPr>
      </xdr:nvGrpSpPr>
      <xdr:grpSpPr bwMode="auto">
        <a:xfrm>
          <a:off x="6191250" y="76200"/>
          <a:ext cx="0" cy="542925"/>
          <a:chOff x="7907" y="4350"/>
          <a:chExt cx="2216" cy="2216"/>
        </a:xfrm>
      </xdr:grpSpPr>
      <xdr:sp macro="" textlink="">
        <xdr:nvSpPr>
          <xdr:cNvPr id="13442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3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4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51</xdr:row>
      <xdr:rowOff>0</xdr:rowOff>
    </xdr:from>
    <xdr:to>
      <xdr:col>7</xdr:col>
      <xdr:colOff>0</xdr:colOff>
      <xdr:row>51</xdr:row>
      <xdr:rowOff>0</xdr:rowOff>
    </xdr:to>
    <xdr:grpSp>
      <xdr:nvGrpSpPr>
        <xdr:cNvPr id="13436" name="Group 2"/>
        <xdr:cNvGrpSpPr>
          <a:grpSpLocks noChangeAspect="1"/>
        </xdr:cNvGrpSpPr>
      </xdr:nvGrpSpPr>
      <xdr:grpSpPr bwMode="auto">
        <a:xfrm>
          <a:off x="6191250" y="7639050"/>
          <a:ext cx="0" cy="0"/>
          <a:chOff x="7907" y="4350"/>
          <a:chExt cx="2216" cy="2216"/>
        </a:xfrm>
      </xdr:grpSpPr>
      <xdr:sp macro="" textlink="">
        <xdr:nvSpPr>
          <xdr:cNvPr id="13439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0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1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606697</xdr:colOff>
      <xdr:row>28</xdr:row>
      <xdr:rowOff>88175</xdr:rowOff>
    </xdr:from>
    <xdr:to>
      <xdr:col>9</xdr:col>
      <xdr:colOff>469537</xdr:colOff>
      <xdr:row>49</xdr:row>
      <xdr:rowOff>118655</xdr:rowOff>
    </xdr:to>
    <xdr:graphicFrame macro="">
      <xdr:nvGraphicFramePr>
        <xdr:cNvPr id="13437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24674</xdr:colOff>
      <xdr:row>0</xdr:row>
      <xdr:rowOff>21771</xdr:rowOff>
    </xdr:from>
    <xdr:to>
      <xdr:col>12</xdr:col>
      <xdr:colOff>760185</xdr:colOff>
      <xdr:row>3</xdr:row>
      <xdr:rowOff>136071</xdr:rowOff>
    </xdr:to>
    <xdr:graphicFrame macro="">
      <xdr:nvGraphicFramePr>
        <xdr:cNvPr id="13" name="Diagrama 1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13</xdr:col>
      <xdr:colOff>725714</xdr:colOff>
      <xdr:row>4</xdr:row>
      <xdr:rowOff>1089</xdr:rowOff>
    </xdr:to>
    <xdr:sp macro="" textlink="">
      <xdr:nvSpPr>
        <xdr:cNvPr id="14458" name="Line 1"/>
        <xdr:cNvSpPr>
          <a:spLocks noChangeShapeType="1"/>
        </xdr:cNvSpPr>
      </xdr:nvSpPr>
      <xdr:spPr bwMode="auto">
        <a:xfrm>
          <a:off x="0" y="683260"/>
          <a:ext cx="11800114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14459" name="Group 2"/>
        <xdr:cNvGrpSpPr>
          <a:grpSpLocks noChangeAspect="1"/>
        </xdr:cNvGrpSpPr>
      </xdr:nvGrpSpPr>
      <xdr:grpSpPr bwMode="auto">
        <a:xfrm>
          <a:off x="6686204" y="74815"/>
          <a:ext cx="0" cy="537556"/>
          <a:chOff x="7907" y="4350"/>
          <a:chExt cx="2216" cy="2216"/>
        </a:xfrm>
      </xdr:grpSpPr>
      <xdr:sp macro="" textlink="">
        <xdr:nvSpPr>
          <xdr:cNvPr id="14466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7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8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51</xdr:row>
      <xdr:rowOff>0</xdr:rowOff>
    </xdr:from>
    <xdr:to>
      <xdr:col>7</xdr:col>
      <xdr:colOff>0</xdr:colOff>
      <xdr:row>51</xdr:row>
      <xdr:rowOff>0</xdr:rowOff>
    </xdr:to>
    <xdr:grpSp>
      <xdr:nvGrpSpPr>
        <xdr:cNvPr id="14460" name="Group 2"/>
        <xdr:cNvGrpSpPr>
          <a:grpSpLocks noChangeAspect="1"/>
        </xdr:cNvGrpSpPr>
      </xdr:nvGrpSpPr>
      <xdr:grpSpPr bwMode="auto">
        <a:xfrm>
          <a:off x="6686204" y="7564582"/>
          <a:ext cx="0" cy="0"/>
          <a:chOff x="7907" y="4350"/>
          <a:chExt cx="2216" cy="2216"/>
        </a:xfrm>
      </xdr:grpSpPr>
      <xdr:sp macro="" textlink="">
        <xdr:nvSpPr>
          <xdr:cNvPr id="14463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4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5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497840</xdr:colOff>
      <xdr:row>29</xdr:row>
      <xdr:rowOff>30117</xdr:rowOff>
    </xdr:from>
    <xdr:to>
      <xdr:col>9</xdr:col>
      <xdr:colOff>360680</xdr:colOff>
      <xdr:row>50</xdr:row>
      <xdr:rowOff>60597</xdr:rowOff>
    </xdr:to>
    <xdr:graphicFrame macro="">
      <xdr:nvGraphicFramePr>
        <xdr:cNvPr id="1446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750025</xdr:colOff>
      <xdr:row>0</xdr:row>
      <xdr:rowOff>43543</xdr:rowOff>
    </xdr:from>
    <xdr:to>
      <xdr:col>12</xdr:col>
      <xdr:colOff>705393</xdr:colOff>
      <xdr:row>3</xdr:row>
      <xdr:rowOff>157843</xdr:rowOff>
    </xdr:to>
    <xdr:graphicFrame macro="">
      <xdr:nvGraphicFramePr>
        <xdr:cNvPr id="13" name="Diagrama 1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7</xdr:row>
      <xdr:rowOff>762000</xdr:rowOff>
    </xdr:from>
    <xdr:to>
      <xdr:col>5</xdr:col>
      <xdr:colOff>556260</xdr:colOff>
      <xdr:row>9</xdr:row>
      <xdr:rowOff>76200</xdr:rowOff>
    </xdr:to>
    <xdr:sp macro="" textlink="">
      <xdr:nvSpPr>
        <xdr:cNvPr id="63495" name="Flecha derecha 8"/>
        <xdr:cNvSpPr>
          <a:spLocks noChangeArrowheads="1"/>
        </xdr:cNvSpPr>
      </xdr:nvSpPr>
      <xdr:spPr bwMode="auto">
        <a:xfrm>
          <a:off x="5021580" y="3581400"/>
          <a:ext cx="464820" cy="937260"/>
        </a:xfrm>
        <a:prstGeom prst="rightArrow">
          <a:avLst>
            <a:gd name="adj1" fmla="val 42167"/>
            <a:gd name="adj2" fmla="val 35556"/>
          </a:avLst>
        </a:pr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>
          <a:solidFill>
            <a:srgbClr val="4A7EBB"/>
          </a:solidFill>
          <a:miter lim="800000"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9</xdr:col>
      <xdr:colOff>38100</xdr:colOff>
      <xdr:row>2</xdr:row>
      <xdr:rowOff>198120</xdr:rowOff>
    </xdr:from>
    <xdr:to>
      <xdr:col>9</xdr:col>
      <xdr:colOff>160020</xdr:colOff>
      <xdr:row>4</xdr:row>
      <xdr:rowOff>144780</xdr:rowOff>
    </xdr:to>
    <xdr:sp macro="" textlink="">
      <xdr:nvSpPr>
        <xdr:cNvPr id="63894" name="Abrir llave 17"/>
        <xdr:cNvSpPr>
          <a:spLocks/>
        </xdr:cNvSpPr>
      </xdr:nvSpPr>
      <xdr:spPr bwMode="auto">
        <a:xfrm>
          <a:off x="7444740" y="556260"/>
          <a:ext cx="121920" cy="1181100"/>
        </a:xfrm>
        <a:prstGeom prst="leftBrace">
          <a:avLst>
            <a:gd name="adj1" fmla="val 111586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22860</xdr:colOff>
      <xdr:row>9</xdr:row>
      <xdr:rowOff>0</xdr:rowOff>
    </xdr:from>
    <xdr:to>
      <xdr:col>9</xdr:col>
      <xdr:colOff>160020</xdr:colOff>
      <xdr:row>10</xdr:row>
      <xdr:rowOff>22860</xdr:rowOff>
    </xdr:to>
    <xdr:sp macro="" textlink="">
      <xdr:nvSpPr>
        <xdr:cNvPr id="63895" name="Abrir llave 19"/>
        <xdr:cNvSpPr>
          <a:spLocks/>
        </xdr:cNvSpPr>
      </xdr:nvSpPr>
      <xdr:spPr bwMode="auto">
        <a:xfrm>
          <a:off x="7429500" y="4442460"/>
          <a:ext cx="137160" cy="525780"/>
        </a:xfrm>
        <a:prstGeom prst="leftBrace">
          <a:avLst>
            <a:gd name="adj1" fmla="val 83694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22860</xdr:colOff>
      <xdr:row>7</xdr:row>
      <xdr:rowOff>0</xdr:rowOff>
    </xdr:from>
    <xdr:to>
      <xdr:col>9</xdr:col>
      <xdr:colOff>160020</xdr:colOff>
      <xdr:row>8</xdr:row>
      <xdr:rowOff>22860</xdr:rowOff>
    </xdr:to>
    <xdr:sp macro="" textlink="">
      <xdr:nvSpPr>
        <xdr:cNvPr id="63896" name="Abrir llave 21"/>
        <xdr:cNvSpPr>
          <a:spLocks/>
        </xdr:cNvSpPr>
      </xdr:nvSpPr>
      <xdr:spPr bwMode="auto">
        <a:xfrm>
          <a:off x="7429500" y="2819400"/>
          <a:ext cx="137160" cy="1120140"/>
        </a:xfrm>
        <a:prstGeom prst="leftBrace">
          <a:avLst>
            <a:gd name="adj1" fmla="val 275927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38100</xdr:colOff>
      <xdr:row>4</xdr:row>
      <xdr:rowOff>7620</xdr:rowOff>
    </xdr:from>
    <xdr:to>
      <xdr:col>14</xdr:col>
      <xdr:colOff>586740</xdr:colOff>
      <xdr:row>5</xdr:row>
      <xdr:rowOff>22860</xdr:rowOff>
    </xdr:to>
    <xdr:cxnSp macro="">
      <xdr:nvCxnSpPr>
        <xdr:cNvPr id="63897" name="Conector recto de flecha 24"/>
        <xdr:cNvCxnSpPr>
          <a:cxnSpLocks noChangeShapeType="1"/>
        </xdr:cNvCxnSpPr>
      </xdr:nvCxnSpPr>
      <xdr:spPr bwMode="auto">
        <a:xfrm flipH="1">
          <a:off x="8534400" y="1600200"/>
          <a:ext cx="1424940" cy="1905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586740</xdr:colOff>
      <xdr:row>4</xdr:row>
      <xdr:rowOff>7620</xdr:rowOff>
    </xdr:from>
    <xdr:to>
      <xdr:col>14</xdr:col>
      <xdr:colOff>586740</xdr:colOff>
      <xdr:row>4</xdr:row>
      <xdr:rowOff>182880</xdr:rowOff>
    </xdr:to>
    <xdr:cxnSp macro="">
      <xdr:nvCxnSpPr>
        <xdr:cNvPr id="63898" name="Conector recto de flecha 27"/>
        <xdr:cNvCxnSpPr>
          <a:cxnSpLocks noChangeShapeType="1"/>
        </xdr:cNvCxnSpPr>
      </xdr:nvCxnSpPr>
      <xdr:spPr bwMode="auto">
        <a:xfrm>
          <a:off x="9959340" y="1600200"/>
          <a:ext cx="0" cy="16764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586740</xdr:colOff>
      <xdr:row>4</xdr:row>
      <xdr:rowOff>7620</xdr:rowOff>
    </xdr:from>
    <xdr:to>
      <xdr:col>17</xdr:col>
      <xdr:colOff>7620</xdr:colOff>
      <xdr:row>5</xdr:row>
      <xdr:rowOff>0</xdr:rowOff>
    </xdr:to>
    <xdr:cxnSp macro="">
      <xdr:nvCxnSpPr>
        <xdr:cNvPr id="63899" name="Conector recto de flecha 32"/>
        <xdr:cNvCxnSpPr>
          <a:cxnSpLocks noChangeShapeType="1"/>
        </xdr:cNvCxnSpPr>
      </xdr:nvCxnSpPr>
      <xdr:spPr bwMode="auto">
        <a:xfrm>
          <a:off x="9959340" y="1600200"/>
          <a:ext cx="1501140" cy="16764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579120</xdr:colOff>
      <xdr:row>6</xdr:row>
      <xdr:rowOff>7620</xdr:rowOff>
    </xdr:from>
    <xdr:to>
      <xdr:col>10</xdr:col>
      <xdr:colOff>731520</xdr:colOff>
      <xdr:row>6</xdr:row>
      <xdr:rowOff>419100</xdr:rowOff>
    </xdr:to>
    <xdr:cxnSp macro="">
      <xdr:nvCxnSpPr>
        <xdr:cNvPr id="63900" name="Conector recto de flecha 44"/>
        <xdr:cNvCxnSpPr>
          <a:cxnSpLocks noChangeShapeType="1"/>
        </xdr:cNvCxnSpPr>
      </xdr:nvCxnSpPr>
      <xdr:spPr bwMode="auto">
        <a:xfrm flipH="1">
          <a:off x="8168640" y="2324100"/>
          <a:ext cx="152400" cy="411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792480</xdr:colOff>
      <xdr:row>5</xdr:row>
      <xdr:rowOff>449580</xdr:rowOff>
    </xdr:from>
    <xdr:to>
      <xdr:col>12</xdr:col>
      <xdr:colOff>213360</xdr:colOff>
      <xdr:row>6</xdr:row>
      <xdr:rowOff>480060</xdr:rowOff>
    </xdr:to>
    <xdr:cxnSp macro="">
      <xdr:nvCxnSpPr>
        <xdr:cNvPr id="63901" name="Conector recto de flecha 47"/>
        <xdr:cNvCxnSpPr>
          <a:cxnSpLocks noChangeShapeType="1"/>
        </xdr:cNvCxnSpPr>
      </xdr:nvCxnSpPr>
      <xdr:spPr bwMode="auto">
        <a:xfrm>
          <a:off x="8321040" y="2217420"/>
          <a:ext cx="388620" cy="5791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487680</xdr:colOff>
      <xdr:row>6</xdr:row>
      <xdr:rowOff>0</xdr:rowOff>
    </xdr:from>
    <xdr:to>
      <xdr:col>14</xdr:col>
      <xdr:colOff>495300</xdr:colOff>
      <xdr:row>6</xdr:row>
      <xdr:rowOff>495300</xdr:rowOff>
    </xdr:to>
    <xdr:cxnSp macro="">
      <xdr:nvCxnSpPr>
        <xdr:cNvPr id="63902" name="Conector recto de flecha 52"/>
        <xdr:cNvCxnSpPr>
          <a:cxnSpLocks noChangeShapeType="1"/>
        </xdr:cNvCxnSpPr>
      </xdr:nvCxnSpPr>
      <xdr:spPr bwMode="auto">
        <a:xfrm flipH="1">
          <a:off x="9860280" y="2316480"/>
          <a:ext cx="7620" cy="495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487680</xdr:colOff>
      <xdr:row>6</xdr:row>
      <xdr:rowOff>7620</xdr:rowOff>
    </xdr:from>
    <xdr:to>
      <xdr:col>18</xdr:col>
      <xdr:colOff>388620</xdr:colOff>
      <xdr:row>6</xdr:row>
      <xdr:rowOff>480060</xdr:rowOff>
    </xdr:to>
    <xdr:cxnSp macro="">
      <xdr:nvCxnSpPr>
        <xdr:cNvPr id="63903" name="Conector recto de flecha 54"/>
        <xdr:cNvCxnSpPr>
          <a:cxnSpLocks noChangeShapeType="1"/>
        </xdr:cNvCxnSpPr>
      </xdr:nvCxnSpPr>
      <xdr:spPr bwMode="auto">
        <a:xfrm flipH="1">
          <a:off x="11109960" y="2324100"/>
          <a:ext cx="838200" cy="47244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403860</xdr:colOff>
      <xdr:row>6</xdr:row>
      <xdr:rowOff>0</xdr:rowOff>
    </xdr:from>
    <xdr:to>
      <xdr:col>20</xdr:col>
      <xdr:colOff>312420</xdr:colOff>
      <xdr:row>6</xdr:row>
      <xdr:rowOff>480060</xdr:rowOff>
    </xdr:to>
    <xdr:cxnSp macro="">
      <xdr:nvCxnSpPr>
        <xdr:cNvPr id="63904" name="Conector recto de flecha 56"/>
        <xdr:cNvCxnSpPr>
          <a:cxnSpLocks noChangeShapeType="1"/>
        </xdr:cNvCxnSpPr>
      </xdr:nvCxnSpPr>
      <xdr:spPr bwMode="auto">
        <a:xfrm>
          <a:off x="11963400" y="2316480"/>
          <a:ext cx="838200" cy="48006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403860</xdr:colOff>
      <xdr:row>6</xdr:row>
      <xdr:rowOff>0</xdr:rowOff>
    </xdr:from>
    <xdr:to>
      <xdr:col>18</xdr:col>
      <xdr:colOff>411480</xdr:colOff>
      <xdr:row>7</xdr:row>
      <xdr:rowOff>0</xdr:rowOff>
    </xdr:to>
    <xdr:cxnSp macro="">
      <xdr:nvCxnSpPr>
        <xdr:cNvPr id="63905" name="Conector recto de flecha 59"/>
        <xdr:cNvCxnSpPr>
          <a:cxnSpLocks noChangeShapeType="1"/>
        </xdr:cNvCxnSpPr>
      </xdr:nvCxnSpPr>
      <xdr:spPr bwMode="auto">
        <a:xfrm flipH="1">
          <a:off x="11963400" y="2316480"/>
          <a:ext cx="7620" cy="5029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281940</xdr:colOff>
      <xdr:row>8</xdr:row>
      <xdr:rowOff>22860</xdr:rowOff>
    </xdr:from>
    <xdr:to>
      <xdr:col>10</xdr:col>
      <xdr:colOff>281940</xdr:colOff>
      <xdr:row>8</xdr:row>
      <xdr:rowOff>632460</xdr:rowOff>
    </xdr:to>
    <xdr:cxnSp macro="">
      <xdr:nvCxnSpPr>
        <xdr:cNvPr id="63906" name="Conector recto de flecha 60"/>
        <xdr:cNvCxnSpPr>
          <a:cxnSpLocks noChangeShapeType="1"/>
        </xdr:cNvCxnSpPr>
      </xdr:nvCxnSpPr>
      <xdr:spPr bwMode="auto">
        <a:xfrm>
          <a:off x="7871460" y="3939540"/>
          <a:ext cx="0" cy="5029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274320</xdr:colOff>
      <xdr:row>8</xdr:row>
      <xdr:rowOff>0</xdr:rowOff>
    </xdr:from>
    <xdr:to>
      <xdr:col>12</xdr:col>
      <xdr:colOff>274320</xdr:colOff>
      <xdr:row>8</xdr:row>
      <xdr:rowOff>624840</xdr:rowOff>
    </xdr:to>
    <xdr:cxnSp macro="">
      <xdr:nvCxnSpPr>
        <xdr:cNvPr id="63907" name="Conector recto de flecha 61"/>
        <xdr:cNvCxnSpPr>
          <a:cxnSpLocks noChangeShapeType="1"/>
        </xdr:cNvCxnSpPr>
      </xdr:nvCxnSpPr>
      <xdr:spPr bwMode="auto">
        <a:xfrm>
          <a:off x="8770620" y="3916680"/>
          <a:ext cx="0" cy="5257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495300</xdr:colOff>
      <xdr:row>8</xdr:row>
      <xdr:rowOff>0</xdr:rowOff>
    </xdr:from>
    <xdr:to>
      <xdr:col>14</xdr:col>
      <xdr:colOff>495300</xdr:colOff>
      <xdr:row>8</xdr:row>
      <xdr:rowOff>624840</xdr:rowOff>
    </xdr:to>
    <xdr:cxnSp macro="">
      <xdr:nvCxnSpPr>
        <xdr:cNvPr id="63908" name="Conector recto de flecha 62"/>
        <xdr:cNvCxnSpPr>
          <a:cxnSpLocks noChangeShapeType="1"/>
        </xdr:cNvCxnSpPr>
      </xdr:nvCxnSpPr>
      <xdr:spPr bwMode="auto">
        <a:xfrm>
          <a:off x="9867900" y="3916680"/>
          <a:ext cx="0" cy="5257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419100</xdr:colOff>
      <xdr:row>8</xdr:row>
      <xdr:rowOff>0</xdr:rowOff>
    </xdr:from>
    <xdr:to>
      <xdr:col>16</xdr:col>
      <xdr:colOff>426720</xdr:colOff>
      <xdr:row>8</xdr:row>
      <xdr:rowOff>624840</xdr:rowOff>
    </xdr:to>
    <xdr:cxnSp macro="">
      <xdr:nvCxnSpPr>
        <xdr:cNvPr id="63909" name="Conector recto de flecha 63"/>
        <xdr:cNvCxnSpPr>
          <a:cxnSpLocks noChangeShapeType="1"/>
        </xdr:cNvCxnSpPr>
      </xdr:nvCxnSpPr>
      <xdr:spPr bwMode="auto">
        <a:xfrm>
          <a:off x="11041380" y="3916680"/>
          <a:ext cx="7620" cy="5257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411480</xdr:colOff>
      <xdr:row>8</xdr:row>
      <xdr:rowOff>0</xdr:rowOff>
    </xdr:from>
    <xdr:to>
      <xdr:col>18</xdr:col>
      <xdr:colOff>419100</xdr:colOff>
      <xdr:row>8</xdr:row>
      <xdr:rowOff>624840</xdr:rowOff>
    </xdr:to>
    <xdr:cxnSp macro="">
      <xdr:nvCxnSpPr>
        <xdr:cNvPr id="63910" name="Conector recto de flecha 64"/>
        <xdr:cNvCxnSpPr>
          <a:cxnSpLocks noChangeShapeType="1"/>
        </xdr:cNvCxnSpPr>
      </xdr:nvCxnSpPr>
      <xdr:spPr bwMode="auto">
        <a:xfrm>
          <a:off x="11971020" y="3916680"/>
          <a:ext cx="7620" cy="5257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411480</xdr:colOff>
      <xdr:row>8</xdr:row>
      <xdr:rowOff>0</xdr:rowOff>
    </xdr:from>
    <xdr:to>
      <xdr:col>20</xdr:col>
      <xdr:colOff>419100</xdr:colOff>
      <xdr:row>8</xdr:row>
      <xdr:rowOff>624840</xdr:rowOff>
    </xdr:to>
    <xdr:cxnSp macro="">
      <xdr:nvCxnSpPr>
        <xdr:cNvPr id="63911" name="Conector recto de flecha 65"/>
        <xdr:cNvCxnSpPr>
          <a:cxnSpLocks noChangeShapeType="1"/>
        </xdr:cNvCxnSpPr>
      </xdr:nvCxnSpPr>
      <xdr:spPr bwMode="auto">
        <a:xfrm>
          <a:off x="12900660" y="3916680"/>
          <a:ext cx="7620" cy="5257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289560</xdr:colOff>
      <xdr:row>10</xdr:row>
      <xdr:rowOff>22860</xdr:rowOff>
    </xdr:from>
    <xdr:to>
      <xdr:col>10</xdr:col>
      <xdr:colOff>289560</xdr:colOff>
      <xdr:row>10</xdr:row>
      <xdr:rowOff>426720</xdr:rowOff>
    </xdr:to>
    <xdr:cxnSp macro="">
      <xdr:nvCxnSpPr>
        <xdr:cNvPr id="63912" name="Conector recto de flecha 66"/>
        <xdr:cNvCxnSpPr>
          <a:cxnSpLocks noChangeShapeType="1"/>
        </xdr:cNvCxnSpPr>
      </xdr:nvCxnSpPr>
      <xdr:spPr bwMode="auto">
        <a:xfrm>
          <a:off x="7879080" y="4968240"/>
          <a:ext cx="0" cy="40386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281940</xdr:colOff>
      <xdr:row>10</xdr:row>
      <xdr:rowOff>0</xdr:rowOff>
    </xdr:from>
    <xdr:to>
      <xdr:col>12</xdr:col>
      <xdr:colOff>281940</xdr:colOff>
      <xdr:row>10</xdr:row>
      <xdr:rowOff>426720</xdr:rowOff>
    </xdr:to>
    <xdr:cxnSp macro="">
      <xdr:nvCxnSpPr>
        <xdr:cNvPr id="63913" name="Conector recto de flecha 67"/>
        <xdr:cNvCxnSpPr>
          <a:cxnSpLocks noChangeShapeType="1"/>
        </xdr:cNvCxnSpPr>
      </xdr:nvCxnSpPr>
      <xdr:spPr bwMode="auto">
        <a:xfrm>
          <a:off x="8778240" y="4945380"/>
          <a:ext cx="0" cy="4267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518160</xdr:colOff>
      <xdr:row>10</xdr:row>
      <xdr:rowOff>0</xdr:rowOff>
    </xdr:from>
    <xdr:to>
      <xdr:col>14</xdr:col>
      <xdr:colOff>518160</xdr:colOff>
      <xdr:row>10</xdr:row>
      <xdr:rowOff>426720</xdr:rowOff>
    </xdr:to>
    <xdr:cxnSp macro="">
      <xdr:nvCxnSpPr>
        <xdr:cNvPr id="63914" name="Conector recto de flecha 68"/>
        <xdr:cNvCxnSpPr>
          <a:cxnSpLocks noChangeShapeType="1"/>
        </xdr:cNvCxnSpPr>
      </xdr:nvCxnSpPr>
      <xdr:spPr bwMode="auto">
        <a:xfrm>
          <a:off x="9890760" y="4945380"/>
          <a:ext cx="0" cy="4267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426720</xdr:colOff>
      <xdr:row>10</xdr:row>
      <xdr:rowOff>0</xdr:rowOff>
    </xdr:from>
    <xdr:to>
      <xdr:col>16</xdr:col>
      <xdr:colOff>434340</xdr:colOff>
      <xdr:row>10</xdr:row>
      <xdr:rowOff>426720</xdr:rowOff>
    </xdr:to>
    <xdr:cxnSp macro="">
      <xdr:nvCxnSpPr>
        <xdr:cNvPr id="63915" name="Conector recto de flecha 69"/>
        <xdr:cNvCxnSpPr>
          <a:cxnSpLocks noChangeShapeType="1"/>
        </xdr:cNvCxnSpPr>
      </xdr:nvCxnSpPr>
      <xdr:spPr bwMode="auto">
        <a:xfrm>
          <a:off x="11049000" y="4945380"/>
          <a:ext cx="7620" cy="4267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419100</xdr:colOff>
      <xdr:row>10</xdr:row>
      <xdr:rowOff>0</xdr:rowOff>
    </xdr:from>
    <xdr:to>
      <xdr:col>18</xdr:col>
      <xdr:colOff>426720</xdr:colOff>
      <xdr:row>10</xdr:row>
      <xdr:rowOff>426720</xdr:rowOff>
    </xdr:to>
    <xdr:cxnSp macro="">
      <xdr:nvCxnSpPr>
        <xdr:cNvPr id="63916" name="Conector recto de flecha 70"/>
        <xdr:cNvCxnSpPr>
          <a:cxnSpLocks noChangeShapeType="1"/>
        </xdr:cNvCxnSpPr>
      </xdr:nvCxnSpPr>
      <xdr:spPr bwMode="auto">
        <a:xfrm>
          <a:off x="11978640" y="4945380"/>
          <a:ext cx="7620" cy="4267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419100</xdr:colOff>
      <xdr:row>10</xdr:row>
      <xdr:rowOff>0</xdr:rowOff>
    </xdr:from>
    <xdr:to>
      <xdr:col>20</xdr:col>
      <xdr:colOff>426720</xdr:colOff>
      <xdr:row>10</xdr:row>
      <xdr:rowOff>426720</xdr:rowOff>
    </xdr:to>
    <xdr:cxnSp macro="">
      <xdr:nvCxnSpPr>
        <xdr:cNvPr id="63917" name="Conector recto de flecha 71"/>
        <xdr:cNvCxnSpPr>
          <a:cxnSpLocks noChangeShapeType="1"/>
        </xdr:cNvCxnSpPr>
      </xdr:nvCxnSpPr>
      <xdr:spPr bwMode="auto">
        <a:xfrm>
          <a:off x="12908280" y="4945380"/>
          <a:ext cx="7620" cy="4267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22860</xdr:colOff>
      <xdr:row>7</xdr:row>
      <xdr:rowOff>7620</xdr:rowOff>
    </xdr:from>
    <xdr:to>
      <xdr:col>2</xdr:col>
      <xdr:colOff>640080</xdr:colOff>
      <xdr:row>7</xdr:row>
      <xdr:rowOff>251460</xdr:rowOff>
    </xdr:to>
    <xdr:sp macro="" textlink="">
      <xdr:nvSpPr>
        <xdr:cNvPr id="63522" name="Flecha doblada hacia arriba 2"/>
        <xdr:cNvSpPr>
          <a:spLocks/>
        </xdr:cNvSpPr>
      </xdr:nvSpPr>
      <xdr:spPr bwMode="auto">
        <a:xfrm rot="10800000" flipH="1" flipV="1">
          <a:off x="1455420" y="2827020"/>
          <a:ext cx="853440" cy="24384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9</xdr:col>
      <xdr:colOff>22860</xdr:colOff>
      <xdr:row>11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63919" name="Abrir llave 19"/>
        <xdr:cNvSpPr>
          <a:spLocks/>
        </xdr:cNvSpPr>
      </xdr:nvSpPr>
      <xdr:spPr bwMode="auto">
        <a:xfrm>
          <a:off x="7429500" y="5448300"/>
          <a:ext cx="160020" cy="1348740"/>
        </a:xfrm>
        <a:prstGeom prst="leftBrace">
          <a:avLst>
            <a:gd name="adj1" fmla="val 184024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22860</xdr:colOff>
      <xdr:row>5</xdr:row>
      <xdr:rowOff>0</xdr:rowOff>
    </xdr:from>
    <xdr:to>
      <xdr:col>9</xdr:col>
      <xdr:colOff>182880</xdr:colOff>
      <xdr:row>5</xdr:row>
      <xdr:rowOff>449580</xdr:rowOff>
    </xdr:to>
    <xdr:sp macro="" textlink="">
      <xdr:nvSpPr>
        <xdr:cNvPr id="63920" name="Abrir llave 19"/>
        <xdr:cNvSpPr>
          <a:spLocks/>
        </xdr:cNvSpPr>
      </xdr:nvSpPr>
      <xdr:spPr bwMode="auto">
        <a:xfrm>
          <a:off x="7429500" y="1767840"/>
          <a:ext cx="160020" cy="449580"/>
        </a:xfrm>
        <a:prstGeom prst="leftBrace">
          <a:avLst>
            <a:gd name="adj1" fmla="val 61341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5</xdr:row>
      <xdr:rowOff>167640</xdr:rowOff>
    </xdr:from>
    <xdr:to>
      <xdr:col>2</xdr:col>
      <xdr:colOff>655320</xdr:colOff>
      <xdr:row>6</xdr:row>
      <xdr:rowOff>7620</xdr:rowOff>
    </xdr:to>
    <xdr:sp macro="" textlink="">
      <xdr:nvSpPr>
        <xdr:cNvPr id="63525" name="Flecha doblada hacia arriba 2"/>
        <xdr:cNvSpPr>
          <a:spLocks/>
        </xdr:cNvSpPr>
      </xdr:nvSpPr>
      <xdr:spPr bwMode="auto">
        <a:xfrm rot="10800000" flipH="1">
          <a:off x="1440180" y="1935480"/>
          <a:ext cx="883920" cy="38862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22860</xdr:colOff>
      <xdr:row>10</xdr:row>
      <xdr:rowOff>480060</xdr:rowOff>
    </xdr:from>
    <xdr:to>
      <xdr:col>2</xdr:col>
      <xdr:colOff>640080</xdr:colOff>
      <xdr:row>11</xdr:row>
      <xdr:rowOff>213360</xdr:rowOff>
    </xdr:to>
    <xdr:sp macro="" textlink="">
      <xdr:nvSpPr>
        <xdr:cNvPr id="63526" name="Flecha doblada hacia arriba 2"/>
        <xdr:cNvSpPr>
          <a:spLocks/>
        </xdr:cNvSpPr>
      </xdr:nvSpPr>
      <xdr:spPr bwMode="auto">
        <a:xfrm rot="10800000" flipH="1" flipV="1">
          <a:off x="1455420" y="5425440"/>
          <a:ext cx="853440" cy="23622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7620</xdr:colOff>
      <xdr:row>9</xdr:row>
      <xdr:rowOff>243840</xdr:rowOff>
    </xdr:from>
    <xdr:to>
      <xdr:col>2</xdr:col>
      <xdr:colOff>655320</xdr:colOff>
      <xdr:row>9</xdr:row>
      <xdr:rowOff>472440</xdr:rowOff>
    </xdr:to>
    <xdr:sp macro="" textlink="">
      <xdr:nvSpPr>
        <xdr:cNvPr id="63527" name="Flecha doblada hacia arriba 2"/>
        <xdr:cNvSpPr>
          <a:spLocks/>
        </xdr:cNvSpPr>
      </xdr:nvSpPr>
      <xdr:spPr bwMode="auto">
        <a:xfrm rot="10800000" flipH="1">
          <a:off x="1440180" y="4686300"/>
          <a:ext cx="883920" cy="22860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7620</xdr:colOff>
      <xdr:row>6</xdr:row>
      <xdr:rowOff>304800</xdr:rowOff>
    </xdr:from>
    <xdr:to>
      <xdr:col>4</xdr:col>
      <xdr:colOff>297180</xdr:colOff>
      <xdr:row>6</xdr:row>
      <xdr:rowOff>472440</xdr:rowOff>
    </xdr:to>
    <xdr:sp macro="" textlink="">
      <xdr:nvSpPr>
        <xdr:cNvPr id="63528" name="Flecha doblada hacia arriba 2"/>
        <xdr:cNvSpPr>
          <a:spLocks/>
        </xdr:cNvSpPr>
      </xdr:nvSpPr>
      <xdr:spPr bwMode="auto">
        <a:xfrm rot="10800000" flipH="1">
          <a:off x="2948940" y="2621280"/>
          <a:ext cx="883920" cy="16764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22860</xdr:colOff>
      <xdr:row>10</xdr:row>
      <xdr:rowOff>22860</xdr:rowOff>
    </xdr:from>
    <xdr:to>
      <xdr:col>4</xdr:col>
      <xdr:colOff>274320</xdr:colOff>
      <xdr:row>10</xdr:row>
      <xdr:rowOff>205740</xdr:rowOff>
    </xdr:to>
    <xdr:sp macro="" textlink="">
      <xdr:nvSpPr>
        <xdr:cNvPr id="63529" name="Flecha doblada hacia arriba 2"/>
        <xdr:cNvSpPr>
          <a:spLocks/>
        </xdr:cNvSpPr>
      </xdr:nvSpPr>
      <xdr:spPr bwMode="auto">
        <a:xfrm rot="10800000" flipH="1" flipV="1">
          <a:off x="2964180" y="4968240"/>
          <a:ext cx="845820" cy="18288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14</xdr:col>
      <xdr:colOff>22860</xdr:colOff>
      <xdr:row>13</xdr:row>
      <xdr:rowOff>152400</xdr:rowOff>
    </xdr:from>
    <xdr:to>
      <xdr:col>20</xdr:col>
      <xdr:colOff>205740</xdr:colOff>
      <xdr:row>15</xdr:row>
      <xdr:rowOff>60960</xdr:rowOff>
    </xdr:to>
    <xdr:pic>
      <xdr:nvPicPr>
        <xdr:cNvPr id="63926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5460" y="7124700"/>
          <a:ext cx="32994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17</xdr:col>
      <xdr:colOff>68580</xdr:colOff>
      <xdr:row>17</xdr:row>
      <xdr:rowOff>106680</xdr:rowOff>
    </xdr:to>
    <xdr:pic>
      <xdr:nvPicPr>
        <xdr:cNvPr id="63927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9520" y="7505700"/>
          <a:ext cx="393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962025</xdr:colOff>
          <xdr:row>6</xdr:row>
          <xdr:rowOff>447675</xdr:rowOff>
        </xdr:from>
        <xdr:to>
          <xdr:col>4</xdr:col>
          <xdr:colOff>828675</xdr:colOff>
          <xdr:row>7</xdr:row>
          <xdr:rowOff>47625</xdr:rowOff>
        </xdr:to>
        <xdr:sp macro="" textlink="">
          <xdr:nvSpPr>
            <xdr:cNvPr id="63534" name="Object 46" hidden="1">
              <a:extLst>
                <a:ext uri="{63B3BB69-23CF-44E3-9099-C40C66FF867C}">
                  <a14:compatExt spid="_x0000_s63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1</xdr:row>
          <xdr:rowOff>133350</xdr:rowOff>
        </xdr:from>
        <xdr:to>
          <xdr:col>5</xdr:col>
          <xdr:colOff>361950</xdr:colOff>
          <xdr:row>2</xdr:row>
          <xdr:rowOff>85725</xdr:rowOff>
        </xdr:to>
        <xdr:sp macro="" textlink="">
          <xdr:nvSpPr>
            <xdr:cNvPr id="63535" name="Object 47" hidden="1">
              <a:extLst>
                <a:ext uri="{63B3BB69-23CF-44E3-9099-C40C66FF867C}">
                  <a14:compatExt spid="_x0000_s63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2</xdr:row>
          <xdr:rowOff>238125</xdr:rowOff>
        </xdr:from>
        <xdr:to>
          <xdr:col>5</xdr:col>
          <xdr:colOff>276225</xdr:colOff>
          <xdr:row>3</xdr:row>
          <xdr:rowOff>142875</xdr:rowOff>
        </xdr:to>
        <xdr:sp macro="" textlink="">
          <xdr:nvSpPr>
            <xdr:cNvPr id="63536" name="Object 48" hidden="1">
              <a:extLst>
                <a:ext uri="{63B3BB69-23CF-44E3-9099-C40C66FF867C}">
                  <a14:compatExt spid="_x0000_s63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2</xdr:row>
          <xdr:rowOff>219075</xdr:rowOff>
        </xdr:from>
        <xdr:to>
          <xdr:col>6</xdr:col>
          <xdr:colOff>171450</xdr:colOff>
          <xdr:row>3</xdr:row>
          <xdr:rowOff>9525</xdr:rowOff>
        </xdr:to>
        <xdr:sp macro="" textlink="">
          <xdr:nvSpPr>
            <xdr:cNvPr id="63541" name="Object 53" hidden="1">
              <a:extLst>
                <a:ext uri="{63B3BB69-23CF-44E3-9099-C40C66FF867C}">
                  <a14:compatExt spid="_x0000_s63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466725</xdr:colOff>
          <xdr:row>3</xdr:row>
          <xdr:rowOff>419100</xdr:rowOff>
        </xdr:from>
        <xdr:to>
          <xdr:col>6</xdr:col>
          <xdr:colOff>571500</xdr:colOff>
          <xdr:row>3</xdr:row>
          <xdr:rowOff>514350</xdr:rowOff>
        </xdr:to>
        <xdr:sp macro="" textlink="">
          <xdr:nvSpPr>
            <xdr:cNvPr id="63542" name="Object 54" hidden="1">
              <a:extLst>
                <a:ext uri="{63B3BB69-23CF-44E3-9099-C40C66FF867C}">
                  <a14:compatExt spid="_x0000_s63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213360</xdr:colOff>
      <xdr:row>1</xdr:row>
      <xdr:rowOff>38100</xdr:rowOff>
    </xdr:to>
    <xdr:pic>
      <xdr:nvPicPr>
        <xdr:cNvPr id="645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12" b="2672"/>
        <a:stretch>
          <a:fillRect/>
        </a:stretch>
      </xdr:blipFill>
      <xdr:spPr bwMode="auto">
        <a:xfrm>
          <a:off x="7620" y="0"/>
          <a:ext cx="2057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60</xdr:row>
      <xdr:rowOff>137160</xdr:rowOff>
    </xdr:from>
    <xdr:to>
      <xdr:col>11</xdr:col>
      <xdr:colOff>0</xdr:colOff>
      <xdr:row>71</xdr:row>
      <xdr:rowOff>5723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0" y="9943374"/>
          <a:ext cx="7874000" cy="1664706"/>
        </a:xfrm>
        <a:prstGeom prst="rect">
          <a:avLst/>
        </a:prstGeom>
        <a:solidFill>
          <a:srgbClr val="377CBF"/>
        </a:solidFill>
        <a:ln w="9525">
          <a:noFill/>
          <a:miter lim="800000"/>
          <a:headEnd/>
          <a:tailEnd/>
        </a:ln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Area de Gobierno Economía y Hacienda</a:t>
          </a:r>
        </a:p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Subdirección General de Estadística </a:t>
          </a:r>
        </a:p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C/ Cartagena 178</a:t>
          </a:r>
        </a:p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28002 Madrid</a:t>
          </a:r>
        </a:p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www.madrid.es/estadistica</a:t>
          </a:r>
        </a:p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estadistica@madrid.es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8</xdr:col>
          <xdr:colOff>638175</xdr:colOff>
          <xdr:row>49</xdr:row>
          <xdr:rowOff>38100</xdr:rowOff>
        </xdr:to>
        <xdr:sp macro="" textlink="">
          <xdr:nvSpPr>
            <xdr:cNvPr id="64516" name="Object 4" hidden="1">
              <a:extLst>
                <a:ext uri="{63B3BB69-23CF-44E3-9099-C40C66FF867C}">
                  <a14:compatExt spid="_x0000_s64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26852</xdr:colOff>
      <xdr:row>61</xdr:row>
      <xdr:rowOff>2397</xdr:rowOff>
    </xdr:from>
    <xdr:to>
      <xdr:col>2</xdr:col>
      <xdr:colOff>45357</xdr:colOff>
      <xdr:row>71</xdr:row>
      <xdr:rowOff>19798</xdr:rowOff>
    </xdr:to>
    <xdr:pic>
      <xdr:nvPicPr>
        <xdr:cNvPr id="6" name="Picture 37" descr="azul-verd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8" r="20000"/>
        <a:stretch>
          <a:fillRect/>
        </a:stretch>
      </xdr:blipFill>
      <xdr:spPr bwMode="auto">
        <a:xfrm>
          <a:off x="26852" y="9971897"/>
          <a:ext cx="1469934" cy="1650258"/>
        </a:xfrm>
        <a:prstGeom prst="rect">
          <a:avLst/>
        </a:prstGeom>
        <a:solidFill>
          <a:srgbClr val="007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66621" name="Group 2"/>
        <xdr:cNvGrpSpPr>
          <a:grpSpLocks noChangeAspect="1"/>
        </xdr:cNvGrpSpPr>
      </xdr:nvGrpSpPr>
      <xdr:grpSpPr bwMode="auto">
        <a:xfrm>
          <a:off x="5766816" y="73152"/>
          <a:ext cx="0" cy="527304"/>
          <a:chOff x="7907" y="4350"/>
          <a:chExt cx="2216" cy="2216"/>
        </a:xfrm>
      </xdr:grpSpPr>
      <xdr:sp macro="" textlink="">
        <xdr:nvSpPr>
          <xdr:cNvPr id="66624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6625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6626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134620</xdr:colOff>
      <xdr:row>5</xdr:row>
      <xdr:rowOff>73661</xdr:rowOff>
    </xdr:from>
    <xdr:to>
      <xdr:col>6</xdr:col>
      <xdr:colOff>525780</xdr:colOff>
      <xdr:row>18</xdr:row>
      <xdr:rowOff>60961</xdr:rowOff>
    </xdr:to>
    <xdr:graphicFrame macro="">
      <xdr:nvGraphicFramePr>
        <xdr:cNvPr id="6" name="Diagrama 5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oneCellAnchor>
    <xdr:from>
      <xdr:col>0</xdr:col>
      <xdr:colOff>167641</xdr:colOff>
      <xdr:row>0</xdr:row>
      <xdr:rowOff>137161</xdr:rowOff>
    </xdr:from>
    <xdr:ext cx="5928359" cy="853440"/>
    <xdr:sp macro="" textlink="">
      <xdr:nvSpPr>
        <xdr:cNvPr id="7" name="Rectángulo 6"/>
        <xdr:cNvSpPr/>
      </xdr:nvSpPr>
      <xdr:spPr>
        <a:xfrm>
          <a:off x="167641" y="137161"/>
          <a:ext cx="5928359" cy="8534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lnSpc>
              <a:spcPts val="2800"/>
            </a:lnSpc>
          </a:pPr>
          <a:r>
            <a:rPr lang="es-ES" sz="2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ÍNDICE DE DESIGUALDAD DE GÉNERO</a:t>
          </a:r>
        </a:p>
        <a:p>
          <a:pPr algn="ctr">
            <a:lnSpc>
              <a:spcPts val="2700"/>
            </a:lnSpc>
          </a:pPr>
          <a:r>
            <a:rPr lang="es-ES" sz="2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EN LA CIUDAD DE MADRID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3161" name="Group 2"/>
        <xdr:cNvGrpSpPr>
          <a:grpSpLocks noChangeAspect="1"/>
        </xdr:cNvGrpSpPr>
      </xdr:nvGrpSpPr>
      <xdr:grpSpPr bwMode="auto">
        <a:xfrm>
          <a:off x="5156579" y="77337"/>
          <a:ext cx="0" cy="548185"/>
          <a:chOff x="7907" y="4350"/>
          <a:chExt cx="2216" cy="2216"/>
        </a:xfrm>
      </xdr:grpSpPr>
      <xdr:sp macro="" textlink="">
        <xdr:nvSpPr>
          <xdr:cNvPr id="3166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67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68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22860</xdr:colOff>
      <xdr:row>4</xdr:row>
      <xdr:rowOff>22860</xdr:rowOff>
    </xdr:from>
    <xdr:to>
      <xdr:col>13</xdr:col>
      <xdr:colOff>701040</xdr:colOff>
      <xdr:row>4</xdr:row>
      <xdr:rowOff>22860</xdr:rowOff>
    </xdr:to>
    <xdr:sp macro="" textlink="">
      <xdr:nvSpPr>
        <xdr:cNvPr id="3162" name="Line 1"/>
        <xdr:cNvSpPr>
          <a:spLocks noChangeShapeType="1"/>
        </xdr:cNvSpPr>
      </xdr:nvSpPr>
      <xdr:spPr bwMode="auto">
        <a:xfrm>
          <a:off x="22860" y="708660"/>
          <a:ext cx="993648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</xdr:colOff>
      <xdr:row>20</xdr:row>
      <xdr:rowOff>38100</xdr:rowOff>
    </xdr:from>
    <xdr:to>
      <xdr:col>11</xdr:col>
      <xdr:colOff>518160</xdr:colOff>
      <xdr:row>37</xdr:row>
      <xdr:rowOff>30480</xdr:rowOff>
    </xdr:to>
    <xdr:graphicFrame macro="">
      <xdr:nvGraphicFramePr>
        <xdr:cNvPr id="3163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358866</xdr:colOff>
      <xdr:row>22</xdr:row>
      <xdr:rowOff>363</xdr:rowOff>
    </xdr:from>
    <xdr:to>
      <xdr:col>12</xdr:col>
      <xdr:colOff>366486</xdr:colOff>
      <xdr:row>35</xdr:row>
      <xdr:rowOff>389</xdr:rowOff>
    </xdr:to>
    <xdr:cxnSp macro="">
      <xdr:nvCxnSpPr>
        <xdr:cNvPr id="14" name="Conector recto de flecha 13"/>
        <xdr:cNvCxnSpPr/>
      </xdr:nvCxnSpPr>
      <xdr:spPr>
        <a:xfrm>
          <a:off x="8886009" y="3788592"/>
          <a:ext cx="7620" cy="2169911"/>
        </a:xfrm>
        <a:prstGeom prst="straightConnector1">
          <a:avLst/>
        </a:prstGeom>
        <a:ln w="28575">
          <a:solidFill>
            <a:srgbClr val="333399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134983</xdr:colOff>
      <xdr:row>0</xdr:row>
      <xdr:rowOff>29028</xdr:rowOff>
    </xdr:from>
    <xdr:to>
      <xdr:col>13</xdr:col>
      <xdr:colOff>139096</xdr:colOff>
      <xdr:row>3</xdr:row>
      <xdr:rowOff>143328</xdr:rowOff>
    </xdr:to>
    <xdr:graphicFrame macro="">
      <xdr:nvGraphicFramePr>
        <xdr:cNvPr id="12" name="Diagrama 1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1146629</xdr:colOff>
      <xdr:row>39</xdr:row>
      <xdr:rowOff>41366</xdr:rowOff>
    </xdr:from>
    <xdr:to>
      <xdr:col>5</xdr:col>
      <xdr:colOff>614680</xdr:colOff>
      <xdr:row>56</xdr:row>
      <xdr:rowOff>64226</xdr:rowOff>
    </xdr:to>
    <xdr:graphicFrame macro="">
      <xdr:nvGraphicFramePr>
        <xdr:cNvPr id="4185" name="Gráfico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4187" name="Group 2"/>
        <xdr:cNvGrpSpPr>
          <a:grpSpLocks noChangeAspect="1"/>
        </xdr:cNvGrpSpPr>
      </xdr:nvGrpSpPr>
      <xdr:grpSpPr bwMode="auto">
        <a:xfrm>
          <a:off x="6275882" y="77449"/>
          <a:ext cx="0" cy="542145"/>
          <a:chOff x="7907" y="4350"/>
          <a:chExt cx="2216" cy="2216"/>
        </a:xfrm>
      </xdr:grpSpPr>
      <xdr:sp macro="" textlink="">
        <xdr:nvSpPr>
          <xdr:cNvPr id="4190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91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92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22860</xdr:colOff>
      <xdr:row>3</xdr:row>
      <xdr:rowOff>160020</xdr:rowOff>
    </xdr:from>
    <xdr:to>
      <xdr:col>12</xdr:col>
      <xdr:colOff>746760</xdr:colOff>
      <xdr:row>3</xdr:row>
      <xdr:rowOff>160020</xdr:rowOff>
    </xdr:to>
    <xdr:sp macro="" textlink="">
      <xdr:nvSpPr>
        <xdr:cNvPr id="4188" name="Line 1"/>
        <xdr:cNvSpPr>
          <a:spLocks noChangeShapeType="1"/>
        </xdr:cNvSpPr>
      </xdr:nvSpPr>
      <xdr:spPr bwMode="auto">
        <a:xfrm>
          <a:off x="22860" y="670560"/>
          <a:ext cx="1102614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22860</xdr:colOff>
      <xdr:row>0</xdr:row>
      <xdr:rowOff>29028</xdr:rowOff>
    </xdr:from>
    <xdr:to>
      <xdr:col>11</xdr:col>
      <xdr:colOff>746760</xdr:colOff>
      <xdr:row>3</xdr:row>
      <xdr:rowOff>143328</xdr:rowOff>
    </xdr:to>
    <xdr:graphicFrame macro="">
      <xdr:nvGraphicFramePr>
        <xdr:cNvPr id="11" name="Diagrama 10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7</xdr:col>
      <xdr:colOff>28575</xdr:colOff>
      <xdr:row>39</xdr:row>
      <xdr:rowOff>19050</xdr:rowOff>
    </xdr:from>
    <xdr:to>
      <xdr:col>12</xdr:col>
      <xdr:colOff>1451</xdr:colOff>
      <xdr:row>56</xdr:row>
      <xdr:rowOff>41910</xdr:rowOff>
    </xdr:to>
    <xdr:graphicFrame macro="">
      <xdr:nvGraphicFramePr>
        <xdr:cNvPr id="10" name="Gráfico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39</xdr:row>
      <xdr:rowOff>76200</xdr:rowOff>
    </xdr:from>
    <xdr:to>
      <xdr:col>8</xdr:col>
      <xdr:colOff>0</xdr:colOff>
      <xdr:row>55</xdr:row>
      <xdr:rowOff>15240</xdr:rowOff>
    </xdr:to>
    <xdr:graphicFrame macro="">
      <xdr:nvGraphicFramePr>
        <xdr:cNvPr id="542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</xdr:colOff>
      <xdr:row>37</xdr:row>
      <xdr:rowOff>92710</xdr:rowOff>
    </xdr:from>
    <xdr:to>
      <xdr:col>8</xdr:col>
      <xdr:colOff>2540</xdr:colOff>
      <xdr:row>40</xdr:row>
      <xdr:rowOff>3454</xdr:rowOff>
    </xdr:to>
    <xdr:sp macro="" textlink="">
      <xdr:nvSpPr>
        <xdr:cNvPr id="9" name="17 CuadroTexto"/>
        <xdr:cNvSpPr txBox="1">
          <a:spLocks noChangeArrowheads="1"/>
        </xdr:cNvSpPr>
      </xdr:nvSpPr>
      <xdr:spPr bwMode="auto">
        <a:xfrm>
          <a:off x="7780020" y="4672330"/>
          <a:ext cx="0" cy="3219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actividad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57</xdr:row>
      <xdr:rowOff>114300</xdr:rowOff>
    </xdr:from>
    <xdr:to>
      <xdr:col>8</xdr:col>
      <xdr:colOff>0</xdr:colOff>
      <xdr:row>73</xdr:row>
      <xdr:rowOff>45720</xdr:rowOff>
    </xdr:to>
    <xdr:graphicFrame macro="">
      <xdr:nvGraphicFramePr>
        <xdr:cNvPr id="543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2540</xdr:colOff>
      <xdr:row>56</xdr:row>
      <xdr:rowOff>12700</xdr:rowOff>
    </xdr:from>
    <xdr:to>
      <xdr:col>8</xdr:col>
      <xdr:colOff>2540</xdr:colOff>
      <xdr:row>58</xdr:row>
      <xdr:rowOff>50800</xdr:rowOff>
    </xdr:to>
    <xdr:sp macro="" textlink="">
      <xdr:nvSpPr>
        <xdr:cNvPr id="11" name="17 CuadroTexto"/>
        <xdr:cNvSpPr txBox="1">
          <a:spLocks noChangeArrowheads="1"/>
        </xdr:cNvSpPr>
      </xdr:nvSpPr>
      <xdr:spPr bwMode="auto">
        <a:xfrm>
          <a:off x="7780020" y="7076440"/>
          <a:ext cx="0" cy="297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empleo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75</xdr:row>
      <xdr:rowOff>45720</xdr:rowOff>
    </xdr:from>
    <xdr:to>
      <xdr:col>8</xdr:col>
      <xdr:colOff>0</xdr:colOff>
      <xdr:row>93</xdr:row>
      <xdr:rowOff>7620</xdr:rowOff>
    </xdr:to>
    <xdr:graphicFrame macro="">
      <xdr:nvGraphicFramePr>
        <xdr:cNvPr id="543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2540</xdr:colOff>
      <xdr:row>73</xdr:row>
      <xdr:rowOff>47625</xdr:rowOff>
    </xdr:from>
    <xdr:to>
      <xdr:col>8</xdr:col>
      <xdr:colOff>2540</xdr:colOff>
      <xdr:row>75</xdr:row>
      <xdr:rowOff>81994</xdr:rowOff>
    </xdr:to>
    <xdr:sp macro="" textlink="">
      <xdr:nvSpPr>
        <xdr:cNvPr id="13" name="17 CuadroTexto"/>
        <xdr:cNvSpPr txBox="1">
          <a:spLocks noChangeArrowheads="1"/>
        </xdr:cNvSpPr>
      </xdr:nvSpPr>
      <xdr:spPr bwMode="auto">
        <a:xfrm>
          <a:off x="7780020" y="9313545"/>
          <a:ext cx="0" cy="30117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la tasa de paro (%). 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95</xdr:row>
      <xdr:rowOff>106680</xdr:rowOff>
    </xdr:from>
    <xdr:to>
      <xdr:col>8</xdr:col>
      <xdr:colOff>0</xdr:colOff>
      <xdr:row>103</xdr:row>
      <xdr:rowOff>0</xdr:rowOff>
    </xdr:to>
    <xdr:graphicFrame macro="">
      <xdr:nvGraphicFramePr>
        <xdr:cNvPr id="543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2540</xdr:colOff>
      <xdr:row>93</xdr:row>
      <xdr:rowOff>9525</xdr:rowOff>
    </xdr:from>
    <xdr:to>
      <xdr:col>8</xdr:col>
      <xdr:colOff>2540</xdr:colOff>
      <xdr:row>96</xdr:row>
      <xdr:rowOff>38100</xdr:rowOff>
    </xdr:to>
    <xdr:sp macro="" textlink="">
      <xdr:nvSpPr>
        <xdr:cNvPr id="17" name="17 CuadroTexto"/>
        <xdr:cNvSpPr txBox="1">
          <a:spLocks noChangeArrowheads="1"/>
        </xdr:cNvSpPr>
      </xdr:nvSpPr>
      <xdr:spPr bwMode="auto">
        <a:xfrm>
          <a:off x="7780020" y="1186624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en CNO-94 gran grupo 9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103</xdr:row>
      <xdr:rowOff>0</xdr:rowOff>
    </xdr:from>
    <xdr:to>
      <xdr:col>8</xdr:col>
      <xdr:colOff>0</xdr:colOff>
      <xdr:row>103</xdr:row>
      <xdr:rowOff>0</xdr:rowOff>
    </xdr:to>
    <xdr:graphicFrame macro="">
      <xdr:nvGraphicFramePr>
        <xdr:cNvPr id="5437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2540</xdr:colOff>
      <xdr:row>102</xdr:row>
      <xdr:rowOff>124460</xdr:rowOff>
    </xdr:from>
    <xdr:to>
      <xdr:col>8</xdr:col>
      <xdr:colOff>2540</xdr:colOff>
      <xdr:row>102</xdr:row>
      <xdr:rowOff>124460</xdr:rowOff>
    </xdr:to>
    <xdr:sp macro="" textlink="">
      <xdr:nvSpPr>
        <xdr:cNvPr id="21" name="17 CuadroTexto"/>
        <xdr:cNvSpPr txBox="1">
          <a:spLocks noChangeArrowheads="1"/>
        </xdr:cNvSpPr>
      </xdr:nvSpPr>
      <xdr:spPr bwMode="auto">
        <a:xfrm>
          <a:off x="7780020" y="14516100"/>
          <a:ext cx="0" cy="4096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asalariados con contratos temporales sobre el total de asalariados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103</xdr:row>
      <xdr:rowOff>0</xdr:rowOff>
    </xdr:from>
    <xdr:to>
      <xdr:col>8</xdr:col>
      <xdr:colOff>0</xdr:colOff>
      <xdr:row>103</xdr:row>
      <xdr:rowOff>0</xdr:rowOff>
    </xdr:to>
    <xdr:graphicFrame macro="">
      <xdr:nvGraphicFramePr>
        <xdr:cNvPr id="5439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2540</xdr:colOff>
      <xdr:row>103</xdr:row>
      <xdr:rowOff>4445</xdr:rowOff>
    </xdr:from>
    <xdr:to>
      <xdr:col>8</xdr:col>
      <xdr:colOff>2540</xdr:colOff>
      <xdr:row>103</xdr:row>
      <xdr:rowOff>4445</xdr:rowOff>
    </xdr:to>
    <xdr:sp macro="" textlink="">
      <xdr:nvSpPr>
        <xdr:cNvPr id="25" name="17 CuadroTexto"/>
        <xdr:cNvSpPr txBox="1">
          <a:spLocks noChangeArrowheads="1"/>
        </xdr:cNvSpPr>
      </xdr:nvSpPr>
      <xdr:spPr bwMode="auto">
        <a:xfrm>
          <a:off x="7780020" y="1698688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subempleados por insuficiencia de horas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4</xdr:row>
      <xdr:rowOff>1089</xdr:rowOff>
    </xdr:from>
    <xdr:to>
      <xdr:col>13</xdr:col>
      <xdr:colOff>732971</xdr:colOff>
      <xdr:row>4</xdr:row>
      <xdr:rowOff>1089</xdr:rowOff>
    </xdr:to>
    <xdr:sp macro="" textlink="">
      <xdr:nvSpPr>
        <xdr:cNvPr id="5441" name="Line 1"/>
        <xdr:cNvSpPr>
          <a:spLocks noChangeShapeType="1"/>
        </xdr:cNvSpPr>
      </xdr:nvSpPr>
      <xdr:spPr bwMode="auto">
        <a:xfrm>
          <a:off x="0" y="683260"/>
          <a:ext cx="12104914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5442" name="Group 2"/>
        <xdr:cNvGrpSpPr>
          <a:grpSpLocks noChangeAspect="1"/>
        </xdr:cNvGrpSpPr>
      </xdr:nvGrpSpPr>
      <xdr:grpSpPr bwMode="auto">
        <a:xfrm>
          <a:off x="7676444" y="73378"/>
          <a:ext cx="0" cy="519289"/>
          <a:chOff x="7907" y="4350"/>
          <a:chExt cx="2216" cy="2216"/>
        </a:xfrm>
      </xdr:grpSpPr>
      <xdr:sp macro="" textlink="">
        <xdr:nvSpPr>
          <xdr:cNvPr id="5454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5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6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5443" name="Group 2"/>
        <xdr:cNvGrpSpPr>
          <a:grpSpLocks noChangeAspect="1"/>
        </xdr:cNvGrpSpPr>
      </xdr:nvGrpSpPr>
      <xdr:grpSpPr bwMode="auto">
        <a:xfrm>
          <a:off x="7676444" y="73378"/>
          <a:ext cx="0" cy="519289"/>
          <a:chOff x="7907" y="4350"/>
          <a:chExt cx="2216" cy="2216"/>
        </a:xfrm>
      </xdr:grpSpPr>
      <xdr:sp macro="" textlink="">
        <xdr:nvSpPr>
          <xdr:cNvPr id="5451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2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3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1083491</xdr:colOff>
      <xdr:row>36</xdr:row>
      <xdr:rowOff>131355</xdr:rowOff>
    </xdr:from>
    <xdr:to>
      <xdr:col>5</xdr:col>
      <xdr:colOff>558800</xdr:colOff>
      <xdr:row>57</xdr:row>
      <xdr:rowOff>109221</xdr:rowOff>
    </xdr:to>
    <xdr:graphicFrame macro="">
      <xdr:nvGraphicFramePr>
        <xdr:cNvPr id="5444" name="Grá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398779</xdr:colOff>
      <xdr:row>36</xdr:row>
      <xdr:rowOff>131355</xdr:rowOff>
    </xdr:from>
    <xdr:to>
      <xdr:col>12</xdr:col>
      <xdr:colOff>254000</xdr:colOff>
      <xdr:row>57</xdr:row>
      <xdr:rowOff>116841</xdr:rowOff>
    </xdr:to>
    <xdr:graphicFrame macro="">
      <xdr:nvGraphicFramePr>
        <xdr:cNvPr id="5445" name="Gráfico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1083491</xdr:colOff>
      <xdr:row>58</xdr:row>
      <xdr:rowOff>85272</xdr:rowOff>
    </xdr:from>
    <xdr:to>
      <xdr:col>5</xdr:col>
      <xdr:colOff>558800</xdr:colOff>
      <xdr:row>79</xdr:row>
      <xdr:rowOff>116840</xdr:rowOff>
    </xdr:to>
    <xdr:graphicFrame macro="">
      <xdr:nvGraphicFramePr>
        <xdr:cNvPr id="5446" name="Gráfico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398779</xdr:colOff>
      <xdr:row>58</xdr:row>
      <xdr:rowOff>101600</xdr:rowOff>
    </xdr:from>
    <xdr:to>
      <xdr:col>12</xdr:col>
      <xdr:colOff>254000</xdr:colOff>
      <xdr:row>79</xdr:row>
      <xdr:rowOff>116840</xdr:rowOff>
    </xdr:to>
    <xdr:graphicFrame macro="">
      <xdr:nvGraphicFramePr>
        <xdr:cNvPr id="5447" name="Gráfic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1098731</xdr:colOff>
      <xdr:row>80</xdr:row>
      <xdr:rowOff>77652</xdr:rowOff>
    </xdr:from>
    <xdr:to>
      <xdr:col>5</xdr:col>
      <xdr:colOff>566420</xdr:colOff>
      <xdr:row>101</xdr:row>
      <xdr:rowOff>109221</xdr:rowOff>
    </xdr:to>
    <xdr:graphicFrame macro="">
      <xdr:nvGraphicFramePr>
        <xdr:cNvPr id="5448" name="Gráfico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391159</xdr:colOff>
      <xdr:row>80</xdr:row>
      <xdr:rowOff>92892</xdr:rowOff>
    </xdr:from>
    <xdr:to>
      <xdr:col>12</xdr:col>
      <xdr:colOff>247469</xdr:colOff>
      <xdr:row>101</xdr:row>
      <xdr:rowOff>124461</xdr:rowOff>
    </xdr:to>
    <xdr:graphicFrame macro="">
      <xdr:nvGraphicFramePr>
        <xdr:cNvPr id="5449" name="Gráfico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18144</xdr:colOff>
      <xdr:row>0</xdr:row>
      <xdr:rowOff>14515</xdr:rowOff>
    </xdr:from>
    <xdr:to>
      <xdr:col>12</xdr:col>
      <xdr:colOff>761275</xdr:colOff>
      <xdr:row>3</xdr:row>
      <xdr:rowOff>128815</xdr:rowOff>
    </xdr:to>
    <xdr:graphicFrame macro="">
      <xdr:nvGraphicFramePr>
        <xdr:cNvPr id="30" name="Diagrama 2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3" r:lo="rId14" r:qs="rId15" r:cs="rId1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39</xdr:row>
      <xdr:rowOff>76200</xdr:rowOff>
    </xdr:from>
    <xdr:to>
      <xdr:col>8</xdr:col>
      <xdr:colOff>0</xdr:colOff>
      <xdr:row>55</xdr:row>
      <xdr:rowOff>15240</xdr:rowOff>
    </xdr:to>
    <xdr:graphicFrame macro="">
      <xdr:nvGraphicFramePr>
        <xdr:cNvPr id="645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</xdr:colOff>
      <xdr:row>37</xdr:row>
      <xdr:rowOff>92710</xdr:rowOff>
    </xdr:from>
    <xdr:to>
      <xdr:col>8</xdr:col>
      <xdr:colOff>2540</xdr:colOff>
      <xdr:row>40</xdr:row>
      <xdr:rowOff>3454</xdr:rowOff>
    </xdr:to>
    <xdr:sp macro="" textlink="">
      <xdr:nvSpPr>
        <xdr:cNvPr id="3" name="17 CuadroTexto"/>
        <xdr:cNvSpPr txBox="1">
          <a:spLocks noChangeArrowheads="1"/>
        </xdr:cNvSpPr>
      </xdr:nvSpPr>
      <xdr:spPr bwMode="auto">
        <a:xfrm>
          <a:off x="7780020" y="4672330"/>
          <a:ext cx="0" cy="3219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actividad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57</xdr:row>
      <xdr:rowOff>114300</xdr:rowOff>
    </xdr:from>
    <xdr:to>
      <xdr:col>8</xdr:col>
      <xdr:colOff>0</xdr:colOff>
      <xdr:row>73</xdr:row>
      <xdr:rowOff>45720</xdr:rowOff>
    </xdr:to>
    <xdr:graphicFrame macro="">
      <xdr:nvGraphicFramePr>
        <xdr:cNvPr id="645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2540</xdr:colOff>
      <xdr:row>56</xdr:row>
      <xdr:rowOff>12700</xdr:rowOff>
    </xdr:from>
    <xdr:to>
      <xdr:col>8</xdr:col>
      <xdr:colOff>2540</xdr:colOff>
      <xdr:row>58</xdr:row>
      <xdr:rowOff>50800</xdr:rowOff>
    </xdr:to>
    <xdr:sp macro="" textlink="">
      <xdr:nvSpPr>
        <xdr:cNvPr id="5" name="17 CuadroTexto"/>
        <xdr:cNvSpPr txBox="1">
          <a:spLocks noChangeArrowheads="1"/>
        </xdr:cNvSpPr>
      </xdr:nvSpPr>
      <xdr:spPr bwMode="auto">
        <a:xfrm>
          <a:off x="7780020" y="7076440"/>
          <a:ext cx="0" cy="297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empleo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75</xdr:row>
      <xdr:rowOff>45720</xdr:rowOff>
    </xdr:from>
    <xdr:to>
      <xdr:col>8</xdr:col>
      <xdr:colOff>0</xdr:colOff>
      <xdr:row>93</xdr:row>
      <xdr:rowOff>7620</xdr:rowOff>
    </xdr:to>
    <xdr:graphicFrame macro="">
      <xdr:nvGraphicFramePr>
        <xdr:cNvPr id="645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2540</xdr:colOff>
      <xdr:row>73</xdr:row>
      <xdr:rowOff>47625</xdr:rowOff>
    </xdr:from>
    <xdr:to>
      <xdr:col>8</xdr:col>
      <xdr:colOff>2540</xdr:colOff>
      <xdr:row>75</xdr:row>
      <xdr:rowOff>81994</xdr:rowOff>
    </xdr:to>
    <xdr:sp macro="" textlink="">
      <xdr:nvSpPr>
        <xdr:cNvPr id="7" name="17 CuadroTexto"/>
        <xdr:cNvSpPr txBox="1">
          <a:spLocks noChangeArrowheads="1"/>
        </xdr:cNvSpPr>
      </xdr:nvSpPr>
      <xdr:spPr bwMode="auto">
        <a:xfrm>
          <a:off x="7780020" y="9313545"/>
          <a:ext cx="0" cy="30117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la tasa de paro (%). 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95</xdr:row>
      <xdr:rowOff>106680</xdr:rowOff>
    </xdr:from>
    <xdr:to>
      <xdr:col>8</xdr:col>
      <xdr:colOff>0</xdr:colOff>
      <xdr:row>114</xdr:row>
      <xdr:rowOff>76200</xdr:rowOff>
    </xdr:to>
    <xdr:graphicFrame macro="">
      <xdr:nvGraphicFramePr>
        <xdr:cNvPr id="645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2540</xdr:colOff>
      <xdr:row>93</xdr:row>
      <xdr:rowOff>9525</xdr:rowOff>
    </xdr:from>
    <xdr:to>
      <xdr:col>8</xdr:col>
      <xdr:colOff>2540</xdr:colOff>
      <xdr:row>96</xdr:row>
      <xdr:rowOff>38100</xdr:rowOff>
    </xdr:to>
    <xdr:sp macro="" textlink="">
      <xdr:nvSpPr>
        <xdr:cNvPr id="9" name="17 CuadroTexto"/>
        <xdr:cNvSpPr txBox="1">
          <a:spLocks noChangeArrowheads="1"/>
        </xdr:cNvSpPr>
      </xdr:nvSpPr>
      <xdr:spPr bwMode="auto">
        <a:xfrm>
          <a:off x="7780020" y="1186624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en CNO-94 gran grupo 9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116</xdr:row>
      <xdr:rowOff>45720</xdr:rowOff>
    </xdr:from>
    <xdr:to>
      <xdr:col>8</xdr:col>
      <xdr:colOff>0</xdr:colOff>
      <xdr:row>134</xdr:row>
      <xdr:rowOff>15240</xdr:rowOff>
    </xdr:to>
    <xdr:graphicFrame macro="">
      <xdr:nvGraphicFramePr>
        <xdr:cNvPr id="6461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2540</xdr:colOff>
      <xdr:row>113</xdr:row>
      <xdr:rowOff>60960</xdr:rowOff>
    </xdr:from>
    <xdr:to>
      <xdr:col>8</xdr:col>
      <xdr:colOff>2540</xdr:colOff>
      <xdr:row>116</xdr:row>
      <xdr:rowOff>81950</xdr:rowOff>
    </xdr:to>
    <xdr:sp macro="" textlink="">
      <xdr:nvSpPr>
        <xdr:cNvPr id="11" name="17 CuadroTexto"/>
        <xdr:cNvSpPr txBox="1">
          <a:spLocks noChangeArrowheads="1"/>
        </xdr:cNvSpPr>
      </xdr:nvSpPr>
      <xdr:spPr bwMode="auto">
        <a:xfrm>
          <a:off x="7780020" y="14516100"/>
          <a:ext cx="0" cy="4096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asalariados con contratos temporales sobre el total de asalariados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135</xdr:row>
      <xdr:rowOff>53340</xdr:rowOff>
    </xdr:from>
    <xdr:to>
      <xdr:col>8</xdr:col>
      <xdr:colOff>0</xdr:colOff>
      <xdr:row>153</xdr:row>
      <xdr:rowOff>38100</xdr:rowOff>
    </xdr:to>
    <xdr:graphicFrame macro="">
      <xdr:nvGraphicFramePr>
        <xdr:cNvPr id="646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2540</xdr:colOff>
      <xdr:row>132</xdr:row>
      <xdr:rowOff>70485</xdr:rowOff>
    </xdr:from>
    <xdr:to>
      <xdr:col>8</xdr:col>
      <xdr:colOff>2540</xdr:colOff>
      <xdr:row>135</xdr:row>
      <xdr:rowOff>91475</xdr:rowOff>
    </xdr:to>
    <xdr:sp macro="" textlink="">
      <xdr:nvSpPr>
        <xdr:cNvPr id="13" name="17 CuadroTexto"/>
        <xdr:cNvSpPr txBox="1">
          <a:spLocks noChangeArrowheads="1"/>
        </xdr:cNvSpPr>
      </xdr:nvSpPr>
      <xdr:spPr bwMode="auto">
        <a:xfrm>
          <a:off x="7780020" y="1698688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subempleados por insuficiencia de horas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4</xdr:row>
      <xdr:rowOff>1089</xdr:rowOff>
    </xdr:from>
    <xdr:to>
      <xdr:col>13</xdr:col>
      <xdr:colOff>747486</xdr:colOff>
      <xdr:row>4</xdr:row>
      <xdr:rowOff>1089</xdr:rowOff>
    </xdr:to>
    <xdr:sp macro="" textlink="">
      <xdr:nvSpPr>
        <xdr:cNvPr id="6465" name="Line 1"/>
        <xdr:cNvSpPr>
          <a:spLocks noChangeShapeType="1"/>
        </xdr:cNvSpPr>
      </xdr:nvSpPr>
      <xdr:spPr bwMode="auto">
        <a:xfrm>
          <a:off x="0" y="683260"/>
          <a:ext cx="12119429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6466" name="Group 2"/>
        <xdr:cNvGrpSpPr>
          <a:grpSpLocks noChangeAspect="1"/>
        </xdr:cNvGrpSpPr>
      </xdr:nvGrpSpPr>
      <xdr:grpSpPr bwMode="auto">
        <a:xfrm>
          <a:off x="7676444" y="73378"/>
          <a:ext cx="0" cy="519289"/>
          <a:chOff x="7907" y="4350"/>
          <a:chExt cx="2216" cy="2216"/>
        </a:xfrm>
      </xdr:grpSpPr>
      <xdr:sp macro="" textlink="">
        <xdr:nvSpPr>
          <xdr:cNvPr id="6478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9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80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6467" name="Group 2"/>
        <xdr:cNvGrpSpPr>
          <a:grpSpLocks noChangeAspect="1"/>
        </xdr:cNvGrpSpPr>
      </xdr:nvGrpSpPr>
      <xdr:grpSpPr bwMode="auto">
        <a:xfrm>
          <a:off x="7676444" y="73378"/>
          <a:ext cx="0" cy="519289"/>
          <a:chOff x="7907" y="4350"/>
          <a:chExt cx="2216" cy="2216"/>
        </a:xfrm>
      </xdr:grpSpPr>
      <xdr:sp macro="" textlink="">
        <xdr:nvSpPr>
          <xdr:cNvPr id="6475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6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7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1248229</xdr:colOff>
      <xdr:row>36</xdr:row>
      <xdr:rowOff>105955</xdr:rowOff>
    </xdr:from>
    <xdr:to>
      <xdr:col>5</xdr:col>
      <xdr:colOff>533038</xdr:colOff>
      <xdr:row>57</xdr:row>
      <xdr:rowOff>7621</xdr:rowOff>
    </xdr:to>
    <xdr:graphicFrame macro="">
      <xdr:nvGraphicFramePr>
        <xdr:cNvPr id="6468" name="Grá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761638</xdr:colOff>
      <xdr:row>36</xdr:row>
      <xdr:rowOff>105955</xdr:rowOff>
    </xdr:from>
    <xdr:to>
      <xdr:col>11</xdr:col>
      <xdr:colOff>487318</xdr:colOff>
      <xdr:row>57</xdr:row>
      <xdr:rowOff>15241</xdr:rowOff>
    </xdr:to>
    <xdr:graphicFrame macro="">
      <xdr:nvGraphicFramePr>
        <xdr:cNvPr id="6469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1248229</xdr:colOff>
      <xdr:row>58</xdr:row>
      <xdr:rowOff>22860</xdr:rowOff>
    </xdr:from>
    <xdr:to>
      <xdr:col>5</xdr:col>
      <xdr:colOff>510178</xdr:colOff>
      <xdr:row>79</xdr:row>
      <xdr:rowOff>15240</xdr:rowOff>
    </xdr:to>
    <xdr:graphicFrame macro="">
      <xdr:nvGraphicFramePr>
        <xdr:cNvPr id="6470" name="Gráfico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761638</xdr:colOff>
      <xdr:row>58</xdr:row>
      <xdr:rowOff>38100</xdr:rowOff>
    </xdr:from>
    <xdr:to>
      <xdr:col>11</xdr:col>
      <xdr:colOff>464458</xdr:colOff>
      <xdr:row>79</xdr:row>
      <xdr:rowOff>15240</xdr:rowOff>
    </xdr:to>
    <xdr:graphicFrame macro="">
      <xdr:nvGraphicFramePr>
        <xdr:cNvPr id="6471" name="Gráfico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1248229</xdr:colOff>
      <xdr:row>80</xdr:row>
      <xdr:rowOff>53341</xdr:rowOff>
    </xdr:from>
    <xdr:to>
      <xdr:col>5</xdr:col>
      <xdr:colOff>502558</xdr:colOff>
      <xdr:row>101</xdr:row>
      <xdr:rowOff>7621</xdr:rowOff>
    </xdr:to>
    <xdr:graphicFrame macro="">
      <xdr:nvGraphicFramePr>
        <xdr:cNvPr id="6472" name="Gráfico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769258</xdr:colOff>
      <xdr:row>80</xdr:row>
      <xdr:rowOff>53341</xdr:rowOff>
    </xdr:from>
    <xdr:to>
      <xdr:col>11</xdr:col>
      <xdr:colOff>464458</xdr:colOff>
      <xdr:row>101</xdr:row>
      <xdr:rowOff>15241</xdr:rowOff>
    </xdr:to>
    <xdr:graphicFrame macro="">
      <xdr:nvGraphicFramePr>
        <xdr:cNvPr id="6473" name="Gráfico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706482</xdr:colOff>
      <xdr:row>0</xdr:row>
      <xdr:rowOff>50800</xdr:rowOff>
    </xdr:from>
    <xdr:to>
      <xdr:col>12</xdr:col>
      <xdr:colOff>661851</xdr:colOff>
      <xdr:row>3</xdr:row>
      <xdr:rowOff>165100</xdr:rowOff>
    </xdr:to>
    <xdr:graphicFrame macro="">
      <xdr:nvGraphicFramePr>
        <xdr:cNvPr id="30" name="Diagrama 2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3" r:lo="rId14" r:qs="rId15" r:cs="rId1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13</xdr:col>
      <xdr:colOff>754743</xdr:colOff>
      <xdr:row>4</xdr:row>
      <xdr:rowOff>1089</xdr:rowOff>
    </xdr:to>
    <xdr:sp macro="" textlink="">
      <xdr:nvSpPr>
        <xdr:cNvPr id="7257" name="Line 1"/>
        <xdr:cNvSpPr>
          <a:spLocks noChangeShapeType="1"/>
        </xdr:cNvSpPr>
      </xdr:nvSpPr>
      <xdr:spPr bwMode="auto">
        <a:xfrm>
          <a:off x="0" y="683260"/>
          <a:ext cx="12787086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7258" name="Group 2"/>
        <xdr:cNvGrpSpPr>
          <a:grpSpLocks noChangeAspect="1"/>
        </xdr:cNvGrpSpPr>
      </xdr:nvGrpSpPr>
      <xdr:grpSpPr bwMode="auto">
        <a:xfrm>
          <a:off x="7369834" y="74762"/>
          <a:ext cx="0" cy="529087"/>
          <a:chOff x="7907" y="4350"/>
          <a:chExt cx="2216" cy="2216"/>
        </a:xfrm>
      </xdr:grpSpPr>
      <xdr:sp macro="" textlink="">
        <xdr:nvSpPr>
          <xdr:cNvPr id="7262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263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264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1374503</xdr:colOff>
      <xdr:row>20</xdr:row>
      <xdr:rowOff>78014</xdr:rowOff>
    </xdr:from>
    <xdr:to>
      <xdr:col>5</xdr:col>
      <xdr:colOff>195581</xdr:colOff>
      <xdr:row>41</xdr:row>
      <xdr:rowOff>109582</xdr:rowOff>
    </xdr:to>
    <xdr:graphicFrame macro="">
      <xdr:nvGraphicFramePr>
        <xdr:cNvPr id="7259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666931</xdr:colOff>
      <xdr:row>20</xdr:row>
      <xdr:rowOff>85634</xdr:rowOff>
    </xdr:from>
    <xdr:to>
      <xdr:col>12</xdr:col>
      <xdr:colOff>552632</xdr:colOff>
      <xdr:row>41</xdr:row>
      <xdr:rowOff>101962</xdr:rowOff>
    </xdr:to>
    <xdr:graphicFrame macro="">
      <xdr:nvGraphicFramePr>
        <xdr:cNvPr id="7260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9072</xdr:colOff>
      <xdr:row>0</xdr:row>
      <xdr:rowOff>37737</xdr:rowOff>
    </xdr:from>
    <xdr:to>
      <xdr:col>12</xdr:col>
      <xdr:colOff>748212</xdr:colOff>
      <xdr:row>3</xdr:row>
      <xdr:rowOff>152037</xdr:rowOff>
    </xdr:to>
    <xdr:graphicFrame macro="">
      <xdr:nvGraphicFramePr>
        <xdr:cNvPr id="10" name="Diagrama 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13</xdr:col>
      <xdr:colOff>718457</xdr:colOff>
      <xdr:row>4</xdr:row>
      <xdr:rowOff>1089</xdr:rowOff>
    </xdr:to>
    <xdr:sp macro="" textlink="">
      <xdr:nvSpPr>
        <xdr:cNvPr id="8369" name="Line 1"/>
        <xdr:cNvSpPr>
          <a:spLocks noChangeShapeType="1"/>
        </xdr:cNvSpPr>
      </xdr:nvSpPr>
      <xdr:spPr bwMode="auto">
        <a:xfrm>
          <a:off x="0" y="683260"/>
          <a:ext cx="1275080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8370" name="Group 2"/>
        <xdr:cNvGrpSpPr>
          <a:grpSpLocks noChangeAspect="1"/>
        </xdr:cNvGrpSpPr>
      </xdr:nvGrpSpPr>
      <xdr:grpSpPr bwMode="auto">
        <a:xfrm>
          <a:off x="7369834" y="74762"/>
          <a:ext cx="0" cy="529087"/>
          <a:chOff x="7907" y="4350"/>
          <a:chExt cx="2216" cy="2216"/>
        </a:xfrm>
      </xdr:grpSpPr>
      <xdr:sp macro="" textlink="">
        <xdr:nvSpPr>
          <xdr:cNvPr id="8382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3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4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51</xdr:row>
      <xdr:rowOff>0</xdr:rowOff>
    </xdr:from>
    <xdr:to>
      <xdr:col>7</xdr:col>
      <xdr:colOff>0</xdr:colOff>
      <xdr:row>51</xdr:row>
      <xdr:rowOff>0</xdr:rowOff>
    </xdr:to>
    <xdr:grpSp>
      <xdr:nvGrpSpPr>
        <xdr:cNvPr id="8371" name="Group 2"/>
        <xdr:cNvGrpSpPr>
          <a:grpSpLocks noChangeAspect="1"/>
        </xdr:cNvGrpSpPr>
      </xdr:nvGrpSpPr>
      <xdr:grpSpPr bwMode="auto">
        <a:xfrm>
          <a:off x="7369834" y="7254815"/>
          <a:ext cx="0" cy="0"/>
          <a:chOff x="7907" y="4350"/>
          <a:chExt cx="2216" cy="2216"/>
        </a:xfrm>
      </xdr:grpSpPr>
      <xdr:sp macro="" textlink="">
        <xdr:nvSpPr>
          <xdr:cNvPr id="8379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0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1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742950</xdr:colOff>
      <xdr:row>51</xdr:row>
      <xdr:rowOff>0</xdr:rowOff>
    </xdr:from>
    <xdr:to>
      <xdr:col>2</xdr:col>
      <xdr:colOff>400717</xdr:colOff>
      <xdr:row>51</xdr:row>
      <xdr:rowOff>0</xdr:rowOff>
    </xdr:to>
    <xdr:sp macro="" textlink="">
      <xdr:nvSpPr>
        <xdr:cNvPr id="11" name="Text Box 19"/>
        <xdr:cNvSpPr txBox="1">
          <a:spLocks noChangeArrowheads="1"/>
        </xdr:cNvSpPr>
      </xdr:nvSpPr>
      <xdr:spPr bwMode="auto">
        <a:xfrm>
          <a:off x="1527810" y="8549640"/>
          <a:ext cx="12306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Minutos dedicados a tareas del hogar en día laborable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</xdr:txBody>
    </xdr:sp>
    <xdr:clientData/>
  </xdr:twoCellAnchor>
  <xdr:twoCellAnchor>
    <xdr:from>
      <xdr:col>3</xdr:col>
      <xdr:colOff>501650</xdr:colOff>
      <xdr:row>51</xdr:row>
      <xdr:rowOff>0</xdr:rowOff>
    </xdr:from>
    <xdr:to>
      <xdr:col>8</xdr:col>
      <xdr:colOff>126367</xdr:colOff>
      <xdr:row>51</xdr:row>
      <xdr:rowOff>0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3638550" y="8549640"/>
          <a:ext cx="355664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Personas mayores de 16 años que consideran como una de sus principales situaciones la dedicación a las labores del hogar (%). España, 2005-2009</a:t>
          </a:r>
        </a:p>
      </xdr:txBody>
    </xdr:sp>
    <xdr:clientData/>
  </xdr:twoCellAnchor>
  <xdr:twoCellAnchor>
    <xdr:from>
      <xdr:col>0</xdr:col>
      <xdr:colOff>762000</xdr:colOff>
      <xdr:row>51</xdr:row>
      <xdr:rowOff>0</xdr:rowOff>
    </xdr:from>
    <xdr:to>
      <xdr:col>2</xdr:col>
      <xdr:colOff>571500</xdr:colOff>
      <xdr:row>51</xdr:row>
      <xdr:rowOff>0</xdr:rowOff>
    </xdr:to>
    <xdr:graphicFrame macro="">
      <xdr:nvGraphicFramePr>
        <xdr:cNvPr id="8374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708660</xdr:colOff>
      <xdr:row>51</xdr:row>
      <xdr:rowOff>0</xdr:rowOff>
    </xdr:from>
    <xdr:to>
      <xdr:col>8</xdr:col>
      <xdr:colOff>0</xdr:colOff>
      <xdr:row>51</xdr:row>
      <xdr:rowOff>0</xdr:rowOff>
    </xdr:to>
    <xdr:graphicFrame macro="">
      <xdr:nvGraphicFramePr>
        <xdr:cNvPr id="8375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2019300</xdr:colOff>
      <xdr:row>19</xdr:row>
      <xdr:rowOff>105592</xdr:rowOff>
    </xdr:from>
    <xdr:to>
      <xdr:col>6</xdr:col>
      <xdr:colOff>64226</xdr:colOff>
      <xdr:row>41</xdr:row>
      <xdr:rowOff>13063</xdr:rowOff>
    </xdr:to>
    <xdr:graphicFrame macro="">
      <xdr:nvGraphicFramePr>
        <xdr:cNvPr id="837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520337</xdr:colOff>
      <xdr:row>19</xdr:row>
      <xdr:rowOff>90352</xdr:rowOff>
    </xdr:from>
    <xdr:to>
      <xdr:col>12</xdr:col>
      <xdr:colOff>407126</xdr:colOff>
      <xdr:row>41</xdr:row>
      <xdr:rowOff>5443</xdr:rowOff>
    </xdr:to>
    <xdr:graphicFrame macro="">
      <xdr:nvGraphicFramePr>
        <xdr:cNvPr id="837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779054</xdr:colOff>
      <xdr:row>0</xdr:row>
      <xdr:rowOff>14514</xdr:rowOff>
    </xdr:from>
    <xdr:to>
      <xdr:col>12</xdr:col>
      <xdr:colOff>734423</xdr:colOff>
      <xdr:row>3</xdr:row>
      <xdr:rowOff>128814</xdr:rowOff>
    </xdr:to>
    <xdr:graphicFrame macro="">
      <xdr:nvGraphicFramePr>
        <xdr:cNvPr id="18" name="Diagrama 17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5" r:lo="rId6" r:qs="rId7" r:cs="rId8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13</xdr:col>
      <xdr:colOff>725715</xdr:colOff>
      <xdr:row>4</xdr:row>
      <xdr:rowOff>1089</xdr:rowOff>
    </xdr:to>
    <xdr:sp macro="" textlink="">
      <xdr:nvSpPr>
        <xdr:cNvPr id="9360" name="Line 1"/>
        <xdr:cNvSpPr>
          <a:spLocks noChangeShapeType="1"/>
        </xdr:cNvSpPr>
      </xdr:nvSpPr>
      <xdr:spPr bwMode="auto">
        <a:xfrm>
          <a:off x="0" y="683260"/>
          <a:ext cx="12576629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9361" name="Group 2"/>
        <xdr:cNvGrpSpPr>
          <a:grpSpLocks noChangeAspect="1"/>
        </xdr:cNvGrpSpPr>
      </xdr:nvGrpSpPr>
      <xdr:grpSpPr bwMode="auto">
        <a:xfrm>
          <a:off x="7191555" y="74762"/>
          <a:ext cx="0" cy="529087"/>
          <a:chOff x="7907" y="4350"/>
          <a:chExt cx="2216" cy="2216"/>
        </a:xfrm>
      </xdr:grpSpPr>
      <xdr:sp macro="" textlink="">
        <xdr:nvSpPr>
          <xdr:cNvPr id="9370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71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72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54</xdr:row>
      <xdr:rowOff>76200</xdr:rowOff>
    </xdr:from>
    <xdr:to>
      <xdr:col>7</xdr:col>
      <xdr:colOff>0</xdr:colOff>
      <xdr:row>57</xdr:row>
      <xdr:rowOff>0</xdr:rowOff>
    </xdr:to>
    <xdr:grpSp>
      <xdr:nvGrpSpPr>
        <xdr:cNvPr id="9362" name="Group 2"/>
        <xdr:cNvGrpSpPr>
          <a:grpSpLocks noChangeAspect="1"/>
        </xdr:cNvGrpSpPr>
      </xdr:nvGrpSpPr>
      <xdr:grpSpPr bwMode="auto">
        <a:xfrm>
          <a:off x="7191555" y="7835660"/>
          <a:ext cx="0" cy="416944"/>
          <a:chOff x="7907" y="4350"/>
          <a:chExt cx="2216" cy="2216"/>
        </a:xfrm>
      </xdr:grpSpPr>
      <xdr:sp macro="" textlink="">
        <xdr:nvSpPr>
          <xdr:cNvPr id="9367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68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69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1117963</xdr:colOff>
      <xdr:row>25</xdr:row>
      <xdr:rowOff>725</xdr:rowOff>
    </xdr:from>
    <xdr:to>
      <xdr:col>5</xdr:col>
      <xdr:colOff>562791</xdr:colOff>
      <xdr:row>46</xdr:row>
      <xdr:rowOff>23585</xdr:rowOff>
    </xdr:to>
    <xdr:graphicFrame macro="">
      <xdr:nvGraphicFramePr>
        <xdr:cNvPr id="9363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768531</xdr:colOff>
      <xdr:row>25</xdr:row>
      <xdr:rowOff>8345</xdr:rowOff>
    </xdr:from>
    <xdr:to>
      <xdr:col>12</xdr:col>
      <xdr:colOff>320040</xdr:colOff>
      <xdr:row>46</xdr:row>
      <xdr:rowOff>38825</xdr:rowOff>
    </xdr:to>
    <xdr:graphicFrame macro="">
      <xdr:nvGraphicFramePr>
        <xdr:cNvPr id="9364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539931</xdr:colOff>
      <xdr:row>47</xdr:row>
      <xdr:rowOff>38825</xdr:rowOff>
    </xdr:from>
    <xdr:to>
      <xdr:col>9</xdr:col>
      <xdr:colOff>83820</xdr:colOff>
      <xdr:row>67</xdr:row>
      <xdr:rowOff>116114</xdr:rowOff>
    </xdr:to>
    <xdr:graphicFrame macro="">
      <xdr:nvGraphicFramePr>
        <xdr:cNvPr id="9365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62411</xdr:colOff>
      <xdr:row>0</xdr:row>
      <xdr:rowOff>21772</xdr:rowOff>
    </xdr:from>
    <xdr:to>
      <xdr:col>13</xdr:col>
      <xdr:colOff>6531</xdr:colOff>
      <xdr:row>3</xdr:row>
      <xdr:rowOff>136072</xdr:rowOff>
    </xdr:to>
    <xdr:graphicFrame macro="">
      <xdr:nvGraphicFramePr>
        <xdr:cNvPr id="15" name="Diagrama 1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os%20Indice%20Desigualdad%202005-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juntadeandalucia.es/export/drupaljda/Tablas_Serie_2005-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final"/>
      <sheetName val="CÁLCULOS"/>
      <sheetName val="EAEstructura salarial INE"/>
      <sheetName val="estima CNO 93 y 11 madrid"/>
      <sheetName val="Matriz INE convierte CNO94a11"/>
      <sheetName val="Matriz INE CN011a94"/>
      <sheetName val="Tabla 1.1"/>
      <sheetName val="Tabla 1.2"/>
      <sheetName val="Tabla 2"/>
      <sheetName val="Tabla 3.0"/>
      <sheetName val="Tabla 3.1 "/>
      <sheetName val="Tabla 3.2 "/>
      <sheetName val="Tabla 4.0"/>
      <sheetName val="Tabla 4.1"/>
      <sheetName val="Tabla 4.2"/>
      <sheetName val="Tabla 5.0"/>
      <sheetName val="Tabla 5.1"/>
      <sheetName val="Tabla 5.2"/>
      <sheetName val="Tabla 6.0"/>
      <sheetName val="Tabla 6.1"/>
      <sheetName val="Tabla 6.2"/>
      <sheetName val="Tabla 7.0"/>
      <sheetName val="Tabla 7.1"/>
      <sheetName val="Tabla 7.2"/>
      <sheetName val="Renta-Pensiones_banco datos"/>
      <sheetName val="TIC España tabla-0"/>
      <sheetName val="TIC-H"/>
      <sheetName val="Concejales"/>
      <sheetName val="ExploPMH_Banco"/>
      <sheetName val="MadridDatos 1.0"/>
      <sheetName val="EET 02-03 y 09-10"/>
      <sheetName val="FUENTES"/>
      <sheetName val="Esquema calculo"/>
      <sheetName val="notas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0.74201401568489289</v>
          </cell>
          <cell r="E6">
            <v>0.7487440490363485</v>
          </cell>
          <cell r="F6">
            <v>0.73793008762269541</v>
          </cell>
          <cell r="G6">
            <v>0.75161967093050897</v>
          </cell>
          <cell r="H6">
            <v>0.80168890466364473</v>
          </cell>
          <cell r="I6">
            <v>0.80732579635149948</v>
          </cell>
          <cell r="J6">
            <v>0.82581349676795257</v>
          </cell>
          <cell r="K6">
            <v>0.827618163228374</v>
          </cell>
          <cell r="L6">
            <v>0.82879891829799712</v>
          </cell>
          <cell r="M6">
            <v>0.83200778447571389</v>
          </cell>
          <cell r="N6">
            <v>0.84869093071988122</v>
          </cell>
          <cell r="O6">
            <v>0.81183814700525903</v>
          </cell>
        </row>
        <row r="10">
          <cell r="D10">
            <v>0.70732799999999996</v>
          </cell>
          <cell r="E10">
            <v>0.70214180000000004</v>
          </cell>
          <cell r="F10">
            <v>0.71743650000000003</v>
          </cell>
          <cell r="G10">
            <v>0.74542549999999996</v>
          </cell>
          <cell r="H10">
            <v>0.76770380000000005</v>
          </cell>
          <cell r="I10">
            <v>0.77949139999999995</v>
          </cell>
          <cell r="J10">
            <v>0.79660189999999997</v>
          </cell>
          <cell r="K10">
            <v>0.7901230509422893</v>
          </cell>
          <cell r="L10">
            <v>0.79057066777600471</v>
          </cell>
          <cell r="M10">
            <v>0.79379714795182299</v>
          </cell>
          <cell r="N10">
            <v>0.80596897465524298</v>
          </cell>
          <cell r="O10">
            <v>0.80634032797077038</v>
          </cell>
        </row>
      </sheetData>
      <sheetData sheetId="7"/>
      <sheetData sheetId="8">
        <row r="6">
          <cell r="B6">
            <v>0.99844740805988186</v>
          </cell>
          <cell r="C6">
            <v>1.0296407187717342</v>
          </cell>
          <cell r="D6">
            <v>1.0302497007265286</v>
          </cell>
          <cell r="E6">
            <v>1.0617174500714155</v>
          </cell>
          <cell r="F6">
            <v>1.1919862238853669</v>
          </cell>
          <cell r="G6">
            <v>1.1103958047629823</v>
          </cell>
          <cell r="H6">
            <v>1.0939532989482526</v>
          </cell>
          <cell r="I6">
            <v>1.0929362462617134</v>
          </cell>
          <cell r="J6">
            <v>1.0155034292766567</v>
          </cell>
          <cell r="K6">
            <v>1.0647928241425153</v>
          </cell>
          <cell r="L6">
            <v>1.1695352666243422</v>
          </cell>
          <cell r="M6">
            <v>1.1027172709485014</v>
          </cell>
        </row>
        <row r="8">
          <cell r="B8">
            <v>0.83496140502607386</v>
          </cell>
          <cell r="C8">
            <v>0.73334011087735163</v>
          </cell>
          <cell r="D8">
            <v>0.77493305720744565</v>
          </cell>
          <cell r="E8">
            <v>0.76740733934264882</v>
          </cell>
          <cell r="F8">
            <v>0.88336174606495188</v>
          </cell>
          <cell r="G8">
            <v>0.86413973495938334</v>
          </cell>
          <cell r="H8">
            <v>0.85940789978881305</v>
          </cell>
          <cell r="I8">
            <v>0.88664402029187306</v>
          </cell>
          <cell r="J8">
            <v>0.85075281936277858</v>
          </cell>
          <cell r="K8">
            <v>0.89839836600338674</v>
          </cell>
          <cell r="L8">
            <v>0.89338358658784012</v>
          </cell>
          <cell r="M8">
            <v>0.85195225503672878</v>
          </cell>
        </row>
        <row r="10">
          <cell r="B10">
            <v>0.72329043934467552</v>
          </cell>
          <cell r="C10">
            <v>0.78286328829750829</v>
          </cell>
          <cell r="D10">
            <v>0.67292261511122731</v>
          </cell>
          <cell r="E10">
            <v>0.68337399530539233</v>
          </cell>
          <cell r="F10">
            <v>0.66339305640740753</v>
          </cell>
          <cell r="G10">
            <v>0.71506701811662876</v>
          </cell>
          <cell r="H10">
            <v>0.78121972899864156</v>
          </cell>
          <cell r="I10">
            <v>0.7882682473554885</v>
          </cell>
          <cell r="J10">
            <v>0.88568884549550186</v>
          </cell>
          <cell r="K10">
            <v>0.7658845674003989</v>
          </cell>
          <cell r="L10">
            <v>0.81215933273308138</v>
          </cell>
          <cell r="M10">
            <v>0.7745311236667658</v>
          </cell>
        </row>
        <row r="12">
          <cell r="B12">
            <v>0.61597623816369695</v>
          </cell>
          <cell r="C12">
            <v>0.62696374641861108</v>
          </cell>
          <cell r="D12">
            <v>0.62152745967367096</v>
          </cell>
          <cell r="E12">
            <v>0.60057987574133687</v>
          </cell>
          <cell r="F12">
            <v>0.59980562949937244</v>
          </cell>
          <cell r="G12">
            <v>0.64152168841240242</v>
          </cell>
          <cell r="H12">
            <v>0.68699515798451727</v>
          </cell>
          <cell r="I12">
            <v>0.66462109506543088</v>
          </cell>
          <cell r="J12">
            <v>0.67204735776611235</v>
          </cell>
          <cell r="K12">
            <v>0.70115767120386896</v>
          </cell>
          <cell r="L12">
            <v>0.64025495116020381</v>
          </cell>
          <cell r="M12">
            <v>0.60701043369334617</v>
          </cell>
        </row>
        <row r="14">
          <cell r="B14">
            <v>0.4964408864068528</v>
          </cell>
          <cell r="C14">
            <v>0.49800054250683579</v>
          </cell>
          <cell r="D14">
            <v>0.52244707627103992</v>
          </cell>
          <cell r="E14">
            <v>0.56539470673566772</v>
          </cell>
          <cell r="F14">
            <v>0.61404551439279975</v>
          </cell>
          <cell r="G14">
            <v>0.63260506809227546</v>
          </cell>
          <cell r="H14">
            <v>0.6271810069797884</v>
          </cell>
          <cell r="I14">
            <v>0.63377010543024404</v>
          </cell>
          <cell r="J14">
            <v>0.65213709906510098</v>
          </cell>
          <cell r="K14">
            <v>0.66162143786397398</v>
          </cell>
          <cell r="L14">
            <v>0.64918839452210542</v>
          </cell>
          <cell r="M14">
            <v>0.6465335941586583</v>
          </cell>
        </row>
        <row r="40">
          <cell r="B40">
            <v>1.05453</v>
          </cell>
          <cell r="C40">
            <v>1.07189</v>
          </cell>
          <cell r="D40">
            <v>1.0639430000000001</v>
          </cell>
          <cell r="E40">
            <v>1.0848610000000001</v>
          </cell>
          <cell r="F40">
            <v>1.112582</v>
          </cell>
          <cell r="G40">
            <v>1.119983</v>
          </cell>
          <cell r="H40">
            <v>1.1577550000000001</v>
          </cell>
          <cell r="I40">
            <v>1.1096239999999999</v>
          </cell>
          <cell r="J40">
            <v>1.1131627374999113</v>
          </cell>
          <cell r="K40">
            <v>1.1435942714873524</v>
          </cell>
          <cell r="L40">
            <v>1.1877770405957777</v>
          </cell>
          <cell r="M40">
            <v>1.1870382389010836</v>
          </cell>
        </row>
        <row r="42">
          <cell r="B42">
            <v>0.64609839999999996</v>
          </cell>
          <cell r="C42">
            <v>0.63561780000000001</v>
          </cell>
          <cell r="D42">
            <v>0.65707340000000003</v>
          </cell>
          <cell r="E42">
            <v>0.72607770000000005</v>
          </cell>
          <cell r="F42">
            <v>0.80471029999999999</v>
          </cell>
          <cell r="G42">
            <v>0.81502319999999995</v>
          </cell>
          <cell r="H42">
            <v>0.81743619999999995</v>
          </cell>
          <cell r="I42">
            <v>0.8225268</v>
          </cell>
          <cell r="J42">
            <v>0.82706271005594012</v>
          </cell>
          <cell r="K42">
            <v>0.81449589171847214</v>
          </cell>
          <cell r="L42">
            <v>0.80641595664482935</v>
          </cell>
          <cell r="M42">
            <v>0.79786726112452289</v>
          </cell>
        </row>
        <row r="44">
          <cell r="B44">
            <v>0.80786539999999996</v>
          </cell>
          <cell r="C44">
            <v>0.79904489999999995</v>
          </cell>
          <cell r="D44">
            <v>0.8047801</v>
          </cell>
          <cell r="E44">
            <v>0.80921960000000004</v>
          </cell>
          <cell r="F44">
            <v>0.81646459999999998</v>
          </cell>
          <cell r="G44">
            <v>0.84330419999999995</v>
          </cell>
          <cell r="H44">
            <v>0.8386614</v>
          </cell>
          <cell r="I44">
            <v>0.8386614</v>
          </cell>
          <cell r="J44">
            <v>0.82706271005594012</v>
          </cell>
          <cell r="K44">
            <v>0.81449589171847214</v>
          </cell>
          <cell r="L44">
            <v>0.80641595664482935</v>
          </cell>
          <cell r="M44">
            <v>0.79786726112452289</v>
          </cell>
        </row>
        <row r="46">
          <cell r="B46">
            <v>0.5175419</v>
          </cell>
          <cell r="C46">
            <v>0.47521200000000002</v>
          </cell>
          <cell r="D46">
            <v>0.4974864</v>
          </cell>
          <cell r="E46">
            <v>0.50173440000000002</v>
          </cell>
          <cell r="F46">
            <v>0.50834970000000002</v>
          </cell>
          <cell r="G46">
            <v>0.49734990000000001</v>
          </cell>
          <cell r="H46">
            <v>0.52874900000000002</v>
          </cell>
          <cell r="I46">
            <v>0.53206220000000004</v>
          </cell>
          <cell r="J46">
            <v>0.56281197675082717</v>
          </cell>
          <cell r="K46">
            <v>0.56376979336014332</v>
          </cell>
          <cell r="L46">
            <v>0.58891038260582618</v>
          </cell>
          <cell r="M46">
            <v>0.60200552955382092</v>
          </cell>
        </row>
        <row r="48">
          <cell r="B48">
            <v>0.45019100000000001</v>
          </cell>
          <cell r="C48">
            <v>0.46956890000000001</v>
          </cell>
          <cell r="D48">
            <v>0.49549339999999997</v>
          </cell>
          <cell r="E48">
            <v>0.53941550000000005</v>
          </cell>
          <cell r="F48">
            <v>0.54650710000000002</v>
          </cell>
          <cell r="G48">
            <v>0.57483169999999995</v>
          </cell>
          <cell r="H48">
            <v>0.57999460000000003</v>
          </cell>
          <cell r="I48">
            <v>0.58890969999999998</v>
          </cell>
          <cell r="J48">
            <v>0.56126716032133506</v>
          </cell>
          <cell r="K48">
            <v>0.56428944631430755</v>
          </cell>
          <cell r="L48">
            <v>0.56279802753535302</v>
          </cell>
          <cell r="M48">
            <v>0.5643822016488147</v>
          </cell>
        </row>
      </sheetData>
      <sheetData sheetId="9">
        <row r="6">
          <cell r="D6">
            <v>82.060194822807915</v>
          </cell>
          <cell r="E6">
            <v>82.859022381019415</v>
          </cell>
          <cell r="F6">
            <v>83.790690853628206</v>
          </cell>
          <cell r="G6">
            <v>85.424779904985257</v>
          </cell>
          <cell r="H6">
            <v>84.949598375015483</v>
          </cell>
          <cell r="I6">
            <v>85.188599086052562</v>
          </cell>
          <cell r="J6">
            <v>84.170426919860475</v>
          </cell>
          <cell r="K6">
            <v>83.442858397640478</v>
          </cell>
          <cell r="L6">
            <v>83.446324491853915</v>
          </cell>
          <cell r="M6">
            <v>83.379191522199847</v>
          </cell>
          <cell r="N6">
            <v>82.684314588317775</v>
          </cell>
          <cell r="O6">
            <v>82.353413812459294</v>
          </cell>
        </row>
        <row r="7">
          <cell r="D7">
            <v>68.400693494035025</v>
          </cell>
          <cell r="E7">
            <v>70.512048853423522</v>
          </cell>
          <cell r="F7">
            <v>71.238670719937872</v>
          </cell>
          <cell r="G7">
            <v>71.919570490781126</v>
          </cell>
          <cell r="H7">
            <v>74.257254784388039</v>
          </cell>
          <cell r="I7">
            <v>75.750041109595841</v>
          </cell>
          <cell r="J7">
            <v>75.313688502113024</v>
          </cell>
          <cell r="K7">
            <v>76.775929446035462</v>
          </cell>
          <cell r="L7">
            <v>77.24406034315605</v>
          </cell>
          <cell r="M7">
            <v>75.650711778197433</v>
          </cell>
          <cell r="N7">
            <v>77.777106491132912</v>
          </cell>
          <cell r="O7">
            <v>77.211015046743256</v>
          </cell>
        </row>
        <row r="8">
          <cell r="D8">
            <v>0.83354290885772608</v>
          </cell>
          <cell r="E8">
            <v>0.85098818242364127</v>
          </cell>
          <cell r="F8">
            <v>0.850197915713368</v>
          </cell>
          <cell r="G8">
            <v>0.84190524776036335</v>
          </cell>
          <cell r="H8">
            <v>0.87413308838229697</v>
          </cell>
          <cell r="I8">
            <v>0.8892039770847453</v>
          </cell>
          <cell r="J8">
            <v>0.89477612575043675</v>
          </cell>
          <cell r="K8">
            <v>0.92010186276416517</v>
          </cell>
          <cell r="L8">
            <v>0.92567360891607231</v>
          </cell>
          <cell r="M8">
            <v>0.90730925063066015</v>
          </cell>
          <cell r="N8">
            <v>0.94065128166548062</v>
          </cell>
          <cell r="O8">
            <v>0.93755694478644624</v>
          </cell>
        </row>
        <row r="10">
          <cell r="D10">
            <v>76.686129032369195</v>
          </cell>
          <cell r="E10">
            <v>78.787590439679661</v>
          </cell>
          <cell r="F10">
            <v>79.338051980651343</v>
          </cell>
          <cell r="G10">
            <v>78.930075976766275</v>
          </cell>
          <cell r="H10">
            <v>73.818751560599239</v>
          </cell>
          <cell r="I10">
            <v>72.300354049313029</v>
          </cell>
          <cell r="J10">
            <v>70.700331716817146</v>
          </cell>
          <cell r="K10">
            <v>67.850931877910355</v>
          </cell>
          <cell r="L10">
            <v>67.665412420350776</v>
          </cell>
          <cell r="M10">
            <v>68.376750491619333</v>
          </cell>
          <cell r="N10">
            <v>68.073725486738624</v>
          </cell>
          <cell r="O10">
            <v>69.377630634229121</v>
          </cell>
        </row>
        <row r="11">
          <cell r="D11">
            <v>63.963698776949244</v>
          </cell>
          <cell r="E11">
            <v>65.494728367956455</v>
          </cell>
          <cell r="F11">
            <v>66.517361332316668</v>
          </cell>
          <cell r="G11">
            <v>65.630106327028102</v>
          </cell>
          <cell r="H11">
            <v>65.612429226431772</v>
          </cell>
          <cell r="I11">
            <v>64.664975089588665</v>
          </cell>
          <cell r="J11">
            <v>64.338201995324738</v>
          </cell>
          <cell r="K11">
            <v>63.848896123599587</v>
          </cell>
          <cell r="L11">
            <v>64.005907762498111</v>
          </cell>
          <cell r="M11">
            <v>63.957020335735052</v>
          </cell>
          <cell r="N11">
            <v>65.541175293810596</v>
          </cell>
          <cell r="O11">
            <v>65.202767333218148</v>
          </cell>
        </row>
        <row r="12">
          <cell r="D12">
            <v>0.83409737307186527</v>
          </cell>
          <cell r="E12">
            <v>0.83128228700051032</v>
          </cell>
          <cell r="F12">
            <v>0.83840426720508165</v>
          </cell>
          <cell r="G12">
            <v>0.83149680923082947</v>
          </cell>
          <cell r="H12">
            <v>0.88883146679294978</v>
          </cell>
          <cell r="I12">
            <v>0.89439361590793054</v>
          </cell>
          <cell r="J12">
            <v>0.91001273166616448</v>
          </cell>
          <cell r="K12">
            <v>0.9410172322833833</v>
          </cell>
          <cell r="L12">
            <v>0.94591764792448019</v>
          </cell>
          <cell r="M12">
            <v>0.93536209129408698</v>
          </cell>
          <cell r="N12">
            <v>0.96279695029440704</v>
          </cell>
          <cell r="O12">
            <v>0.93982407206983509</v>
          </cell>
        </row>
        <row r="14">
          <cell r="D14">
            <v>6.5489313083436791</v>
          </cell>
          <cell r="E14">
            <v>4.9136857089836106</v>
          </cell>
          <cell r="F14">
            <v>5.3140018629934787</v>
          </cell>
          <cell r="G14">
            <v>7.6028336689223321</v>
          </cell>
          <cell r="H14">
            <v>13.102883388898935</v>
          </cell>
          <cell r="I14">
            <v>15.129072640014165</v>
          </cell>
          <cell r="J14">
            <v>16.003358538109993</v>
          </cell>
          <cell r="K14">
            <v>18.685753123925547</v>
          </cell>
          <cell r="L14">
            <v>18.911452562591535</v>
          </cell>
          <cell r="M14">
            <v>17.993027704743319</v>
          </cell>
          <cell r="N14">
            <v>17.670327406503574</v>
          </cell>
          <cell r="O14">
            <v>15.756217717676375</v>
          </cell>
        </row>
        <row r="15">
          <cell r="D15">
            <v>6.4867686136438705</v>
          </cell>
          <cell r="E15">
            <v>7.1155505577448857</v>
          </cell>
          <cell r="F15">
            <v>6.6274529548455421</v>
          </cell>
          <cell r="G15">
            <v>8.7451358800302703</v>
          </cell>
          <cell r="H15">
            <v>11.641725220057227</v>
          </cell>
          <cell r="I15">
            <v>14.633742579715481</v>
          </cell>
          <cell r="J15">
            <v>14.573030115873548</v>
          </cell>
          <cell r="K15">
            <v>16.837351779013254</v>
          </cell>
          <cell r="L15">
            <v>17.138084820823387</v>
          </cell>
          <cell r="M15">
            <v>15.457477091223252</v>
          </cell>
          <cell r="N15">
            <v>15.732047320013088</v>
          </cell>
          <cell r="O15">
            <v>15.552505955601498</v>
          </cell>
        </row>
        <row r="16">
          <cell r="D16">
            <v>1.0095829986241622</v>
          </cell>
          <cell r="E16">
            <v>0.69055594069742554</v>
          </cell>
          <cell r="F16">
            <v>0.80181661027231321</v>
          </cell>
          <cell r="G16">
            <v>0.86937856349191633</v>
          </cell>
          <cell r="H16">
            <v>1.1255104498020891</v>
          </cell>
          <cell r="I16">
            <v>1.0338484880132637</v>
          </cell>
          <cell r="J16">
            <v>1.0981490061341788</v>
          </cell>
          <cell r="K16">
            <v>1.1097798139025767</v>
          </cell>
          <cell r="L16">
            <v>1.1034752576094993</v>
          </cell>
          <cell r="M16">
            <v>1.1640339234246546</v>
          </cell>
          <cell r="N16">
            <v>1.1232058388245982</v>
          </cell>
          <cell r="O16">
            <v>1.0130983240036315</v>
          </cell>
        </row>
        <row r="18">
          <cell r="D18">
            <v>9.3334617438309682</v>
          </cell>
          <cell r="E18">
            <v>9.4688839180103912</v>
          </cell>
          <cell r="F18">
            <v>8.3961632289625143</v>
          </cell>
          <cell r="G18">
            <v>8.25675193556207</v>
          </cell>
          <cell r="H18">
            <v>8.7009282226746478</v>
          </cell>
          <cell r="I18">
            <v>8.0424331081096803</v>
          </cell>
          <cell r="J18">
            <v>5.7991673254602327</v>
          </cell>
          <cell r="K18">
            <v>5.1413554255714438</v>
          </cell>
          <cell r="L18">
            <v>4.3894487464724863</v>
          </cell>
          <cell r="M18">
            <v>5.2555814833853596</v>
          </cell>
          <cell r="N18">
            <v>5.4749652083070126</v>
          </cell>
          <cell r="O18">
            <v>6.4527405799895439</v>
          </cell>
        </row>
        <row r="19">
          <cell r="D19">
            <v>17.156358361104747</v>
          </cell>
          <cell r="E19">
            <v>18.084986677343036</v>
          </cell>
          <cell r="F19">
            <v>16.874411337837834</v>
          </cell>
          <cell r="G19">
            <v>16.605327753124389</v>
          </cell>
          <cell r="H19">
            <v>15.938966905140614</v>
          </cell>
          <cell r="I19">
            <v>18.000111025018033</v>
          </cell>
          <cell r="J19">
            <v>15.359718272385065</v>
          </cell>
          <cell r="K19">
            <v>13.477312373272026</v>
          </cell>
          <cell r="L19">
            <v>13.595025952964622</v>
          </cell>
          <cell r="M19">
            <v>14.036797662774326</v>
          </cell>
          <cell r="N19">
            <v>15.456645861059684</v>
          </cell>
          <cell r="O19">
            <v>15.809625867306339</v>
          </cell>
        </row>
        <row r="20">
          <cell r="D20">
            <v>0.54402347790722883</v>
          </cell>
          <cell r="E20">
            <v>0.5235770469144474</v>
          </cell>
          <cell r="F20">
            <v>0.49756777056486867</v>
          </cell>
          <cell r="G20">
            <v>0.49723510781101654</v>
          </cell>
          <cell r="H20">
            <v>0.54589035001185904</v>
          </cell>
          <cell r="I20">
            <v>0.44679908345741015</v>
          </cell>
          <cell r="J20">
            <v>0.37755688109764629</v>
          </cell>
          <cell r="K20">
            <v>0.38148224832776684</v>
          </cell>
          <cell r="L20">
            <v>0.32287167098164266</v>
          </cell>
          <cell r="M20">
            <v>0.37441456446459964</v>
          </cell>
          <cell r="N20">
            <v>0.35421431386354202</v>
          </cell>
          <cell r="O20">
            <v>0.40815264283600461</v>
          </cell>
        </row>
        <row r="22">
          <cell r="D22">
            <v>22.989523589891732</v>
          </cell>
          <cell r="E22">
            <v>26.034899809469458</v>
          </cell>
          <cell r="F22">
            <v>23.138548822031446</v>
          </cell>
          <cell r="G22">
            <v>18.94807567271198</v>
          </cell>
          <cell r="H22">
            <v>16.835641199122247</v>
          </cell>
          <cell r="I22">
            <v>18.2319078466039</v>
          </cell>
          <cell r="J22">
            <v>16.812932398754732</v>
          </cell>
          <cell r="K22">
            <v>16.153938084640146</v>
          </cell>
          <cell r="L22">
            <v>13.25191098499438</v>
          </cell>
          <cell r="M22">
            <v>14.888128231251574</v>
          </cell>
          <cell r="N22">
            <v>17.632723878368449</v>
          </cell>
          <cell r="O22">
            <v>16.587390475257163</v>
          </cell>
        </row>
        <row r="23">
          <cell r="D23">
            <v>27.445470043556639</v>
          </cell>
          <cell r="E23">
            <v>29.371671382592133</v>
          </cell>
          <cell r="F23">
            <v>24.909757600751725</v>
          </cell>
          <cell r="G23">
            <v>24.274185776864378</v>
          </cell>
          <cell r="H23">
            <v>20.607098868540305</v>
          </cell>
          <cell r="I23">
            <v>19.066473216607054</v>
          </cell>
          <cell r="J23">
            <v>20.416907737358255</v>
          </cell>
          <cell r="K23">
            <v>16.57021214070555</v>
          </cell>
          <cell r="L23">
            <v>16.162774773497077</v>
          </cell>
          <cell r="M23">
            <v>14.677474745683794</v>
          </cell>
          <cell r="N23">
            <v>14.841937961308599</v>
          </cell>
          <cell r="O23">
            <v>17.275605214623404</v>
          </cell>
        </row>
        <row r="24">
          <cell r="D24">
            <v>0.83764364586967499</v>
          </cell>
          <cell r="E24">
            <v>0.88639490311401559</v>
          </cell>
          <cell r="F24">
            <v>0.92889498135193305</v>
          </cell>
          <cell r="G24">
            <v>0.78058542712362811</v>
          </cell>
          <cell r="H24">
            <v>0.81698259937133944</v>
          </cell>
          <cell r="I24">
            <v>0.95622864488246095</v>
          </cell>
          <cell r="J24">
            <v>0.82348084318326642</v>
          </cell>
          <cell r="K24">
            <v>0.9748781697825819</v>
          </cell>
          <cell r="L24">
            <v>0.81990321406471689</v>
          </cell>
          <cell r="M24">
            <v>1.0143521613368627</v>
          </cell>
          <cell r="N24">
            <v>1.1880337948005941</v>
          </cell>
          <cell r="O24">
            <v>0.96016262638465</v>
          </cell>
        </row>
        <row r="26">
          <cell r="D26">
            <v>6.7735517457959054</v>
          </cell>
          <cell r="E26">
            <v>6.3936537597292702</v>
          </cell>
          <cell r="F26">
            <v>6.1844084743137149</v>
          </cell>
          <cell r="G26">
            <v>6.3952611865067048</v>
          </cell>
          <cell r="H26">
            <v>8.6093801289832541</v>
          </cell>
          <cell r="I26">
            <v>11.149561180000994</v>
          </cell>
          <cell r="J26">
            <v>11.004646270186745</v>
          </cell>
          <cell r="K26">
            <v>11.0315072550311</v>
          </cell>
          <cell r="L26">
            <v>11.245894278366633</v>
          </cell>
          <cell r="M26">
            <v>11.379234706078945</v>
          </cell>
          <cell r="N26">
            <v>9.9381253495150581</v>
          </cell>
          <cell r="O26">
            <v>8.957389375587363</v>
          </cell>
        </row>
        <row r="27">
          <cell r="D27">
            <v>9.3355291578296082</v>
          </cell>
          <cell r="E27">
            <v>9.4779122889606988</v>
          </cell>
          <cell r="F27">
            <v>8.7988265708220652</v>
          </cell>
          <cell r="G27">
            <v>10.3495022247353</v>
          </cell>
          <cell r="H27">
            <v>11.446873402250169</v>
          </cell>
          <cell r="I27">
            <v>13.894465377907746</v>
          </cell>
          <cell r="J27">
            <v>13.018007202020017</v>
          </cell>
          <cell r="K27">
            <v>13.340638676370412</v>
          </cell>
          <cell r="L27">
            <v>14.038172291327857</v>
          </cell>
          <cell r="M27">
            <v>13.977629823222054</v>
          </cell>
          <cell r="N27">
            <v>14.089018590510721</v>
          </cell>
          <cell r="O27">
            <v>12.768288080005894</v>
          </cell>
        </row>
        <row r="28">
          <cell r="D28">
            <v>0.72556698514673912</v>
          </cell>
          <cell r="E28">
            <v>0.67458460943727161</v>
          </cell>
          <cell r="F28">
            <v>0.70286741357329785</v>
          </cell>
          <cell r="G28">
            <v>0.61792935038189922</v>
          </cell>
          <cell r="H28">
            <v>0.75211630516424377</v>
          </cell>
          <cell r="I28">
            <v>0.80244621701881669</v>
          </cell>
          <cell r="J28">
            <v>0.84534031203171733</v>
          </cell>
          <cell r="K28">
            <v>0.82690997954772893</v>
          </cell>
          <cell r="L28">
            <v>0.80109390631384636</v>
          </cell>
          <cell r="M28">
            <v>0.81410331007434422</v>
          </cell>
          <cell r="N28">
            <v>0.70538095224096131</v>
          </cell>
          <cell r="O28">
            <v>0.70153409129403266</v>
          </cell>
        </row>
      </sheetData>
      <sheetData sheetId="10"/>
      <sheetData sheetId="11">
        <row r="11">
          <cell r="D11">
            <v>82.21</v>
          </cell>
          <cell r="E11">
            <v>82.52</v>
          </cell>
          <cell r="F11">
            <v>82.68</v>
          </cell>
          <cell r="G11">
            <v>83</v>
          </cell>
          <cell r="H11">
            <v>82.2</v>
          </cell>
          <cell r="I11">
            <v>81.86</v>
          </cell>
          <cell r="J11">
            <v>81.489999999999995</v>
          </cell>
          <cell r="K11">
            <v>81.25</v>
          </cell>
          <cell r="L11">
            <v>80.900000000000006</v>
          </cell>
          <cell r="M11">
            <v>80.72</v>
          </cell>
          <cell r="N11">
            <v>80.859109028048621</v>
          </cell>
          <cell r="O11">
            <v>80.50147786523199</v>
          </cell>
        </row>
        <row r="12">
          <cell r="D12">
            <v>59.14</v>
          </cell>
          <cell r="E12">
            <v>61.05</v>
          </cell>
          <cell r="F12">
            <v>62.29</v>
          </cell>
          <cell r="G12">
            <v>64.14</v>
          </cell>
          <cell r="H12">
            <v>65.69</v>
          </cell>
          <cell r="I12">
            <v>66.78</v>
          </cell>
          <cell r="J12">
            <v>67.89</v>
          </cell>
          <cell r="K12">
            <v>68.83</v>
          </cell>
          <cell r="L12">
            <v>69.67</v>
          </cell>
          <cell r="M12">
            <v>69.77</v>
          </cell>
          <cell r="N12">
            <v>70.016614607562971</v>
          </cell>
          <cell r="O12">
            <v>70.200815521560685</v>
          </cell>
        </row>
        <row r="13">
          <cell r="D13">
            <v>0.71937720471962052</v>
          </cell>
          <cell r="E13">
            <v>0.73982064953950555</v>
          </cell>
          <cell r="F13">
            <v>0.75338655055636183</v>
          </cell>
          <cell r="G13">
            <v>0.77277108433734942</v>
          </cell>
          <cell r="H13">
            <v>0.7991484184914841</v>
          </cell>
          <cell r="I13">
            <v>0.81578304422184222</v>
          </cell>
          <cell r="J13">
            <v>0.83310835685360174</v>
          </cell>
          <cell r="K13">
            <v>0.84713846153846151</v>
          </cell>
          <cell r="L13">
            <v>0.86118665018541407</v>
          </cell>
          <cell r="M13">
            <v>0.86434588701684834</v>
          </cell>
          <cell r="N13">
            <v>0.86590880667848347</v>
          </cell>
          <cell r="O13">
            <v>0.87204381066251102</v>
          </cell>
        </row>
        <row r="15">
          <cell r="D15">
            <v>76.38</v>
          </cell>
          <cell r="E15">
            <v>77.27</v>
          </cell>
          <cell r="F15">
            <v>77.38</v>
          </cell>
          <cell r="G15">
            <v>74.599999999999994</v>
          </cell>
          <cell r="H15">
            <v>67.55</v>
          </cell>
          <cell r="I15">
            <v>65.62</v>
          </cell>
          <cell r="J15">
            <v>64.099999999999994</v>
          </cell>
          <cell r="K15">
            <v>61.04</v>
          </cell>
          <cell r="L15">
            <v>60.08</v>
          </cell>
          <cell r="M15">
            <v>61.57</v>
          </cell>
          <cell r="N15">
            <v>63.963826988292688</v>
          </cell>
          <cell r="O15">
            <v>65.823121118528107</v>
          </cell>
        </row>
        <row r="16">
          <cell r="D16">
            <v>51.92</v>
          </cell>
          <cell r="E16">
            <v>53.97</v>
          </cell>
          <cell r="F16">
            <v>55.5</v>
          </cell>
          <cell r="G16">
            <v>55.74</v>
          </cell>
          <cell r="H16">
            <v>53.54</v>
          </cell>
          <cell r="I16">
            <v>53.02</v>
          </cell>
          <cell r="J16">
            <v>52.76</v>
          </cell>
          <cell r="K16">
            <v>51.26</v>
          </cell>
          <cell r="L16">
            <v>51</v>
          </cell>
          <cell r="M16">
            <v>51.95</v>
          </cell>
          <cell r="N16">
            <v>53.441882102744742</v>
          </cell>
          <cell r="O16">
            <v>55.117664303608549</v>
          </cell>
        </row>
        <row r="17">
          <cell r="D17">
            <v>0.67975909924063893</v>
          </cell>
          <cell r="E17">
            <v>0.69845994564514047</v>
          </cell>
          <cell r="F17">
            <v>0.71723959679503757</v>
          </cell>
          <cell r="G17">
            <v>0.74718498659517429</v>
          </cell>
          <cell r="H17">
            <v>0.79259807549962991</v>
          </cell>
          <cell r="I17">
            <v>0.8079853703139287</v>
          </cell>
          <cell r="J17">
            <v>0.8230889235569423</v>
          </cell>
          <cell r="K17">
            <v>0.83977719528178241</v>
          </cell>
          <cell r="L17">
            <v>0.84886817576564588</v>
          </cell>
          <cell r="M17">
            <v>0.84375507552379414</v>
          </cell>
          <cell r="N17">
            <v>0.83550163614391337</v>
          </cell>
          <cell r="O17">
            <v>0.83736023705648699</v>
          </cell>
        </row>
        <row r="19">
          <cell r="D19">
            <v>7.08</v>
          </cell>
          <cell r="E19">
            <v>6.35</v>
          </cell>
          <cell r="F19">
            <v>6.41</v>
          </cell>
          <cell r="G19">
            <v>10.130000000000001</v>
          </cell>
          <cell r="H19">
            <v>17.82</v>
          </cell>
          <cell r="I19">
            <v>19.850000000000001</v>
          </cell>
          <cell r="J19">
            <v>21.34</v>
          </cell>
          <cell r="K19">
            <v>24.88</v>
          </cell>
          <cell r="L19">
            <v>25.73</v>
          </cell>
          <cell r="M19">
            <v>23.73</v>
          </cell>
          <cell r="N19">
            <v>20.893081966677023</v>
          </cell>
          <cell r="O19">
            <v>18.234473881797705</v>
          </cell>
        </row>
        <row r="20">
          <cell r="D20">
            <v>12.2</v>
          </cell>
          <cell r="E20">
            <v>11.6</v>
          </cell>
          <cell r="F20">
            <v>10.89</v>
          </cell>
          <cell r="G20">
            <v>13.09</v>
          </cell>
          <cell r="H20">
            <v>18.489999999999998</v>
          </cell>
          <cell r="I20">
            <v>20.61</v>
          </cell>
          <cell r="J20">
            <v>22.29</v>
          </cell>
          <cell r="K20">
            <v>25.53</v>
          </cell>
          <cell r="L20">
            <v>26.79</v>
          </cell>
          <cell r="M20">
            <v>25.53</v>
          </cell>
          <cell r="N20">
            <v>23.671621390739791</v>
          </cell>
          <cell r="O20">
            <v>21.484771694048199</v>
          </cell>
        </row>
        <row r="21">
          <cell r="D21">
            <v>0.58032786885245902</v>
          </cell>
          <cell r="E21">
            <v>0.54741379310344829</v>
          </cell>
          <cell r="F21">
            <v>0.588613406795225</v>
          </cell>
          <cell r="G21">
            <v>0.77387318563789154</v>
          </cell>
          <cell r="H21">
            <v>0.96376419686316939</v>
          </cell>
          <cell r="I21">
            <v>0.96312469674915102</v>
          </cell>
          <cell r="J21">
            <v>0.95737999102736659</v>
          </cell>
          <cell r="K21">
            <v>0.97453975714845276</v>
          </cell>
          <cell r="L21">
            <v>0.96043299738708476</v>
          </cell>
          <cell r="M21">
            <v>0.92949471210340773</v>
          </cell>
          <cell r="N21">
            <v>0.88262149946561252</v>
          </cell>
          <cell r="O21">
            <v>0.84871620427081829</v>
          </cell>
        </row>
        <row r="23">
          <cell r="D23">
            <v>11.035777468214386</v>
          </cell>
          <cell r="E23">
            <v>10.883876685438455</v>
          </cell>
          <cell r="F23">
            <v>10.488032348310325</v>
          </cell>
          <cell r="G23">
            <v>9.699480248534547</v>
          </cell>
          <cell r="H23">
            <v>9.501687448174339</v>
          </cell>
          <cell r="I23">
            <v>9.3630908362673519</v>
          </cell>
          <cell r="J23">
            <v>9.1248460970204377</v>
          </cell>
          <cell r="K23">
            <v>8.6478216523386262</v>
          </cell>
          <cell r="L23">
            <v>8.884905214796369</v>
          </cell>
          <cell r="M23">
            <v>8.8290425407987119</v>
          </cell>
          <cell r="N23">
            <v>9.2251262768562459</v>
          </cell>
          <cell r="O23">
            <v>9.7422206223502119</v>
          </cell>
        </row>
        <row r="24">
          <cell r="D24">
            <v>19.360681550287431</v>
          </cell>
          <cell r="E24">
            <v>19.470201040513611</v>
          </cell>
          <cell r="F24">
            <v>19.592512345229423</v>
          </cell>
          <cell r="G24">
            <v>19.306029452363088</v>
          </cell>
          <cell r="H24">
            <v>18.643780081922188</v>
          </cell>
          <cell r="I24">
            <v>18.293263549296455</v>
          </cell>
          <cell r="J24">
            <v>17.831876065740303</v>
          </cell>
          <cell r="K24">
            <v>17.457785531808838</v>
          </cell>
          <cell r="L24">
            <v>17.543971776255241</v>
          </cell>
          <cell r="M24">
            <v>17.268872998797697</v>
          </cell>
          <cell r="N24">
            <v>17.048496736864184</v>
          </cell>
          <cell r="O24">
            <v>16.932428544024557</v>
          </cell>
        </row>
        <row r="25">
          <cell r="D25">
            <v>0.57000976125504976</v>
          </cell>
          <cell r="E25">
            <v>0.55900176186117823</v>
          </cell>
          <cell r="F25">
            <v>0.5353081913899651</v>
          </cell>
          <cell r="G25">
            <v>0.50240678812117501</v>
          </cell>
          <cell r="H25">
            <v>0.5096438279374248</v>
          </cell>
          <cell r="I25">
            <v>0.51183271978976375</v>
          </cell>
          <cell r="J25">
            <v>0.51171542822415939</v>
          </cell>
          <cell r="K25">
            <v>0.49535616281812617</v>
          </cell>
          <cell r="L25">
            <v>0.50643636048375196</v>
          </cell>
          <cell r="M25">
            <v>0.51126918018410417</v>
          </cell>
          <cell r="N25">
            <v>0.54111083336213661</v>
          </cell>
          <cell r="O25">
            <v>0.57535873232952373</v>
          </cell>
        </row>
        <row r="27">
          <cell r="D27">
            <v>31.655863941055895</v>
          </cell>
          <cell r="E27">
            <v>32.034915556319049</v>
          </cell>
          <cell r="F27">
            <v>30.566699573610034</v>
          </cell>
          <cell r="G27">
            <v>27.58152466754316</v>
          </cell>
          <cell r="H27">
            <v>23.796460906318799</v>
          </cell>
          <cell r="I27">
            <v>23.865827171340023</v>
          </cell>
          <cell r="J27">
            <v>23.957718780727628</v>
          </cell>
          <cell r="K27">
            <v>22.018905787917195</v>
          </cell>
          <cell r="L27">
            <v>22.204349858395886</v>
          </cell>
          <cell r="M27">
            <v>23.517743894211311</v>
          </cell>
          <cell r="N27">
            <v>25.054811047831553</v>
          </cell>
          <cell r="O27">
            <v>25.739187302705218</v>
          </cell>
        </row>
        <row r="28">
          <cell r="D28">
            <v>35.695205743843125</v>
          </cell>
          <cell r="E28">
            <v>36.740495771869512</v>
          </cell>
          <cell r="F28">
            <v>33.108602848735195</v>
          </cell>
          <cell r="G28">
            <v>31.358588451457752</v>
          </cell>
          <cell r="H28">
            <v>27.288159176290527</v>
          </cell>
          <cell r="I28">
            <v>26.110971278351091</v>
          </cell>
          <cell r="J28">
            <v>26.455595051114607</v>
          </cell>
          <cell r="K28">
            <v>24.913559079868552</v>
          </cell>
          <cell r="L28">
            <v>24.139859316596525</v>
          </cell>
          <cell r="M28">
            <v>24.521440623727234</v>
          </cell>
          <cell r="N28">
            <v>25.234954424503204</v>
          </cell>
          <cell r="O28">
            <v>26.402726435707514</v>
          </cell>
        </row>
        <row r="29">
          <cell r="D29">
            <v>0.88683797393480623</v>
          </cell>
          <cell r="E29">
            <v>0.87192387808894767</v>
          </cell>
          <cell r="F29">
            <v>0.92322529323455682</v>
          </cell>
          <cell r="G29">
            <v>0.87955249357727361</v>
          </cell>
          <cell r="H29">
            <v>0.87204346590716497</v>
          </cell>
          <cell r="I29">
            <v>0.91401529713019358</v>
          </cell>
          <cell r="J29">
            <v>0.90558230629245517</v>
          </cell>
          <cell r="K29">
            <v>0.88381213287625426</v>
          </cell>
          <cell r="L29">
            <v>0.9198210133366459</v>
          </cell>
          <cell r="M29">
            <v>0.95906860673818917</v>
          </cell>
          <cell r="N29">
            <v>0.99286135518054541</v>
          </cell>
          <cell r="O29">
            <v>0.97486853736041013</v>
          </cell>
        </row>
        <row r="31">
          <cell r="D31">
            <v>6.0616570665917395</v>
          </cell>
          <cell r="E31">
            <v>5.6848880044036072</v>
          </cell>
          <cell r="F31">
            <v>5.4667119677809639</v>
          </cell>
          <cell r="G31">
            <v>6.6772269847185983</v>
          </cell>
          <cell r="H31">
            <v>9.1011916408120683</v>
          </cell>
          <cell r="I31">
            <v>9.4651587488128008</v>
          </cell>
          <cell r="J31">
            <v>9.944776089633093</v>
          </cell>
          <cell r="K31">
            <v>11.285048188006076</v>
          </cell>
          <cell r="L31">
            <v>12.181352030958092</v>
          </cell>
          <cell r="M31">
            <v>10.821884445126992</v>
          </cell>
          <cell r="N31">
            <v>9.6368714588691446</v>
          </cell>
          <cell r="O31">
            <v>8.2922576193904369</v>
          </cell>
        </row>
        <row r="32">
          <cell r="D32">
            <v>10.438004324666421</v>
          </cell>
          <cell r="E32">
            <v>9.7734484539886353</v>
          </cell>
          <cell r="F32">
            <v>9.3890233301224058</v>
          </cell>
          <cell r="G32">
            <v>10.535287668070865</v>
          </cell>
          <cell r="H32">
            <v>12.699968950775038</v>
          </cell>
          <cell r="I32">
            <v>13.251072547224362</v>
          </cell>
          <cell r="J32">
            <v>13.963997418036255</v>
          </cell>
          <cell r="K32">
            <v>15.829771325316219</v>
          </cell>
          <cell r="L32">
            <v>17.353427593567861</v>
          </cell>
          <cell r="M32">
            <v>16.822820888438937</v>
          </cell>
          <cell r="N32">
            <v>15.189084101311451</v>
          </cell>
          <cell r="O32">
            <v>13.540826809178878</v>
          </cell>
        </row>
        <row r="33">
          <cell r="D33">
            <v>0.58072950326981765</v>
          </cell>
          <cell r="E33">
            <v>0.58166654596551859</v>
          </cell>
          <cell r="F33">
            <v>0.58224500840703453</v>
          </cell>
          <cell r="G33">
            <v>0.63379636086778801</v>
          </cell>
          <cell r="H33">
            <v>0.71663101509052529</v>
          </cell>
          <cell r="I33">
            <v>0.71429378377340647</v>
          </cell>
          <cell r="J33">
            <v>0.7121725815265596</v>
          </cell>
          <cell r="K33">
            <v>0.71290026596645373</v>
          </cell>
          <cell r="L33">
            <v>0.70195654231865834</v>
          </cell>
          <cell r="M33">
            <v>0.64328595762224761</v>
          </cell>
          <cell r="N33">
            <v>0.63446033971443228</v>
          </cell>
          <cell r="O33">
            <v>0.61238931242879424</v>
          </cell>
        </row>
      </sheetData>
      <sheetData sheetId="12">
        <row r="6">
          <cell r="D6">
            <v>121</v>
          </cell>
          <cell r="E6">
            <v>121</v>
          </cell>
          <cell r="F6">
            <v>121</v>
          </cell>
          <cell r="G6">
            <v>121</v>
          </cell>
          <cell r="H6">
            <v>145</v>
          </cell>
          <cell r="I6">
            <v>145</v>
          </cell>
          <cell r="J6">
            <v>145</v>
          </cell>
          <cell r="K6">
            <v>145</v>
          </cell>
          <cell r="L6">
            <v>145</v>
          </cell>
          <cell r="M6">
            <v>145</v>
          </cell>
          <cell r="N6">
            <v>145</v>
          </cell>
          <cell r="O6">
            <v>145</v>
          </cell>
        </row>
        <row r="7">
          <cell r="D7">
            <v>211</v>
          </cell>
          <cell r="E7">
            <v>211</v>
          </cell>
          <cell r="F7">
            <v>211</v>
          </cell>
          <cell r="G7">
            <v>211</v>
          </cell>
          <cell r="H7">
            <v>220</v>
          </cell>
          <cell r="I7">
            <v>220</v>
          </cell>
          <cell r="J7">
            <v>220</v>
          </cell>
          <cell r="K7">
            <v>220</v>
          </cell>
          <cell r="L7">
            <v>220</v>
          </cell>
          <cell r="M7">
            <v>220</v>
          </cell>
          <cell r="N7">
            <v>220</v>
          </cell>
          <cell r="O7">
            <v>220</v>
          </cell>
        </row>
        <row r="8">
          <cell r="D8">
            <v>0.57345971563981046</v>
          </cell>
          <cell r="E8">
            <v>0.57345971563981046</v>
          </cell>
          <cell r="F8">
            <v>0.57345971563981046</v>
          </cell>
          <cell r="G8">
            <v>0.57345971563981046</v>
          </cell>
          <cell r="H8">
            <v>0.65909090909090906</v>
          </cell>
          <cell r="I8">
            <v>0.65909090909090906</v>
          </cell>
          <cell r="J8">
            <v>0.65909090909090906</v>
          </cell>
          <cell r="K8">
            <v>0.65909090909090906</v>
          </cell>
          <cell r="L8">
            <v>0.65909090909090906</v>
          </cell>
          <cell r="M8">
            <v>0.65909090909090906</v>
          </cell>
          <cell r="N8">
            <v>0.65909090909090906</v>
          </cell>
          <cell r="O8">
            <v>0.65909090909090906</v>
          </cell>
        </row>
        <row r="10">
          <cell r="D10">
            <v>25.400326066896845</v>
          </cell>
          <cell r="E10">
            <v>26.863254446622548</v>
          </cell>
          <cell r="F10">
            <v>27.808092438075672</v>
          </cell>
          <cell r="G10">
            <v>35.419140200587698</v>
          </cell>
          <cell r="H10">
            <v>36.76547704578617</v>
          </cell>
          <cell r="I10">
            <v>38.458449075039283</v>
          </cell>
          <cell r="J10">
            <v>37.212044773312378</v>
          </cell>
          <cell r="K10">
            <v>39.393920415932989</v>
          </cell>
          <cell r="L10">
            <v>41.409928548118522</v>
          </cell>
          <cell r="M10">
            <v>42.865577722961355</v>
          </cell>
          <cell r="N10">
            <v>39.609015026253211</v>
          </cell>
          <cell r="O10">
            <v>39.085385379427258</v>
          </cell>
        </row>
        <row r="11">
          <cell r="D11">
            <v>59.102672876948724</v>
          </cell>
          <cell r="E11">
            <v>62.115775119200002</v>
          </cell>
          <cell r="F11">
            <v>58.423760488252277</v>
          </cell>
          <cell r="G11">
            <v>63.53857242667992</v>
          </cell>
          <cell r="H11">
            <v>64.266463293769064</v>
          </cell>
          <cell r="I11">
            <v>63.339080428553764</v>
          </cell>
          <cell r="J11">
            <v>62.350947872475437</v>
          </cell>
          <cell r="K11">
            <v>64.641440334830278</v>
          </cell>
          <cell r="L11">
            <v>64.175902976433036</v>
          </cell>
          <cell r="M11">
            <v>64.540877407426464</v>
          </cell>
          <cell r="N11">
            <v>61.943803618203688</v>
          </cell>
          <cell r="O11">
            <v>61.627922533773862</v>
          </cell>
        </row>
        <row r="12">
          <cell r="D12">
            <v>0.42976611429706596</v>
          </cell>
          <cell r="E12">
            <v>0.43247072736469983</v>
          </cell>
          <cell r="F12">
            <v>0.47597231341634133</v>
          </cell>
          <cell r="G12">
            <v>0.55744312230904258</v>
          </cell>
          <cell r="H12">
            <v>0.57207873533863429</v>
          </cell>
          <cell r="I12">
            <v>0.60718357157742864</v>
          </cell>
          <cell r="J12">
            <v>0.59681602354179253</v>
          </cell>
          <cell r="K12">
            <v>0.60942207060795717</v>
          </cell>
          <cell r="L12">
            <v>0.64525665596517223</v>
          </cell>
          <cell r="M12">
            <v>0.66416168240732631</v>
          </cell>
          <cell r="N12">
            <v>0.63943466033159679</v>
          </cell>
          <cell r="O12">
            <v>0.63421552719073648</v>
          </cell>
        </row>
      </sheetData>
      <sheetData sheetId="13"/>
      <sheetData sheetId="14">
        <row r="11">
          <cell r="D11">
            <v>68.287000000000006</v>
          </cell>
          <cell r="E11">
            <v>68.287000000000006</v>
          </cell>
          <cell r="F11">
            <v>65.808000000000007</v>
          </cell>
          <cell r="G11">
            <v>72.52</v>
          </cell>
          <cell r="H11">
            <v>74.444999999999993</v>
          </cell>
          <cell r="I11">
            <v>73.902000000000001</v>
          </cell>
          <cell r="J11">
            <v>73.902000000000001</v>
          </cell>
          <cell r="K11">
            <v>73.902000000000001</v>
          </cell>
          <cell r="L11">
            <v>73.902000000000001</v>
          </cell>
          <cell r="M11">
            <v>73.902000000000001</v>
          </cell>
          <cell r="N11">
            <v>73.902000000000001</v>
          </cell>
          <cell r="O11">
            <v>73.902000000000001</v>
          </cell>
        </row>
        <row r="12">
          <cell r="D12">
            <v>144.72999999999999</v>
          </cell>
          <cell r="E12">
            <v>144.72999999999999</v>
          </cell>
          <cell r="F12">
            <v>137.1</v>
          </cell>
          <cell r="G12">
            <v>139.46</v>
          </cell>
          <cell r="H12">
            <v>147.41999999999999</v>
          </cell>
          <cell r="I12">
            <v>134.75</v>
          </cell>
          <cell r="J12">
            <v>134.75</v>
          </cell>
          <cell r="K12">
            <v>134.75</v>
          </cell>
          <cell r="L12">
            <v>134.75</v>
          </cell>
          <cell r="M12">
            <v>134.75</v>
          </cell>
          <cell r="N12">
            <v>134.75</v>
          </cell>
          <cell r="O12">
            <v>134.75</v>
          </cell>
        </row>
        <row r="13">
          <cell r="D13">
            <v>0.47182339528777734</v>
          </cell>
          <cell r="E13">
            <v>0.47182339528777734</v>
          </cell>
          <cell r="F13">
            <v>0.48000000000000009</v>
          </cell>
          <cell r="G13">
            <v>0.52000573641187431</v>
          </cell>
          <cell r="H13">
            <v>0.50498575498575493</v>
          </cell>
          <cell r="I13">
            <v>0.54843784786641925</v>
          </cell>
          <cell r="J13">
            <v>0.54843784786641925</v>
          </cell>
          <cell r="K13">
            <v>0.54843784786641925</v>
          </cell>
          <cell r="L13">
            <v>0.54843784786641925</v>
          </cell>
          <cell r="M13">
            <v>0.54843784786641925</v>
          </cell>
          <cell r="N13">
            <v>0.54843784786641925</v>
          </cell>
          <cell r="O13">
            <v>0.54843784786641925</v>
          </cell>
        </row>
        <row r="15">
          <cell r="D15">
            <v>32.165782456140349</v>
          </cell>
          <cell r="E15">
            <v>36.796128240620746</v>
          </cell>
          <cell r="F15">
            <v>40.600262801192592</v>
          </cell>
          <cell r="G15">
            <v>45.932869585273117</v>
          </cell>
          <cell r="H15">
            <v>49.306045662427508</v>
          </cell>
          <cell r="I15">
            <v>50.075268606343201</v>
          </cell>
          <cell r="J15">
            <v>50.220070291711934</v>
          </cell>
          <cell r="K15">
            <v>52.260979677402119</v>
          </cell>
          <cell r="L15">
            <v>39.782088091830012</v>
          </cell>
          <cell r="M15">
            <v>40.377591959838178</v>
          </cell>
          <cell r="N15">
            <v>38.884223279226951</v>
          </cell>
          <cell r="O15">
            <v>38.884383584835639</v>
          </cell>
        </row>
        <row r="16">
          <cell r="D16">
            <v>74.882429623457952</v>
          </cell>
          <cell r="E16">
            <v>78.737741790641493</v>
          </cell>
          <cell r="F16">
            <v>79.376955145916511</v>
          </cell>
          <cell r="G16">
            <v>82.088971214091501</v>
          </cell>
          <cell r="H16">
            <v>83.365758997416179</v>
          </cell>
          <cell r="I16">
            <v>83.1130648539025</v>
          </cell>
          <cell r="J16">
            <v>81.876037561509904</v>
          </cell>
          <cell r="K16">
            <v>82.643261204936664</v>
          </cell>
          <cell r="L16">
            <v>69.258922038066501</v>
          </cell>
          <cell r="M16">
            <v>69.544690237131334</v>
          </cell>
          <cell r="N16">
            <v>67.32799985312343</v>
          </cell>
          <cell r="O16">
            <v>66.950838086212585</v>
          </cell>
        </row>
        <row r="17">
          <cell r="D17">
            <v>0.42955046488053555</v>
          </cell>
          <cell r="E17">
            <v>0.46732516584561501</v>
          </cell>
          <cell r="F17">
            <v>0.51148677505402196</v>
          </cell>
          <cell r="G17">
            <v>0.55954982631562356</v>
          </cell>
          <cell r="H17">
            <v>0.59144241299303335</v>
          </cell>
          <cell r="I17">
            <v>0.60249575315705572</v>
          </cell>
          <cell r="J17">
            <v>0.61336713142699151</v>
          </cell>
          <cell r="K17">
            <v>0.63236831310185915</v>
          </cell>
          <cell r="L17">
            <v>0.57439658200231214</v>
          </cell>
          <cell r="M17">
            <v>0.58059920638311724</v>
          </cell>
          <cell r="N17">
            <v>0.57753421108681668</v>
          </cell>
          <cell r="O17">
            <v>0.58079009458797548</v>
          </cell>
        </row>
      </sheetData>
      <sheetData sheetId="15">
        <row r="11">
          <cell r="D11">
            <v>15.41</v>
          </cell>
          <cell r="E11">
            <v>16.059999999999999</v>
          </cell>
          <cell r="F11">
            <v>16.21</v>
          </cell>
          <cell r="G11">
            <v>16.86</v>
          </cell>
          <cell r="H11">
            <v>17.579999999999998</v>
          </cell>
          <cell r="I11">
            <v>17.559999999999999</v>
          </cell>
          <cell r="J11">
            <v>17.53</v>
          </cell>
          <cell r="K11">
            <v>17.649999999999999</v>
          </cell>
          <cell r="L11">
            <v>17.82</v>
          </cell>
          <cell r="M11">
            <v>18.149999999999999</v>
          </cell>
          <cell r="N11">
            <v>17.87</v>
          </cell>
          <cell r="O11">
            <v>17.87</v>
          </cell>
        </row>
        <row r="12">
          <cell r="D12">
            <v>11.43</v>
          </cell>
          <cell r="E12">
            <v>12.28</v>
          </cell>
          <cell r="F12">
            <v>12.39</v>
          </cell>
          <cell r="G12">
            <v>13.8</v>
          </cell>
          <cell r="H12">
            <v>14.2</v>
          </cell>
          <cell r="I12">
            <v>14.78</v>
          </cell>
          <cell r="J12">
            <v>14.57</v>
          </cell>
          <cell r="K12">
            <v>14.8</v>
          </cell>
          <cell r="L12">
            <v>14.95</v>
          </cell>
          <cell r="M12">
            <v>15.44</v>
          </cell>
          <cell r="N12">
            <v>15.45</v>
          </cell>
          <cell r="O12">
            <v>15.45</v>
          </cell>
        </row>
        <row r="13">
          <cell r="D13">
            <v>0.74172615184944835</v>
          </cell>
          <cell r="E13">
            <v>0.76463262764632633</v>
          </cell>
          <cell r="F13">
            <v>0.76434299814929052</v>
          </cell>
          <cell r="G13">
            <v>0.81850533807829184</v>
          </cell>
          <cell r="H13">
            <v>0.80773606370875994</v>
          </cell>
          <cell r="I13">
            <v>0.84168564920273348</v>
          </cell>
          <cell r="J13">
            <v>0.83114660581859667</v>
          </cell>
          <cell r="K13">
            <v>0.83852691218130326</v>
          </cell>
          <cell r="L13">
            <v>0.83894500561167218</v>
          </cell>
          <cell r="M13">
            <v>0.85068870523415985</v>
          </cell>
          <cell r="N13">
            <v>0.8645775041969781</v>
          </cell>
          <cell r="O13">
            <v>0.8645775041969781</v>
          </cell>
        </row>
        <row r="15">
          <cell r="D15">
            <v>1029.683771001078</v>
          </cell>
          <cell r="E15">
            <v>1103.4661928612186</v>
          </cell>
          <cell r="F15">
            <v>1074.58</v>
          </cell>
          <cell r="G15">
            <v>1143.51</v>
          </cell>
          <cell r="H15">
            <v>1192.74</v>
          </cell>
          <cell r="I15">
            <v>1231.92</v>
          </cell>
          <cell r="J15">
            <v>1266.8599999999999</v>
          </cell>
          <cell r="K15">
            <v>1300.25</v>
          </cell>
          <cell r="L15">
            <v>1332.81</v>
          </cell>
          <cell r="M15">
            <v>1357.6</v>
          </cell>
          <cell r="N15">
            <v>1376.18</v>
          </cell>
          <cell r="O15">
            <v>1376.18</v>
          </cell>
        </row>
        <row r="16">
          <cell r="D16">
            <v>580.44750074708645</v>
          </cell>
          <cell r="E16">
            <v>616.45305906962847</v>
          </cell>
          <cell r="F16">
            <v>634.14</v>
          </cell>
          <cell r="G16">
            <v>669.42</v>
          </cell>
          <cell r="H16">
            <v>700.88</v>
          </cell>
          <cell r="I16">
            <v>731.43</v>
          </cell>
          <cell r="J16">
            <v>753.41</v>
          </cell>
          <cell r="K16">
            <v>782.84</v>
          </cell>
          <cell r="L16">
            <v>817.34</v>
          </cell>
          <cell r="M16">
            <v>838.39</v>
          </cell>
          <cell r="N16">
            <v>858.75</v>
          </cell>
          <cell r="O16">
            <v>858.75</v>
          </cell>
        </row>
        <row r="17">
          <cell r="D17">
            <v>0.56371433355967571</v>
          </cell>
          <cell r="E17">
            <v>0.55865151380053102</v>
          </cell>
          <cell r="F17">
            <v>0.59012823614807652</v>
          </cell>
          <cell r="G17">
            <v>0.58540808563108326</v>
          </cell>
          <cell r="H17">
            <v>0.58762177842614483</v>
          </cell>
          <cell r="I17">
            <v>0.59373173582700167</v>
          </cell>
          <cell r="J17">
            <v>0.59470659741407894</v>
          </cell>
          <cell r="K17">
            <v>0.60206883291674684</v>
          </cell>
          <cell r="L17">
            <v>0.61324569893683278</v>
          </cell>
          <cell r="M17">
            <v>0.61755303476723633</v>
          </cell>
          <cell r="N17">
            <v>0.62400994056010117</v>
          </cell>
          <cell r="O17">
            <v>0.62400994056010117</v>
          </cell>
        </row>
        <row r="19">
          <cell r="D19">
            <v>18.13971383281902</v>
          </cell>
          <cell r="E19">
            <v>16.337844657760225</v>
          </cell>
          <cell r="F19">
            <v>18.32384433098505</v>
          </cell>
          <cell r="G19">
            <v>19.861288805463946</v>
          </cell>
          <cell r="H19">
            <v>23.199269785733875</v>
          </cell>
          <cell r="I19">
            <v>22.7405036972498</v>
          </cell>
          <cell r="J19">
            <v>21.647042449499757</v>
          </cell>
          <cell r="K19">
            <v>23.172809389094347</v>
          </cell>
          <cell r="L19">
            <v>28.487259552735249</v>
          </cell>
          <cell r="M19">
            <v>23.906105397941698</v>
          </cell>
          <cell r="N19">
            <v>25.2</v>
          </cell>
          <cell r="O19">
            <v>24.656297816573488</v>
          </cell>
        </row>
        <row r="20">
          <cell r="D20">
            <v>20.912906713175236</v>
          </cell>
          <cell r="E20">
            <v>17.587117978350598</v>
          </cell>
          <cell r="F20">
            <v>23.092753590510881</v>
          </cell>
          <cell r="G20">
            <v>25.264100637412056</v>
          </cell>
          <cell r="H20">
            <v>30.186499440627273</v>
          </cell>
          <cell r="I20">
            <v>27.897695644399207</v>
          </cell>
          <cell r="J20">
            <v>24.156937143160246</v>
          </cell>
          <cell r="K20">
            <v>25.728262939117375</v>
          </cell>
          <cell r="L20">
            <v>28.138001954733809</v>
          </cell>
          <cell r="M20">
            <v>27.546060809813827</v>
          </cell>
          <cell r="N20">
            <v>27.6</v>
          </cell>
          <cell r="O20">
            <v>28.3164479233414</v>
          </cell>
        </row>
        <row r="21">
          <cell r="D21">
            <v>0.86739323622530717</v>
          </cell>
          <cell r="E21">
            <v>0.92896656961486224</v>
          </cell>
          <cell r="F21">
            <v>0.79348892972705343</v>
          </cell>
          <cell r="G21">
            <v>0.78614667866120602</v>
          </cell>
          <cell r="H21">
            <v>0.76853130424624672</v>
          </cell>
          <cell r="I21">
            <v>0.81513914221138284</v>
          </cell>
          <cell r="J21">
            <v>0.89610045848171049</v>
          </cell>
          <cell r="K21">
            <v>0.90067523967435426</v>
          </cell>
          <cell r="L21">
            <v>1.0124123098208357</v>
          </cell>
          <cell r="M21">
            <v>0.86785931255276527</v>
          </cell>
          <cell r="N21">
            <v>0.91304347826086951</v>
          </cell>
          <cell r="O21">
            <v>0.87074119901349523</v>
          </cell>
        </row>
      </sheetData>
      <sheetData sheetId="16"/>
      <sheetData sheetId="17">
        <row r="11">
          <cell r="D11">
            <v>12.25</v>
          </cell>
          <cell r="E11">
            <v>13.05</v>
          </cell>
          <cell r="F11">
            <v>13.41</v>
          </cell>
          <cell r="G11">
            <v>14.49</v>
          </cell>
          <cell r="H11">
            <v>15.12</v>
          </cell>
          <cell r="I11">
            <v>15.56</v>
          </cell>
          <cell r="J11">
            <v>15.68</v>
          </cell>
          <cell r="K11">
            <v>15.83</v>
          </cell>
          <cell r="L11">
            <v>15.87</v>
          </cell>
          <cell r="M11">
            <v>15.84</v>
          </cell>
          <cell r="N11">
            <v>16.04</v>
          </cell>
          <cell r="O11">
            <v>16.04</v>
          </cell>
        </row>
        <row r="12">
          <cell r="D12">
            <v>9.9499999999999993</v>
          </cell>
          <cell r="E12">
            <v>10.6</v>
          </cell>
          <cell r="F12">
            <v>10.85</v>
          </cell>
          <cell r="G12">
            <v>12.21</v>
          </cell>
          <cell r="H12">
            <v>12.72</v>
          </cell>
          <cell r="I12">
            <v>13.24</v>
          </cell>
          <cell r="J12">
            <v>13.12</v>
          </cell>
          <cell r="K12">
            <v>13.1</v>
          </cell>
          <cell r="L12">
            <v>13.21</v>
          </cell>
          <cell r="M12">
            <v>13.56</v>
          </cell>
          <cell r="N12">
            <v>13.8</v>
          </cell>
          <cell r="O12">
            <v>13.8</v>
          </cell>
        </row>
        <row r="13">
          <cell r="D13">
            <v>0.81224489795918364</v>
          </cell>
          <cell r="E13">
            <v>0.8122605363984674</v>
          </cell>
          <cell r="F13">
            <v>0.80909768829231909</v>
          </cell>
          <cell r="G13">
            <v>0.84265010351966874</v>
          </cell>
          <cell r="H13">
            <v>0.84126984126984139</v>
          </cell>
          <cell r="I13">
            <v>0.85089974293059123</v>
          </cell>
          <cell r="J13">
            <v>0.83673469387755095</v>
          </cell>
          <cell r="K13">
            <v>0.82754264055590643</v>
          </cell>
          <cell r="L13">
            <v>0.83238815374921249</v>
          </cell>
          <cell r="M13">
            <v>0.85606060606060608</v>
          </cell>
          <cell r="N13">
            <v>0.86034912718204493</v>
          </cell>
          <cell r="O13">
            <v>0.86034912718204493</v>
          </cell>
        </row>
        <row r="15">
          <cell r="D15">
            <v>822.64285714285711</v>
          </cell>
          <cell r="E15">
            <v>876.71428571428567</v>
          </cell>
          <cell r="F15">
            <v>876</v>
          </cell>
          <cell r="G15">
            <v>932.21428571428567</v>
          </cell>
          <cell r="H15">
            <v>951.64285714285711</v>
          </cell>
          <cell r="I15">
            <v>981.64285714285711</v>
          </cell>
          <cell r="J15">
            <v>1019.3571428571429</v>
          </cell>
          <cell r="K15">
            <v>1045.6428571428571</v>
          </cell>
          <cell r="L15">
            <v>1076.7857142857142</v>
          </cell>
          <cell r="M15">
            <v>1092.9285714285713</v>
          </cell>
          <cell r="N15">
            <v>1127.4285714285713</v>
          </cell>
          <cell r="O15">
            <v>1127.4285714285713</v>
          </cell>
        </row>
        <row r="16">
          <cell r="D16">
            <v>548.35714285714289</v>
          </cell>
          <cell r="E16">
            <v>583.14285714285711</v>
          </cell>
          <cell r="F16">
            <v>601.42857142857144</v>
          </cell>
          <cell r="G16">
            <v>645.28571428571433</v>
          </cell>
          <cell r="H16">
            <v>666.78571428571433</v>
          </cell>
          <cell r="I16">
            <v>690.92857142857144</v>
          </cell>
          <cell r="J16">
            <v>720.14285714285711</v>
          </cell>
          <cell r="K16">
            <v>743</v>
          </cell>
          <cell r="L16">
            <v>766.07142857142856</v>
          </cell>
          <cell r="M16">
            <v>777.64285714285711</v>
          </cell>
          <cell r="N16">
            <v>784</v>
          </cell>
          <cell r="O16">
            <v>784</v>
          </cell>
        </row>
        <row r="17">
          <cell r="D17">
            <v>0.66657983849960933</v>
          </cell>
          <cell r="E17">
            <v>0.66514583672804306</v>
          </cell>
          <cell r="F17">
            <v>0.68656229615133724</v>
          </cell>
          <cell r="G17">
            <v>0.69220749367864542</v>
          </cell>
          <cell r="H17">
            <v>0.70066801771372822</v>
          </cell>
          <cell r="I17">
            <v>0.70384923233646224</v>
          </cell>
          <cell r="J17">
            <v>0.70646766169154218</v>
          </cell>
          <cell r="K17">
            <v>0.71056766172552777</v>
          </cell>
          <cell r="L17">
            <v>0.71144278606965172</v>
          </cell>
          <cell r="M17">
            <v>0.71152212273707605</v>
          </cell>
          <cell r="N17">
            <v>0.69538773441459711</v>
          </cell>
          <cell r="O17">
            <v>0.69538773441459711</v>
          </cell>
        </row>
        <row r="19">
          <cell r="D19">
            <v>18.539814</v>
          </cell>
          <cell r="E19">
            <v>18.468285000000002</v>
          </cell>
          <cell r="F19">
            <v>18.551358</v>
          </cell>
          <cell r="G19">
            <v>18.399999999999999</v>
          </cell>
          <cell r="H19">
            <v>19.399999999999999</v>
          </cell>
          <cell r="I19">
            <v>20.100000000000001</v>
          </cell>
          <cell r="J19">
            <v>19.899999999999999</v>
          </cell>
          <cell r="K19">
            <v>20.7</v>
          </cell>
          <cell r="L19">
            <v>20.9</v>
          </cell>
          <cell r="M19">
            <v>22.4</v>
          </cell>
          <cell r="N19">
            <v>22.5</v>
          </cell>
          <cell r="O19">
            <v>22.6</v>
          </cell>
        </row>
        <row r="20">
          <cell r="D20">
            <v>20.901214</v>
          </cell>
          <cell r="E20">
            <v>21.216349000000001</v>
          </cell>
          <cell r="F20">
            <v>20.914798000000001</v>
          </cell>
          <cell r="G20">
            <v>21.2</v>
          </cell>
          <cell r="H20">
            <v>21.3</v>
          </cell>
          <cell r="I20">
            <v>21.3</v>
          </cell>
          <cell r="J20">
            <v>21.4</v>
          </cell>
          <cell r="K20">
            <v>20.9</v>
          </cell>
          <cell r="L20">
            <v>19.899999999999999</v>
          </cell>
          <cell r="M20">
            <v>22.1</v>
          </cell>
          <cell r="N20">
            <v>21.8</v>
          </cell>
          <cell r="O20">
            <v>22.1</v>
          </cell>
        </row>
        <row r="21">
          <cell r="D21">
            <v>0.88702091658407978</v>
          </cell>
          <cell r="E21">
            <v>0.87047422721034617</v>
          </cell>
          <cell r="F21">
            <v>0.88699675703298686</v>
          </cell>
          <cell r="G21">
            <v>0.86792452830188671</v>
          </cell>
          <cell r="H21">
            <v>0.91079812206572763</v>
          </cell>
          <cell r="I21">
            <v>0.94366197183098599</v>
          </cell>
          <cell r="J21">
            <v>0.92990654205607481</v>
          </cell>
          <cell r="K21">
            <v>0.99043062200956944</v>
          </cell>
          <cell r="L21">
            <v>1.050251256281407</v>
          </cell>
          <cell r="M21">
            <v>1.0135746606334841</v>
          </cell>
          <cell r="N21">
            <v>1.0321100917431192</v>
          </cell>
          <cell r="O21">
            <v>1.0226244343891402</v>
          </cell>
        </row>
      </sheetData>
      <sheetData sheetId="18">
        <row r="11">
          <cell r="D11">
            <v>28.743400000000001</v>
          </cell>
          <cell r="E11">
            <v>29.693200000000001</v>
          </cell>
          <cell r="F11">
            <v>29.0684</v>
          </cell>
          <cell r="G11">
            <v>32.8964</v>
          </cell>
          <cell r="H11">
            <v>32.940100000000001</v>
          </cell>
          <cell r="I11">
            <v>26.4788</v>
          </cell>
          <cell r="J11">
            <v>22.186599999999999</v>
          </cell>
          <cell r="K11">
            <v>24.950800000000001</v>
          </cell>
          <cell r="L11">
            <v>20.481999999999999</v>
          </cell>
          <cell r="M11">
            <v>20.980599999999999</v>
          </cell>
          <cell r="N11">
            <v>19.9998</v>
          </cell>
          <cell r="O11">
            <v>17.543600000000001</v>
          </cell>
        </row>
        <row r="12">
          <cell r="D12">
            <v>23.884399999999999</v>
          </cell>
          <cell r="E12">
            <v>21.839099999999998</v>
          </cell>
          <cell r="F12">
            <v>22.455500000000001</v>
          </cell>
          <cell r="G12">
            <v>21.354099999999999</v>
          </cell>
          <cell r="H12">
            <v>19.372199999999999</v>
          </cell>
          <cell r="I12">
            <v>18.1126</v>
          </cell>
          <cell r="J12">
            <v>16.870200000000001</v>
          </cell>
          <cell r="K12">
            <v>18.070900000000002</v>
          </cell>
          <cell r="L12">
            <v>18.996700000000001</v>
          </cell>
          <cell r="M12">
            <v>15.6891</v>
          </cell>
          <cell r="N12">
            <v>11.2264</v>
          </cell>
          <cell r="O12">
            <v>11.683299999999999</v>
          </cell>
        </row>
        <row r="13">
          <cell r="D13">
            <v>1.2034382274622768</v>
          </cell>
          <cell r="E13">
            <v>1.3596347834846676</v>
          </cell>
          <cell r="F13">
            <v>1.2944891006657611</v>
          </cell>
          <cell r="G13">
            <v>1.5405191508890566</v>
          </cell>
          <cell r="H13">
            <v>1.7003799258731584</v>
          </cell>
          <cell r="I13">
            <v>1.4618994512107593</v>
          </cell>
          <cell r="J13">
            <v>1.3151355644864908</v>
          </cell>
          <cell r="K13">
            <v>1.3807170644516875</v>
          </cell>
          <cell r="L13">
            <v>1.0781872641037653</v>
          </cell>
          <cell r="M13">
            <v>1.3372723738136667</v>
          </cell>
          <cell r="N13">
            <v>1.7814971852062995</v>
          </cell>
          <cell r="O13">
            <v>1.5015962955671773</v>
          </cell>
        </row>
        <row r="15">
          <cell r="D15">
            <v>35.82059532616335</v>
          </cell>
          <cell r="E15">
            <v>37.057215722615254</v>
          </cell>
          <cell r="F15">
            <v>37.470936480048046</v>
          </cell>
          <cell r="G15">
            <v>39.812136514624001</v>
          </cell>
          <cell r="H15">
            <v>37.814422411549273</v>
          </cell>
          <cell r="I15">
            <v>36.107355886215316</v>
          </cell>
          <cell r="J15">
            <v>38.522867263963754</v>
          </cell>
          <cell r="K15">
            <v>38.777818151629788</v>
          </cell>
          <cell r="L15">
            <v>39.743889801068555</v>
          </cell>
          <cell r="M15">
            <v>50.049894877422929</v>
          </cell>
          <cell r="N15">
            <v>48.011575421569368</v>
          </cell>
          <cell r="O15">
            <v>50.732029021859226</v>
          </cell>
        </row>
        <row r="16">
          <cell r="D16">
            <v>37.570631952276777</v>
          </cell>
          <cell r="E16">
            <v>37.728676288122323</v>
          </cell>
          <cell r="F16">
            <v>38.825629109203739</v>
          </cell>
          <cell r="G16">
            <v>38.712470777244526</v>
          </cell>
          <cell r="H16">
            <v>40.017054138937937</v>
          </cell>
          <cell r="I16">
            <v>41.312989403261128</v>
          </cell>
          <cell r="J16">
            <v>43.45773676524562</v>
          </cell>
          <cell r="K16">
            <v>43.926707733389279</v>
          </cell>
          <cell r="L16">
            <v>44.913088987533698</v>
          </cell>
          <cell r="M16">
            <v>50.735331781728817</v>
          </cell>
          <cell r="N16">
            <v>52.019694873518162</v>
          </cell>
          <cell r="O16">
            <v>52.014984845968335</v>
          </cell>
        </row>
        <row r="17">
          <cell r="D17">
            <v>1.0488555985789327</v>
          </cell>
          <cell r="E17">
            <v>1.0181195632864908</v>
          </cell>
          <cell r="F17">
            <v>1.036153156457059</v>
          </cell>
          <cell r="G17">
            <v>0.97237863039639838</v>
          </cell>
          <cell r="H17">
            <v>1.0582484561952725</v>
          </cell>
          <cell r="I17">
            <v>1.1441709975510326</v>
          </cell>
          <cell r="J17">
            <v>1.128102341590191</v>
          </cell>
          <cell r="K17">
            <v>1.1327792492508526</v>
          </cell>
          <cell r="L17">
            <v>1.1300627395138902</v>
          </cell>
          <cell r="M17">
            <v>1.013695071807535</v>
          </cell>
          <cell r="N17">
            <v>1.0834823564266574</v>
          </cell>
          <cell r="O17">
            <v>1.0252888727071474</v>
          </cell>
        </row>
        <row r="19">
          <cell r="D19">
            <v>59.631666650243936</v>
          </cell>
          <cell r="E19">
            <v>59.631666650243936</v>
          </cell>
          <cell r="F19">
            <v>66.782824222682109</v>
          </cell>
          <cell r="G19">
            <v>69.759029591176372</v>
          </cell>
          <cell r="H19">
            <v>68.931474143574221</v>
          </cell>
          <cell r="I19">
            <v>75.453595900386446</v>
          </cell>
          <cell r="J19">
            <v>74.938485786519038</v>
          </cell>
          <cell r="K19">
            <v>77.433811502554917</v>
          </cell>
          <cell r="L19">
            <v>80.6694829677473</v>
          </cell>
          <cell r="M19">
            <v>79.692657083655192</v>
          </cell>
          <cell r="N19">
            <v>89.01422108482727</v>
          </cell>
          <cell r="O19">
            <v>87.850366404241299</v>
          </cell>
        </row>
        <row r="20">
          <cell r="D20">
            <v>47.023291558732602</v>
          </cell>
          <cell r="E20">
            <v>47.023291558732602</v>
          </cell>
          <cell r="F20">
            <v>54.446494086129817</v>
          </cell>
          <cell r="G20">
            <v>55.734587225430765</v>
          </cell>
          <cell r="H20">
            <v>64.878031166247368</v>
          </cell>
          <cell r="I20">
            <v>61.759666270088353</v>
          </cell>
          <cell r="J20">
            <v>66.127520272065524</v>
          </cell>
          <cell r="K20">
            <v>64.634612182031645</v>
          </cell>
          <cell r="L20">
            <v>69.335667889112301</v>
          </cell>
          <cell r="M20">
            <v>70.971902341349079</v>
          </cell>
          <cell r="N20">
            <v>73.772139446992938</v>
          </cell>
          <cell r="O20">
            <v>76.513254437048772</v>
          </cell>
        </row>
        <row r="21">
          <cell r="D21">
            <v>0.7885624232932662</v>
          </cell>
          <cell r="E21">
            <v>0.7885624232932662</v>
          </cell>
          <cell r="F21">
            <v>0.81527690270453723</v>
          </cell>
          <cell r="G21">
            <v>0.79895875203631672</v>
          </cell>
          <cell r="H21">
            <v>0.94119604973362214</v>
          </cell>
          <cell r="I21">
            <v>0.81851190169416488</v>
          </cell>
          <cell r="J21">
            <v>0.88242402522578656</v>
          </cell>
          <cell r="K21">
            <v>0.83470787409062297</v>
          </cell>
          <cell r="L21">
            <v>0.85950306532686715</v>
          </cell>
          <cell r="M21">
            <v>0.89057015964279196</v>
          </cell>
          <cell r="N21">
            <v>0.8287680164800949</v>
          </cell>
          <cell r="O21">
            <v>0.87094974749422116</v>
          </cell>
        </row>
      </sheetData>
      <sheetData sheetId="19"/>
      <sheetData sheetId="20">
        <row r="11">
          <cell r="D11">
            <v>36.9589</v>
          </cell>
          <cell r="E11">
            <v>36.708500000000001</v>
          </cell>
          <cell r="F11">
            <v>36.630600000000001</v>
          </cell>
          <cell r="G11">
            <v>38.049599999999998</v>
          </cell>
          <cell r="H11">
            <v>37.398200000000003</v>
          </cell>
          <cell r="I11">
            <v>33.5535</v>
          </cell>
          <cell r="J11">
            <v>31.035399999999999</v>
          </cell>
          <cell r="K11">
            <v>28.875499999999999</v>
          </cell>
          <cell r="L11">
            <v>27.175799999999999</v>
          </cell>
          <cell r="M11">
            <v>25.5977</v>
          </cell>
          <cell r="N11">
            <v>24.034600000000001</v>
          </cell>
          <cell r="O11">
            <v>22.743400000000001</v>
          </cell>
        </row>
        <row r="12">
          <cell r="D12">
            <v>24.700399999999998</v>
          </cell>
          <cell r="E12">
            <v>23.606999999999999</v>
          </cell>
          <cell r="F12">
            <v>24.736899999999999</v>
          </cell>
          <cell r="G12">
            <v>25.146699999999999</v>
          </cell>
          <cell r="H12">
            <v>24.113900000000001</v>
          </cell>
          <cell r="I12">
            <v>22.631900000000002</v>
          </cell>
          <cell r="J12">
            <v>21.4679</v>
          </cell>
          <cell r="K12">
            <v>20.455100000000002</v>
          </cell>
          <cell r="L12">
            <v>19.7911</v>
          </cell>
          <cell r="M12">
            <v>18.057200000000002</v>
          </cell>
          <cell r="N12">
            <v>15.7882</v>
          </cell>
          <cell r="O12">
            <v>15.051299999999999</v>
          </cell>
        </row>
        <row r="13">
          <cell r="D13">
            <v>1.496287509514016</v>
          </cell>
          <cell r="E13">
            <v>1.5549836912780108</v>
          </cell>
          <cell r="F13">
            <v>1.4808080236407959</v>
          </cell>
          <cell r="G13">
            <v>1.51310509927744</v>
          </cell>
          <cell r="H13">
            <v>1.5508980297670638</v>
          </cell>
          <cell r="I13">
            <v>1.4825754797431943</v>
          </cell>
          <cell r="J13">
            <v>1.4456653887897744</v>
          </cell>
          <cell r="K13">
            <v>1.4116528396341252</v>
          </cell>
          <cell r="L13">
            <v>1.3731323675793665</v>
          </cell>
          <cell r="M13">
            <v>1.4175896595263937</v>
          </cell>
          <cell r="N13">
            <v>1.5223141333400896</v>
          </cell>
          <cell r="O13">
            <v>1.5110588454153464</v>
          </cell>
        </row>
        <row r="15">
          <cell r="D15">
            <v>28.195267471364065</v>
          </cell>
          <cell r="E15">
            <v>28.228603025395948</v>
          </cell>
          <cell r="F15">
            <v>28.527370618274805</v>
          </cell>
          <cell r="G15">
            <v>28.802469882249799</v>
          </cell>
          <cell r="H15">
            <v>28.780994680731343</v>
          </cell>
          <cell r="I15">
            <v>29.385981647656777</v>
          </cell>
          <cell r="J15">
            <v>30.341257680661389</v>
          </cell>
          <cell r="K15">
            <v>30.890464024986542</v>
          </cell>
          <cell r="L15">
            <v>32.047506796906191</v>
          </cell>
          <cell r="M15">
            <v>32.813094205874741</v>
          </cell>
          <cell r="N15">
            <v>32.656306137581502</v>
          </cell>
          <cell r="O15">
            <v>32.982418393065714</v>
          </cell>
        </row>
        <row r="16">
          <cell r="D16">
            <v>28.448523438717988</v>
          </cell>
          <cell r="E16">
            <v>28.912675287563911</v>
          </cell>
          <cell r="F16">
            <v>29.528517468569142</v>
          </cell>
          <cell r="G16">
            <v>29.823544376006968</v>
          </cell>
          <cell r="H16">
            <v>30.718722542690145</v>
          </cell>
          <cell r="I16">
            <v>32.044844787965026</v>
          </cell>
          <cell r="J16">
            <v>32.868146945379756</v>
          </cell>
          <cell r="K16">
            <v>33.809324839600883</v>
          </cell>
          <cell r="L16">
            <v>35.429869392390685</v>
          </cell>
          <cell r="M16">
            <v>36.547341471220221</v>
          </cell>
          <cell r="N16">
            <v>37.505540695452808</v>
          </cell>
          <cell r="O16">
            <v>38.397603836313223</v>
          </cell>
        </row>
        <row r="17">
          <cell r="D17">
            <v>1.0089822154590709</v>
          </cell>
          <cell r="E17">
            <v>1.0242333020005465</v>
          </cell>
          <cell r="F17">
            <v>1.0350942560984921</v>
          </cell>
          <cell r="G17">
            <v>1.0354509352125538</v>
          </cell>
          <cell r="H17">
            <v>1.0673266467491513</v>
          </cell>
          <cell r="I17">
            <v>1.0904806642904938</v>
          </cell>
          <cell r="J17">
            <v>1.0832822848450654</v>
          </cell>
          <cell r="K17">
            <v>1.0944906755772055</v>
          </cell>
          <cell r="L17">
            <v>1.1055421445705418</v>
          </cell>
          <cell r="M17">
            <v>1.1138035700600559</v>
          </cell>
          <cell r="N17">
            <v>1.1484930517689724</v>
          </cell>
          <cell r="O17">
            <v>1.1641840018737379</v>
          </cell>
        </row>
        <row r="19">
          <cell r="D19">
            <v>44.350534783381384</v>
          </cell>
          <cell r="E19">
            <v>43.554000000000002</v>
          </cell>
          <cell r="F19">
            <v>47.63</v>
          </cell>
          <cell r="G19">
            <v>52.74</v>
          </cell>
          <cell r="H19">
            <v>57.077999999999996</v>
          </cell>
          <cell r="I19">
            <v>60.72</v>
          </cell>
          <cell r="J19">
            <v>63.618000000000002</v>
          </cell>
          <cell r="K19">
            <v>67.896000000000001</v>
          </cell>
          <cell r="L19">
            <v>69.411999999999992</v>
          </cell>
          <cell r="M19">
            <v>73.397999999999996</v>
          </cell>
          <cell r="N19">
            <v>76.16</v>
          </cell>
          <cell r="O19">
            <v>78.76700000000001</v>
          </cell>
        </row>
        <row r="20">
          <cell r="D20">
            <v>35.402217081780172</v>
          </cell>
          <cell r="E20">
            <v>34.54</v>
          </cell>
          <cell r="F20">
            <v>39.792000000000002</v>
          </cell>
          <cell r="G20">
            <v>43.68</v>
          </cell>
          <cell r="H20">
            <v>48.07</v>
          </cell>
          <cell r="I20">
            <v>54.594999999999999</v>
          </cell>
          <cell r="J20">
            <v>58.431999999999995</v>
          </cell>
          <cell r="K20">
            <v>61.305</v>
          </cell>
          <cell r="L20">
            <v>63.07</v>
          </cell>
          <cell r="M20">
            <v>69.525000000000006</v>
          </cell>
          <cell r="N20">
            <v>72.995999999999995</v>
          </cell>
          <cell r="O20">
            <v>74.891999999999996</v>
          </cell>
        </row>
        <row r="21">
          <cell r="D21">
            <v>0.79823653208902812</v>
          </cell>
          <cell r="E21">
            <v>0.79303852688616427</v>
          </cell>
          <cell r="F21">
            <v>0.83543984883476796</v>
          </cell>
          <cell r="G21">
            <v>0.82821387940841862</v>
          </cell>
          <cell r="H21">
            <v>0.84218087529345809</v>
          </cell>
          <cell r="I21">
            <v>0.89912714097496704</v>
          </cell>
          <cell r="J21">
            <v>0.91848219057499436</v>
          </cell>
          <cell r="K21">
            <v>0.9029250618593142</v>
          </cell>
          <cell r="L21">
            <v>0.90863251311012516</v>
          </cell>
          <cell r="M21">
            <v>0.94723289462928162</v>
          </cell>
          <cell r="N21">
            <v>0.9584558823529411</v>
          </cell>
          <cell r="O21">
            <v>0.95080427082407593</v>
          </cell>
        </row>
      </sheetData>
      <sheetData sheetId="21">
        <row r="11">
          <cell r="D11">
            <v>2.3379988503495308E-3</v>
          </cell>
          <cell r="E11">
            <v>2.3063556002688099E-3</v>
          </cell>
          <cell r="F11">
            <v>2.5639094491280304E-3</v>
          </cell>
          <cell r="G11">
            <v>2.524607029137121E-3</v>
          </cell>
          <cell r="H11">
            <v>2.5034148142700904E-3</v>
          </cell>
          <cell r="I11">
            <v>2.5047472788269015E-3</v>
          </cell>
          <cell r="J11">
            <v>2.3681044744544677E-3</v>
          </cell>
          <cell r="K11">
            <v>2.4033127262618795E-3</v>
          </cell>
          <cell r="L11">
            <v>2.4283613174993384E-3</v>
          </cell>
          <cell r="M11">
            <v>2.4721043623577611E-3</v>
          </cell>
          <cell r="N11">
            <v>2.3286314383540565E-3</v>
          </cell>
          <cell r="O11">
            <v>2.3100537665014156E-3</v>
          </cell>
        </row>
        <row r="12">
          <cell r="D12">
            <v>1.8031113379640932E-3</v>
          </cell>
          <cell r="E12">
            <v>1.7844874505920038E-3</v>
          </cell>
          <cell r="F12">
            <v>1.7262213015708614E-3</v>
          </cell>
          <cell r="G12">
            <v>1.7025588778911151E-3</v>
          </cell>
          <cell r="H12">
            <v>1.688859405156696E-3</v>
          </cell>
          <cell r="I12">
            <v>1.6829497666421855E-3</v>
          </cell>
          <cell r="J12">
            <v>1.8216337220834634E-3</v>
          </cell>
          <cell r="K12">
            <v>1.8346142791426778E-3</v>
          </cell>
          <cell r="L12">
            <v>1.8442950489557873E-3</v>
          </cell>
          <cell r="M12">
            <v>1.8713677272238951E-3</v>
          </cell>
          <cell r="N12">
            <v>2.0237970620049549E-3</v>
          </cell>
          <cell r="O12">
            <v>2.0102996663595761E-3</v>
          </cell>
        </row>
        <row r="13">
          <cell r="D13">
            <v>0.77121994208616829</v>
          </cell>
          <cell r="E13">
            <v>0.77372606825418355</v>
          </cell>
          <cell r="F13">
            <v>0.67327701536336959</v>
          </cell>
          <cell r="G13">
            <v>0.67438569973126805</v>
          </cell>
          <cell r="H13">
            <v>0.67462227814973974</v>
          </cell>
          <cell r="I13">
            <v>0.6719040203650386</v>
          </cell>
          <cell r="J13">
            <v>0.76923705931644215</v>
          </cell>
          <cell r="K13">
            <v>0.76336893617512802</v>
          </cell>
          <cell r="L13">
            <v>0.75948131592500945</v>
          </cell>
          <cell r="M13">
            <v>0.75699382102100432</v>
          </cell>
          <cell r="N13">
            <v>0.86909290524542293</v>
          </cell>
          <cell r="O13">
            <v>0.87023934053456342</v>
          </cell>
        </row>
        <row r="23">
          <cell r="D23">
            <v>6.3247390088947322</v>
          </cell>
          <cell r="E23">
            <v>7.9313427961495515</v>
          </cell>
          <cell r="F23">
            <v>9.5893679931386515</v>
          </cell>
          <cell r="G23">
            <v>10.144925777678054</v>
          </cell>
          <cell r="H23">
            <v>9.3721554744809428</v>
          </cell>
          <cell r="I23">
            <v>7.7045808729591103</v>
          </cell>
          <cell r="J23">
            <v>6.8061645602159286</v>
          </cell>
          <cell r="K23">
            <v>8.0256323200470714</v>
          </cell>
          <cell r="L23">
            <v>6.7292275470941894</v>
          </cell>
          <cell r="M23">
            <v>6.8861404057294271</v>
          </cell>
          <cell r="N23">
            <v>6.4126894855128347</v>
          </cell>
          <cell r="O23">
            <v>6.7721649682179832</v>
          </cell>
        </row>
        <row r="24">
          <cell r="D24">
            <v>3.1116609982179839</v>
          </cell>
          <cell r="E24">
            <v>4.0294368069194935</v>
          </cell>
          <cell r="F24">
            <v>5.5019525213370413</v>
          </cell>
          <cell r="G24">
            <v>5.4260285298761692</v>
          </cell>
          <cell r="H24">
            <v>4.9980417626853253</v>
          </cell>
          <cell r="I24">
            <v>4.7191574289315348</v>
          </cell>
          <cell r="J24">
            <v>4.1758952739525412</v>
          </cell>
          <cell r="K24">
            <v>4.6440086453879674</v>
          </cell>
          <cell r="L24">
            <v>4.0017308543384793</v>
          </cell>
          <cell r="M24">
            <v>4.47213514120849</v>
          </cell>
          <cell r="N24">
            <v>3.0246832245262993</v>
          </cell>
          <cell r="O24">
            <v>2.8673527781818899</v>
          </cell>
        </row>
        <row r="25">
          <cell r="D25">
            <v>0.49198251403606241</v>
          </cell>
          <cell r="E25">
            <v>0.50803967379592696</v>
          </cell>
          <cell r="F25">
            <v>0.57375548891999739</v>
          </cell>
          <cell r="G25">
            <v>0.5348514763720692</v>
          </cell>
          <cell r="H25">
            <v>0.5332862623005229</v>
          </cell>
          <cell r="I25">
            <v>0.61251319270259552</v>
          </cell>
          <cell r="J25">
            <v>0.61354603418816822</v>
          </cell>
          <cell r="K25">
            <v>0.5786470723045446</v>
          </cell>
          <cell r="L25">
            <v>0.594679081117788</v>
          </cell>
          <cell r="M25">
            <v>0.64944001686163277</v>
          </cell>
          <cell r="N25">
            <v>0.47167155549313328</v>
          </cell>
          <cell r="O25">
            <v>0.42340267722928798</v>
          </cell>
        </row>
      </sheetData>
      <sheetData sheetId="22"/>
      <sheetData sheetId="23">
        <row r="11">
          <cell r="D11">
            <v>0.26052321456133282</v>
          </cell>
          <cell r="E11">
            <v>0.25669794106744764</v>
          </cell>
          <cell r="F11">
            <v>0.25103025004128759</v>
          </cell>
          <cell r="G11">
            <v>0.24552309676142489</v>
          </cell>
          <cell r="H11">
            <v>0.24307750376188841</v>
          </cell>
          <cell r="I11">
            <v>0.24232062535804316</v>
          </cell>
          <cell r="J11">
            <v>0.20251047073576822</v>
          </cell>
          <cell r="K11">
            <v>0.20248475982148198</v>
          </cell>
          <cell r="L11">
            <v>0.20707038849563292</v>
          </cell>
          <cell r="M11">
            <v>0.20565955111065942</v>
          </cell>
          <cell r="N11">
            <v>0.20662767340129573</v>
          </cell>
          <cell r="O11">
            <v>0.20710938442189414</v>
          </cell>
        </row>
        <row r="12">
          <cell r="D12">
            <v>8.5644391442093917E-2</v>
          </cell>
          <cell r="E12">
            <v>8.4590319335486552E-2</v>
          </cell>
          <cell r="F12">
            <v>0.10584963371386219</v>
          </cell>
          <cell r="G12">
            <v>0.10389397176598435</v>
          </cell>
          <cell r="H12">
            <v>0.1026200143346879</v>
          </cell>
          <cell r="I12">
            <v>0.10200896977495331</v>
          </cell>
          <cell r="J12">
            <v>0.10407675413871022</v>
          </cell>
          <cell r="K12">
            <v>0.10383298343037994</v>
          </cell>
          <cell r="L12">
            <v>0.10552581853794205</v>
          </cell>
          <cell r="M12">
            <v>0.10472088625851497</v>
          </cell>
          <cell r="N12">
            <v>0.10495044356643828</v>
          </cell>
          <cell r="O12">
            <v>0.1050422730603061</v>
          </cell>
        </row>
        <row r="13">
          <cell r="D13">
            <v>0.32873996118273507</v>
          </cell>
          <cell r="E13">
            <v>0.32953251975348086</v>
          </cell>
          <cell r="F13">
            <v>0.42166087033914368</v>
          </cell>
          <cell r="G13">
            <v>0.42315355718626446</v>
          </cell>
          <cell r="H13">
            <v>0.42216993652860385</v>
          </cell>
          <cell r="I13">
            <v>0.42096693017455278</v>
          </cell>
          <cell r="J13">
            <v>0.51393270560566506</v>
          </cell>
          <cell r="K13">
            <v>0.51279406668394656</v>
          </cell>
          <cell r="L13">
            <v>0.5096132735568204</v>
          </cell>
          <cell r="M13">
            <v>0.50919534586637172</v>
          </cell>
          <cell r="N13">
            <v>0.50792055990782958</v>
          </cell>
          <cell r="O13">
            <v>0.50718258544155936</v>
          </cell>
        </row>
        <row r="15">
          <cell r="D15">
            <v>4.3250596026267449E-2</v>
          </cell>
          <cell r="E15">
            <v>4.2118732319999692E-2</v>
          </cell>
          <cell r="F15">
            <v>4.0536398161832778E-2</v>
          </cell>
          <cell r="G15">
            <v>3.9273073050640941E-2</v>
          </cell>
          <cell r="H15">
            <v>3.8881883978045227E-2</v>
          </cell>
          <cell r="I15">
            <v>3.8393142151628201E-2</v>
          </cell>
          <cell r="J15">
            <v>3.7954920099490613E-2</v>
          </cell>
          <cell r="K15">
            <v>3.7793505654524301E-2</v>
          </cell>
          <cell r="L15">
            <v>3.8649407023984721E-2</v>
          </cell>
          <cell r="M15">
            <v>3.8386076140546288E-2</v>
          </cell>
          <cell r="N15">
            <v>3.7223920574788898E-2</v>
          </cell>
          <cell r="O15">
            <v>3.6933824922901988E-2</v>
          </cell>
        </row>
        <row r="16">
          <cell r="D16">
            <v>2.4391539874983149E-2</v>
          </cell>
          <cell r="E16">
            <v>2.4568921555943965E-2</v>
          </cell>
          <cell r="F16">
            <v>2.7190630465684165E-2</v>
          </cell>
          <cell r="G16">
            <v>2.7048912625984176E-2</v>
          </cell>
          <cell r="H16">
            <v>2.671723637314076E-2</v>
          </cell>
          <cell r="I16">
            <v>2.6910842468536051E-2</v>
          </cell>
          <cell r="J16">
            <v>2.7546248515931855E-2</v>
          </cell>
          <cell r="K16">
            <v>2.7631188739456629E-2</v>
          </cell>
          <cell r="L16">
            <v>2.808167224495264E-2</v>
          </cell>
          <cell r="M16">
            <v>2.7867470215881186E-2</v>
          </cell>
          <cell r="N16">
            <v>2.823323331862768E-2</v>
          </cell>
          <cell r="O16">
            <v>2.8613702212576125E-2</v>
          </cell>
        </row>
        <row r="17">
          <cell r="D17">
            <v>0.56395846799820748</v>
          </cell>
          <cell r="E17">
            <v>0.58332528551144547</v>
          </cell>
          <cell r="F17">
            <v>0.67077075662054308</v>
          </cell>
          <cell r="G17">
            <v>0.68873939635703485</v>
          </cell>
          <cell r="H17">
            <v>0.6871384212819196</v>
          </cell>
          <cell r="I17">
            <v>0.70092836794278368</v>
          </cell>
          <cell r="J17">
            <v>0.72576225806101879</v>
          </cell>
          <cell r="K17">
            <v>0.73110943959624108</v>
          </cell>
          <cell r="L17">
            <v>0.72657446536051518</v>
          </cell>
          <cell r="M17">
            <v>0.72597861041716238</v>
          </cell>
          <cell r="N17">
            <v>0.75847016871590756</v>
          </cell>
          <cell r="O17">
            <v>0.77472891779571118</v>
          </cell>
        </row>
        <row r="19">
          <cell r="D19">
            <v>2.3362044744758458E-2</v>
          </cell>
          <cell r="E19">
            <v>2.3019018843302583E-2</v>
          </cell>
          <cell r="F19">
            <v>2.2781237241892544E-2</v>
          </cell>
          <cell r="G19">
            <v>2.1853995751989316E-2</v>
          </cell>
          <cell r="H19">
            <v>2.1636313669415642E-2</v>
          </cell>
          <cell r="I19">
            <v>2.1568943969209886E-2</v>
          </cell>
          <cell r="J19">
            <v>2.1531346191881354E-2</v>
          </cell>
          <cell r="K19">
            <v>2.1054877801963398E-2</v>
          </cell>
          <cell r="L19">
            <v>2.1531703077428813E-2</v>
          </cell>
          <cell r="M19">
            <v>2.1385000635401833E-2</v>
          </cell>
          <cell r="N19">
            <v>2.0679955874882722E-2</v>
          </cell>
          <cell r="O19">
            <v>2.0082094309391313E-2</v>
          </cell>
        </row>
        <row r="20">
          <cell r="D20">
            <v>1.0315364881050141E-2</v>
          </cell>
          <cell r="E20">
            <v>1.0188408075035078E-2</v>
          </cell>
          <cell r="F20">
            <v>1.0078380404269035E-2</v>
          </cell>
          <cell r="G20">
            <v>1.0561956358717629E-2</v>
          </cell>
          <cell r="H20">
            <v>1.0432444679035917E-2</v>
          </cell>
          <cell r="I20">
            <v>1.0370325329246447E-2</v>
          </cell>
          <cell r="J20">
            <v>1.0323076542691888E-2</v>
          </cell>
          <cell r="K20">
            <v>1.0851521395859331E-2</v>
          </cell>
          <cell r="L20">
            <v>1.1028438554381402E-2</v>
          </cell>
          <cell r="M20">
            <v>1.094431557569152E-2</v>
          </cell>
          <cell r="N20">
            <v>1.1729994418350707E-2</v>
          </cell>
          <cell r="O20">
            <v>1.2350141452319713E-2</v>
          </cell>
        </row>
        <row r="21">
          <cell r="D21">
            <v>0.44154375157442122</v>
          </cell>
          <cell r="E21">
            <v>0.44260826859696545</v>
          </cell>
          <cell r="F21">
            <v>0.44239829019188848</v>
          </cell>
          <cell r="G21">
            <v>0.48329634903293145</v>
          </cell>
          <cell r="H21">
            <v>0.48217292642521015</v>
          </cell>
          <cell r="I21">
            <v>0.48079893684411723</v>
          </cell>
          <cell r="J21">
            <v>0.47944408355592394</v>
          </cell>
          <cell r="K21">
            <v>0.5153922762186447</v>
          </cell>
          <cell r="L21">
            <v>0.51219536674468913</v>
          </cell>
          <cell r="M21">
            <v>0.51177532151080396</v>
          </cell>
          <cell r="N21">
            <v>0.56721564056128482</v>
          </cell>
          <cell r="O21">
            <v>0.61498274343549009</v>
          </cell>
        </row>
        <row r="23">
          <cell r="D23">
            <v>5.6244659498805856</v>
          </cell>
          <cell r="E23">
            <v>5.4245600889189998</v>
          </cell>
          <cell r="F23">
            <v>5.3706523675356745</v>
          </cell>
          <cell r="G23">
            <v>5.6974885982448411</v>
          </cell>
          <cell r="H23">
            <v>5.909884293447373</v>
          </cell>
          <cell r="I23">
            <v>5.8738952607999071</v>
          </cell>
          <cell r="J23">
            <v>6.3087909381925629</v>
          </cell>
          <cell r="K23">
            <v>6.2790116775254461</v>
          </cell>
          <cell r="L23">
            <v>5.9629876124433761</v>
          </cell>
          <cell r="M23">
            <v>5.6954049159668303</v>
          </cell>
          <cell r="N23">
            <v>5.4373328688667364</v>
          </cell>
          <cell r="O23">
            <v>5.1615870730341582</v>
          </cell>
        </row>
        <row r="24">
          <cell r="D24">
            <v>2.8348323150150314</v>
          </cell>
          <cell r="E24">
            <v>2.6443930595528005</v>
          </cell>
          <cell r="F24">
            <v>2.7668248960364634</v>
          </cell>
          <cell r="G24">
            <v>2.8650674199319059</v>
          </cell>
          <cell r="H24">
            <v>2.9553511571807305</v>
          </cell>
          <cell r="I24">
            <v>3.0611806886083266</v>
          </cell>
          <cell r="J24">
            <v>3.3112022155304821</v>
          </cell>
          <cell r="K24">
            <v>3.2537852825721232</v>
          </cell>
          <cell r="L24">
            <v>3.1547192964515802</v>
          </cell>
          <cell r="M24">
            <v>3.0411947098652159</v>
          </cell>
          <cell r="N24">
            <v>2.9929555744722851</v>
          </cell>
          <cell r="O24">
            <v>2.8054862842892767</v>
          </cell>
        </row>
        <row r="25">
          <cell r="D25">
            <v>0.50401804193964739</v>
          </cell>
          <cell r="E25">
            <v>0.48748525524763281</v>
          </cell>
          <cell r="F25">
            <v>0.51517482545719517</v>
          </cell>
          <cell r="G25">
            <v>0.50286496770077149</v>
          </cell>
          <cell r="H25">
            <v>0.50006920786207232</v>
          </cell>
          <cell r="I25">
            <v>0.52115002952767242</v>
          </cell>
          <cell r="J25">
            <v>0.52485527702065926</v>
          </cell>
          <cell r="K25">
            <v>0.51820022794645249</v>
          </cell>
          <cell r="L25">
            <v>0.52905011740564589</v>
          </cell>
          <cell r="M25">
            <v>0.53397339692904944</v>
          </cell>
          <cell r="N25">
            <v>0.55044553030943733</v>
          </cell>
          <cell r="O25">
            <v>0.54353171700736524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S"/>
      <sheetName val="PORTADA "/>
      <sheetName val="ÍNDICE"/>
      <sheetName val="Tabla 1.1"/>
      <sheetName val="Tabla 1.2"/>
      <sheetName val="Tabla 2"/>
      <sheetName val="Tabla 3.1 "/>
      <sheetName val="Tabla 3.2 "/>
      <sheetName val="Tabla 4.1"/>
      <sheetName val="Tabla 4.2"/>
      <sheetName val="Tabla 5.1"/>
      <sheetName val="Tabla 5.2"/>
      <sheetName val="Tabla 6.1"/>
      <sheetName val="Tabla 6.2"/>
      <sheetName val="Tabla 7.1"/>
      <sheetName val="Tabla 7.2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D9">
            <v>2005</v>
          </cell>
          <cell r="E9">
            <v>2006</v>
          </cell>
          <cell r="F9">
            <v>2007</v>
          </cell>
          <cell r="G9">
            <v>2008</v>
          </cell>
          <cell r="H9">
            <v>2009</v>
          </cell>
          <cell r="I9">
            <v>2010</v>
          </cell>
        </row>
        <row r="19">
          <cell r="D19">
            <v>10.31</v>
          </cell>
          <cell r="E19">
            <v>9.27</v>
          </cell>
          <cell r="F19">
            <v>9.52</v>
          </cell>
          <cell r="G19">
            <v>15.31</v>
          </cell>
          <cell r="H19">
            <v>24.14</v>
          </cell>
          <cell r="I19">
            <v>26.97</v>
          </cell>
        </row>
        <row r="20">
          <cell r="D20">
            <v>19.510000000000002</v>
          </cell>
          <cell r="E20">
            <v>17.97</v>
          </cell>
          <cell r="F20">
            <v>17.670000000000002</v>
          </cell>
          <cell r="G20">
            <v>21.56</v>
          </cell>
          <cell r="H20">
            <v>27.21</v>
          </cell>
          <cell r="I20">
            <v>29.6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8.emf"/><Relationship Id="rId4" Type="http://schemas.openxmlformats.org/officeDocument/2006/relationships/oleObject" Target="../embeddings/Documento_de_Microsoft_Word_97-20031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zoomScale="60" zoomScaleNormal="60" zoomScalePageLayoutView="105" workbookViewId="0">
      <selection activeCell="G55" sqref="G55"/>
    </sheetView>
  </sheetViews>
  <sheetFormatPr baseColWidth="10" defaultColWidth="11.5703125" defaultRowHeight="15"/>
  <cols>
    <col min="1" max="6" width="12.5703125" style="46" customWidth="1"/>
    <col min="7" max="7" width="12.85546875" style="46" customWidth="1"/>
    <col min="8" max="16384" width="11.5703125" style="46"/>
  </cols>
  <sheetData>
    <row r="1" spans="1:7">
      <c r="A1" s="272"/>
      <c r="B1" s="272"/>
      <c r="C1" s="272"/>
      <c r="D1" s="272"/>
      <c r="E1" s="272"/>
      <c r="F1" s="272"/>
      <c r="G1" s="272"/>
    </row>
    <row r="2" spans="1:7">
      <c r="A2" s="272"/>
      <c r="B2" s="272"/>
      <c r="C2" s="272"/>
      <c r="D2" s="272"/>
      <c r="E2" s="272"/>
      <c r="F2" s="272"/>
      <c r="G2" s="272"/>
    </row>
    <row r="3" spans="1:7">
      <c r="A3" s="272"/>
      <c r="B3" s="272"/>
      <c r="C3" s="272"/>
      <c r="D3" s="272"/>
      <c r="E3" s="272"/>
      <c r="F3" s="272"/>
      <c r="G3" s="272"/>
    </row>
    <row r="4" spans="1:7">
      <c r="A4" s="272"/>
      <c r="B4" s="272"/>
      <c r="C4" s="272"/>
      <c r="D4" s="272"/>
      <c r="E4" s="272"/>
      <c r="F4" s="272"/>
      <c r="G4" s="272"/>
    </row>
    <row r="5" spans="1:7">
      <c r="A5" s="272"/>
      <c r="B5" s="272"/>
      <c r="C5" s="272"/>
      <c r="D5" s="272"/>
      <c r="E5" s="272"/>
      <c r="F5" s="272"/>
      <c r="G5" s="272"/>
    </row>
    <row r="6" spans="1:7">
      <c r="A6" s="272"/>
      <c r="B6" s="272"/>
      <c r="C6" s="272"/>
      <c r="D6" s="272"/>
      <c r="E6" s="272"/>
      <c r="F6" s="272"/>
      <c r="G6" s="272"/>
    </row>
    <row r="7" spans="1:7">
      <c r="A7" s="272"/>
      <c r="B7" s="272"/>
      <c r="C7" s="272"/>
      <c r="D7" s="272"/>
      <c r="E7" s="272"/>
      <c r="F7" s="272"/>
      <c r="G7" s="272"/>
    </row>
    <row r="8" spans="1:7">
      <c r="A8" s="272"/>
      <c r="B8" s="272"/>
      <c r="C8" s="272"/>
      <c r="D8" s="272"/>
      <c r="E8" s="272"/>
      <c r="F8" s="272"/>
      <c r="G8" s="272"/>
    </row>
    <row r="9" spans="1:7">
      <c r="A9" s="272"/>
      <c r="B9" s="272"/>
      <c r="C9" s="272"/>
      <c r="D9" s="272"/>
      <c r="E9" s="272"/>
      <c r="F9" s="272"/>
      <c r="G9" s="272"/>
    </row>
    <row r="10" spans="1:7">
      <c r="A10" s="272"/>
      <c r="B10" s="272"/>
      <c r="C10" s="272"/>
      <c r="D10" s="272"/>
      <c r="E10" s="272"/>
      <c r="F10" s="272"/>
      <c r="G10" s="272"/>
    </row>
    <row r="11" spans="1:7">
      <c r="A11" s="272"/>
      <c r="B11" s="272"/>
      <c r="C11" s="272"/>
      <c r="D11" s="272"/>
      <c r="E11" s="272"/>
      <c r="F11" s="272"/>
      <c r="G11" s="272"/>
    </row>
    <row r="12" spans="1:7">
      <c r="A12" s="272"/>
      <c r="B12" s="272"/>
      <c r="C12" s="272"/>
      <c r="D12" s="272"/>
      <c r="E12" s="272"/>
      <c r="F12" s="272"/>
      <c r="G12" s="272"/>
    </row>
    <row r="13" spans="1:7">
      <c r="A13" s="272"/>
      <c r="B13" s="272"/>
      <c r="C13" s="272"/>
      <c r="D13" s="272"/>
      <c r="E13" s="272"/>
      <c r="F13" s="272"/>
      <c r="G13" s="272"/>
    </row>
    <row r="14" spans="1:7">
      <c r="A14" s="272"/>
      <c r="B14" s="272"/>
      <c r="C14" s="272"/>
      <c r="D14" s="272"/>
      <c r="E14" s="272"/>
      <c r="F14" s="272"/>
      <c r="G14" s="272"/>
    </row>
    <row r="15" spans="1:7">
      <c r="A15" s="272"/>
      <c r="B15" s="272"/>
      <c r="C15" s="272"/>
      <c r="D15" s="272"/>
      <c r="E15" s="272"/>
      <c r="F15" s="272"/>
      <c r="G15" s="272"/>
    </row>
    <row r="16" spans="1:7">
      <c r="A16" s="272"/>
      <c r="B16" s="272"/>
      <c r="C16" s="272"/>
      <c r="D16" s="272"/>
      <c r="E16" s="272"/>
      <c r="F16" s="272"/>
      <c r="G16" s="272"/>
    </row>
    <row r="17" spans="1:7">
      <c r="A17" s="272"/>
      <c r="B17" s="272"/>
      <c r="C17" s="272"/>
      <c r="D17" s="272"/>
      <c r="E17" s="272"/>
      <c r="F17" s="272"/>
      <c r="G17" s="272"/>
    </row>
    <row r="18" spans="1:7">
      <c r="A18" s="272"/>
      <c r="B18" s="272"/>
      <c r="C18" s="272"/>
      <c r="D18" s="272"/>
      <c r="E18" s="272"/>
      <c r="F18" s="272"/>
      <c r="G18" s="272"/>
    </row>
    <row r="19" spans="1:7">
      <c r="A19" s="272"/>
      <c r="B19" s="272"/>
      <c r="C19" s="272"/>
      <c r="D19" s="272"/>
      <c r="E19" s="272"/>
      <c r="F19" s="272"/>
      <c r="G19" s="272"/>
    </row>
    <row r="51" spans="1:7">
      <c r="G51" s="271" t="s">
        <v>135</v>
      </c>
    </row>
    <row r="52" spans="1:7" ht="18.75">
      <c r="A52" s="273"/>
      <c r="G52" s="271" t="s">
        <v>136</v>
      </c>
    </row>
    <row r="53" spans="1:7">
      <c r="G53" s="271" t="s">
        <v>137</v>
      </c>
    </row>
    <row r="54" spans="1:7">
      <c r="G54" s="276">
        <v>43031</v>
      </c>
    </row>
  </sheetData>
  <phoneticPr fontId="37" type="noConversion"/>
  <printOptions horizontalCentered="1"/>
  <pageMargins left="0.39370078740157483" right="0.27559055118110237" top="0.74803149606299213" bottom="0.74803149606299213" header="0.31496062992125984" footer="0.31496062992125984"/>
  <pageSetup paperSize="9" scale="9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showGridLines="0" zoomScaleNormal="100" zoomScaleSheetLayoutView="105" workbookViewId="0">
      <selection activeCell="G55" sqref="G55"/>
    </sheetView>
  </sheetViews>
  <sheetFormatPr baseColWidth="10" defaultColWidth="11.42578125" defaultRowHeight="11.25"/>
  <cols>
    <col min="1" max="1" width="35.7109375" style="41" customWidth="1"/>
    <col min="2" max="16384" width="11.42578125" style="41"/>
  </cols>
  <sheetData>
    <row r="1" spans="1:14" s="45" customFormat="1" ht="12.75">
      <c r="A1" s="145"/>
      <c r="B1" s="145"/>
      <c r="C1" s="145"/>
      <c r="D1" s="145"/>
      <c r="E1" s="145"/>
      <c r="F1" s="145"/>
      <c r="G1" s="145"/>
      <c r="N1" s="48" t="s">
        <v>0</v>
      </c>
    </row>
    <row r="2" spans="1:14" s="45" customFormat="1" ht="12.75">
      <c r="A2" s="145"/>
      <c r="B2" s="145"/>
      <c r="C2" s="145"/>
      <c r="D2" s="145"/>
      <c r="E2" s="145"/>
      <c r="F2" s="145"/>
      <c r="G2" s="145"/>
    </row>
    <row r="3" spans="1:14" s="45" customFormat="1" ht="14.25" customHeight="1">
      <c r="A3" s="146"/>
      <c r="B3" s="145"/>
      <c r="C3" s="145"/>
      <c r="D3" s="145"/>
      <c r="E3" s="145"/>
      <c r="F3" s="145"/>
      <c r="G3" s="145"/>
    </row>
    <row r="4" spans="1:14" s="148" customFormat="1" ht="14.25" customHeight="1">
      <c r="A4" s="147" t="s">
        <v>24</v>
      </c>
    </row>
    <row r="5" spans="1:14" s="45" customFormat="1" ht="14.25" customHeight="1">
      <c r="A5" s="149"/>
      <c r="B5" s="145"/>
      <c r="C5" s="145"/>
      <c r="D5" s="145"/>
      <c r="E5" s="145"/>
      <c r="F5" s="145"/>
      <c r="G5" s="145"/>
    </row>
    <row r="6" spans="1:14" s="151" customFormat="1" ht="12.75">
      <c r="A6" s="150" t="s">
        <v>53</v>
      </c>
    </row>
    <row r="7" spans="1:14">
      <c r="A7" s="205"/>
      <c r="B7" s="146"/>
      <c r="C7" s="146"/>
      <c r="D7" s="146"/>
      <c r="E7" s="146"/>
      <c r="F7" s="146"/>
      <c r="G7" s="146"/>
    </row>
    <row r="8" spans="1:14" ht="12.75">
      <c r="A8" s="146"/>
      <c r="B8" s="146"/>
      <c r="C8" s="301" t="s">
        <v>37</v>
      </c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</row>
    <row r="9" spans="1:14">
      <c r="A9" s="146"/>
      <c r="B9" s="146"/>
      <c r="C9" s="152">
        <v>2005</v>
      </c>
      <c r="D9" s="153">
        <v>2006</v>
      </c>
      <c r="E9" s="153">
        <v>2007</v>
      </c>
      <c r="F9" s="153">
        <v>2008</v>
      </c>
      <c r="G9" s="154">
        <v>2009</v>
      </c>
      <c r="H9" s="155">
        <v>2010</v>
      </c>
      <c r="I9" s="155">
        <v>2011</v>
      </c>
      <c r="J9" s="155">
        <v>2012</v>
      </c>
      <c r="K9" s="155">
        <v>2013</v>
      </c>
      <c r="L9" s="155">
        <v>2014</v>
      </c>
      <c r="M9" s="155">
        <v>2015</v>
      </c>
      <c r="N9" s="155">
        <v>2016</v>
      </c>
    </row>
    <row r="10" spans="1:14" s="206" customFormat="1" ht="3" customHeight="1">
      <c r="A10" s="156"/>
      <c r="B10" s="157"/>
      <c r="C10" s="158"/>
      <c r="D10" s="158"/>
      <c r="E10" s="158"/>
      <c r="F10" s="158"/>
      <c r="G10" s="158"/>
      <c r="H10" s="159"/>
      <c r="I10" s="159"/>
      <c r="J10" s="159"/>
      <c r="K10" s="159"/>
      <c r="L10" s="159"/>
      <c r="M10" s="159"/>
      <c r="N10" s="159"/>
    </row>
    <row r="11" spans="1:14" ht="15.95" customHeight="1">
      <c r="A11" s="303" t="s">
        <v>54</v>
      </c>
      <c r="B11" s="160" t="s">
        <v>41</v>
      </c>
      <c r="C11" s="192">
        <f>'[1]Tabla 5.2'!D11</f>
        <v>12.25</v>
      </c>
      <c r="D11" s="192">
        <f>'[1]Tabla 5.2'!E11</f>
        <v>13.05</v>
      </c>
      <c r="E11" s="192">
        <f>'[1]Tabla 5.2'!F11</f>
        <v>13.41</v>
      </c>
      <c r="F11" s="192">
        <f>'[1]Tabla 5.2'!G11</f>
        <v>14.49</v>
      </c>
      <c r="G11" s="192">
        <f>'[1]Tabla 5.2'!H11</f>
        <v>15.12</v>
      </c>
      <c r="H11" s="173">
        <f>'[1]Tabla 5.2'!I11</f>
        <v>15.56</v>
      </c>
      <c r="I11" s="173">
        <f>'[1]Tabla 5.2'!J11</f>
        <v>15.68</v>
      </c>
      <c r="J11" s="173">
        <f>'[1]Tabla 5.2'!K11</f>
        <v>15.83</v>
      </c>
      <c r="K11" s="173">
        <f>'[1]Tabla 5.2'!L11</f>
        <v>15.87</v>
      </c>
      <c r="L11" s="173">
        <f>'[1]Tabla 5.2'!M11</f>
        <v>15.84</v>
      </c>
      <c r="M11" s="173">
        <f>'[1]Tabla 5.2'!N11</f>
        <v>16.04</v>
      </c>
      <c r="N11" s="173">
        <f>'[1]Tabla 5.2'!O11</f>
        <v>16.04</v>
      </c>
    </row>
    <row r="12" spans="1:14" ht="15.95" customHeight="1">
      <c r="A12" s="300"/>
      <c r="B12" s="160" t="s">
        <v>42</v>
      </c>
      <c r="C12" s="192">
        <f>'[1]Tabla 5.2'!D12</f>
        <v>9.9499999999999993</v>
      </c>
      <c r="D12" s="192">
        <f>'[1]Tabla 5.2'!E12</f>
        <v>10.6</v>
      </c>
      <c r="E12" s="192">
        <f>'[1]Tabla 5.2'!F12</f>
        <v>10.85</v>
      </c>
      <c r="F12" s="192">
        <f>'[1]Tabla 5.2'!G12</f>
        <v>12.21</v>
      </c>
      <c r="G12" s="192">
        <f>'[1]Tabla 5.2'!H12</f>
        <v>12.72</v>
      </c>
      <c r="H12" s="173">
        <f>'[1]Tabla 5.2'!I12</f>
        <v>13.24</v>
      </c>
      <c r="I12" s="173">
        <f>'[1]Tabla 5.2'!J12</f>
        <v>13.12</v>
      </c>
      <c r="J12" s="173">
        <f>'[1]Tabla 5.2'!K12</f>
        <v>13.1</v>
      </c>
      <c r="K12" s="173">
        <f>'[1]Tabla 5.2'!L12</f>
        <v>13.21</v>
      </c>
      <c r="L12" s="173">
        <f>'[1]Tabla 5.2'!M12</f>
        <v>13.56</v>
      </c>
      <c r="M12" s="173">
        <f>'[1]Tabla 5.2'!N12</f>
        <v>13.8</v>
      </c>
      <c r="N12" s="173">
        <f>'[1]Tabla 5.2'!O12</f>
        <v>13.8</v>
      </c>
    </row>
    <row r="13" spans="1:14" ht="15.95" customHeight="1">
      <c r="A13" s="300"/>
      <c r="B13" s="160" t="s">
        <v>43</v>
      </c>
      <c r="C13" s="192">
        <f>'[1]Tabla 5.2'!D13</f>
        <v>0.81224489795918364</v>
      </c>
      <c r="D13" s="192">
        <f>'[1]Tabla 5.2'!E13</f>
        <v>0.8122605363984674</v>
      </c>
      <c r="E13" s="192">
        <f>'[1]Tabla 5.2'!F13</f>
        <v>0.80909768829231909</v>
      </c>
      <c r="F13" s="192">
        <f>'[1]Tabla 5.2'!G13</f>
        <v>0.84265010351966874</v>
      </c>
      <c r="G13" s="192">
        <f>'[1]Tabla 5.2'!H13</f>
        <v>0.84126984126984139</v>
      </c>
      <c r="H13" s="173">
        <f>'[1]Tabla 5.2'!I13</f>
        <v>0.85089974293059123</v>
      </c>
      <c r="I13" s="173">
        <f>'[1]Tabla 5.2'!J13</f>
        <v>0.83673469387755095</v>
      </c>
      <c r="J13" s="173">
        <f>'[1]Tabla 5.2'!K13</f>
        <v>0.82754264055590643</v>
      </c>
      <c r="K13" s="173">
        <f>'[1]Tabla 5.2'!L13</f>
        <v>0.83238815374921249</v>
      </c>
      <c r="L13" s="173">
        <f>'[1]Tabla 5.2'!M13</f>
        <v>0.85606060606060608</v>
      </c>
      <c r="M13" s="173">
        <f>'[1]Tabla 5.2'!N13</f>
        <v>0.86034912718204493</v>
      </c>
      <c r="N13" s="173">
        <f>'[1]Tabla 5.2'!O13</f>
        <v>0.86034912718204493</v>
      </c>
    </row>
    <row r="14" spans="1:14" ht="3" customHeight="1">
      <c r="A14" s="163"/>
      <c r="B14" s="164"/>
      <c r="C14" s="192">
        <f>'[1]Tabla 5.2'!D14</f>
        <v>0</v>
      </c>
      <c r="D14" s="192">
        <f>'[1]Tabla 5.2'!E14</f>
        <v>0</v>
      </c>
      <c r="E14" s="192">
        <f>'[1]Tabla 5.2'!F14</f>
        <v>0</v>
      </c>
      <c r="F14" s="192">
        <f>'[1]Tabla 5.2'!G14</f>
        <v>0</v>
      </c>
      <c r="G14" s="192">
        <f>'[1]Tabla 5.2'!H14</f>
        <v>0</v>
      </c>
      <c r="H14" s="173">
        <f>'[1]Tabla 5.2'!I14</f>
        <v>0</v>
      </c>
      <c r="I14" s="173">
        <f>'[1]Tabla 5.2'!J14</f>
        <v>0</v>
      </c>
      <c r="J14" s="173">
        <f>'[1]Tabla 5.2'!K14</f>
        <v>0</v>
      </c>
      <c r="K14" s="173">
        <f>'[1]Tabla 5.2'!L14</f>
        <v>0</v>
      </c>
      <c r="L14" s="173">
        <f>'[1]Tabla 5.2'!M14</f>
        <v>0</v>
      </c>
      <c r="M14" s="173">
        <f>'[1]Tabla 5.2'!N14</f>
        <v>0</v>
      </c>
      <c r="N14" s="173">
        <f>'[1]Tabla 5.2'!O14</f>
        <v>0</v>
      </c>
    </row>
    <row r="15" spans="1:14" ht="15.95" customHeight="1">
      <c r="A15" s="303" t="s">
        <v>55</v>
      </c>
      <c r="B15" s="160" t="s">
        <v>41</v>
      </c>
      <c r="C15" s="207">
        <f>'[1]Tabla 5.2'!D15</f>
        <v>822.64285714285711</v>
      </c>
      <c r="D15" s="207">
        <f>'[1]Tabla 5.2'!E15</f>
        <v>876.71428571428567</v>
      </c>
      <c r="E15" s="207">
        <f>'[1]Tabla 5.2'!F15</f>
        <v>876</v>
      </c>
      <c r="F15" s="207">
        <f>'[1]Tabla 5.2'!G15</f>
        <v>932.21428571428567</v>
      </c>
      <c r="G15" s="207">
        <f>'[1]Tabla 5.2'!H15</f>
        <v>951.64285714285711</v>
      </c>
      <c r="H15" s="208">
        <f>'[1]Tabla 5.2'!I15</f>
        <v>981.64285714285711</v>
      </c>
      <c r="I15" s="208">
        <f>'[1]Tabla 5.2'!J15</f>
        <v>1019.3571428571429</v>
      </c>
      <c r="J15" s="208">
        <f>'[1]Tabla 5.2'!K15</f>
        <v>1045.6428571428571</v>
      </c>
      <c r="K15" s="208">
        <f>'[1]Tabla 5.2'!L15</f>
        <v>1076.7857142857142</v>
      </c>
      <c r="L15" s="208">
        <f>'[1]Tabla 5.2'!M15</f>
        <v>1092.9285714285713</v>
      </c>
      <c r="M15" s="208">
        <f>'[1]Tabla 5.2'!N15</f>
        <v>1127.4285714285713</v>
      </c>
      <c r="N15" s="208">
        <f>'[1]Tabla 5.2'!O15</f>
        <v>1127.4285714285713</v>
      </c>
    </row>
    <row r="16" spans="1:14" ht="15.95" customHeight="1">
      <c r="A16" s="300"/>
      <c r="B16" s="160" t="s">
        <v>42</v>
      </c>
      <c r="C16" s="207">
        <f>'[1]Tabla 5.2'!D16</f>
        <v>548.35714285714289</v>
      </c>
      <c r="D16" s="207">
        <f>'[1]Tabla 5.2'!E16</f>
        <v>583.14285714285711</v>
      </c>
      <c r="E16" s="207">
        <f>'[1]Tabla 5.2'!F16</f>
        <v>601.42857142857144</v>
      </c>
      <c r="F16" s="207">
        <f>'[1]Tabla 5.2'!G16</f>
        <v>645.28571428571433</v>
      </c>
      <c r="G16" s="207">
        <f>'[1]Tabla 5.2'!H16</f>
        <v>666.78571428571433</v>
      </c>
      <c r="H16" s="208">
        <f>'[1]Tabla 5.2'!I16</f>
        <v>690.92857142857144</v>
      </c>
      <c r="I16" s="208">
        <f>'[1]Tabla 5.2'!J16</f>
        <v>720.14285714285711</v>
      </c>
      <c r="J16" s="208">
        <f>'[1]Tabla 5.2'!K16</f>
        <v>743</v>
      </c>
      <c r="K16" s="208">
        <f>'[1]Tabla 5.2'!L16</f>
        <v>766.07142857142856</v>
      </c>
      <c r="L16" s="208">
        <f>'[1]Tabla 5.2'!M16</f>
        <v>777.64285714285711</v>
      </c>
      <c r="M16" s="208">
        <f>'[1]Tabla 5.2'!N16</f>
        <v>784</v>
      </c>
      <c r="N16" s="208">
        <f>'[1]Tabla 5.2'!O16</f>
        <v>784</v>
      </c>
    </row>
    <row r="17" spans="1:14" ht="15.95" customHeight="1">
      <c r="A17" s="300"/>
      <c r="B17" s="160" t="s">
        <v>43</v>
      </c>
      <c r="C17" s="207">
        <f>'[1]Tabla 5.2'!D17</f>
        <v>0.66657983849960933</v>
      </c>
      <c r="D17" s="207">
        <f>'[1]Tabla 5.2'!E17</f>
        <v>0.66514583672804306</v>
      </c>
      <c r="E17" s="207">
        <f>'[1]Tabla 5.2'!F17</f>
        <v>0.68656229615133724</v>
      </c>
      <c r="F17" s="207">
        <f>'[1]Tabla 5.2'!G17</f>
        <v>0.69220749367864542</v>
      </c>
      <c r="G17" s="207">
        <f>'[1]Tabla 5.2'!H17</f>
        <v>0.70066801771372822</v>
      </c>
      <c r="H17" s="208">
        <f>'[1]Tabla 5.2'!I17</f>
        <v>0.70384923233646224</v>
      </c>
      <c r="I17" s="208">
        <f>'[1]Tabla 5.2'!J17</f>
        <v>0.70646766169154218</v>
      </c>
      <c r="J17" s="208">
        <f>'[1]Tabla 5.2'!K17</f>
        <v>0.71056766172552777</v>
      </c>
      <c r="K17" s="208">
        <f>'[1]Tabla 5.2'!L17</f>
        <v>0.71144278606965172</v>
      </c>
      <c r="L17" s="208">
        <f>'[1]Tabla 5.2'!M17</f>
        <v>0.71152212273707605</v>
      </c>
      <c r="M17" s="208">
        <f>'[1]Tabla 5.2'!N17</f>
        <v>0.69538773441459711</v>
      </c>
      <c r="N17" s="208">
        <f>'[1]Tabla 5.2'!O17</f>
        <v>0.69538773441459711</v>
      </c>
    </row>
    <row r="18" spans="1:14" ht="3" customHeight="1">
      <c r="A18" s="195"/>
      <c r="B18" s="167"/>
      <c r="C18" s="196"/>
      <c r="D18" s="196"/>
      <c r="E18" s="196"/>
      <c r="F18" s="196"/>
      <c r="G18" s="196"/>
      <c r="H18" s="176"/>
      <c r="I18" s="176"/>
      <c r="J18" s="176"/>
      <c r="K18" s="176"/>
      <c r="L18" s="176"/>
      <c r="M18" s="176"/>
      <c r="N18" s="176"/>
    </row>
    <row r="19" spans="1:14" ht="15.95" customHeight="1">
      <c r="A19" s="303" t="s">
        <v>56</v>
      </c>
      <c r="B19" s="160" t="s">
        <v>41</v>
      </c>
      <c r="C19" s="192">
        <f>'[1]Tabla 5.2'!D19</f>
        <v>18.539814</v>
      </c>
      <c r="D19" s="192">
        <f>'[1]Tabla 5.2'!E19</f>
        <v>18.468285000000002</v>
      </c>
      <c r="E19" s="192">
        <f>'[1]Tabla 5.2'!F19</f>
        <v>18.551358</v>
      </c>
      <c r="F19" s="192">
        <f>'[1]Tabla 5.2'!G19</f>
        <v>18.399999999999999</v>
      </c>
      <c r="G19" s="192">
        <f>'[1]Tabla 5.2'!H19</f>
        <v>19.399999999999999</v>
      </c>
      <c r="H19" s="173">
        <f>'[1]Tabla 5.2'!I19</f>
        <v>20.100000000000001</v>
      </c>
      <c r="I19" s="173">
        <f>'[1]Tabla 5.2'!J19</f>
        <v>19.899999999999999</v>
      </c>
      <c r="J19" s="173">
        <f>'[1]Tabla 5.2'!K19</f>
        <v>20.7</v>
      </c>
      <c r="K19" s="173">
        <f>'[1]Tabla 5.2'!L19</f>
        <v>20.9</v>
      </c>
      <c r="L19" s="173">
        <f>'[1]Tabla 5.2'!M19</f>
        <v>22.4</v>
      </c>
      <c r="M19" s="173">
        <f>'[1]Tabla 5.2'!N19</f>
        <v>22.5</v>
      </c>
      <c r="N19" s="173">
        <f>'[1]Tabla 5.2'!O19</f>
        <v>22.6</v>
      </c>
    </row>
    <row r="20" spans="1:14" ht="15.95" customHeight="1">
      <c r="A20" s="304"/>
      <c r="B20" s="170" t="s">
        <v>42</v>
      </c>
      <c r="C20" s="173">
        <f>'[1]Tabla 5.2'!D20</f>
        <v>20.901214</v>
      </c>
      <c r="D20" s="173">
        <f>'[1]Tabla 5.2'!E20</f>
        <v>21.216349000000001</v>
      </c>
      <c r="E20" s="173">
        <f>'[1]Tabla 5.2'!F20</f>
        <v>20.914798000000001</v>
      </c>
      <c r="F20" s="173">
        <f>'[1]Tabla 5.2'!G20</f>
        <v>21.2</v>
      </c>
      <c r="G20" s="173">
        <f>'[1]Tabla 5.2'!H20</f>
        <v>21.3</v>
      </c>
      <c r="H20" s="173">
        <f>'[1]Tabla 5.2'!I20</f>
        <v>21.3</v>
      </c>
      <c r="I20" s="173">
        <f>'[1]Tabla 5.2'!J20</f>
        <v>21.4</v>
      </c>
      <c r="J20" s="173">
        <f>'[1]Tabla 5.2'!K20</f>
        <v>20.9</v>
      </c>
      <c r="K20" s="173">
        <f>'[1]Tabla 5.2'!L20</f>
        <v>19.899999999999999</v>
      </c>
      <c r="L20" s="173">
        <f>'[1]Tabla 5.2'!M20</f>
        <v>22.1</v>
      </c>
      <c r="M20" s="173">
        <f>'[1]Tabla 5.2'!N20</f>
        <v>21.8</v>
      </c>
      <c r="N20" s="173">
        <f>'[1]Tabla 5.2'!O20</f>
        <v>22.1</v>
      </c>
    </row>
    <row r="21" spans="1:14" ht="15.95" customHeight="1">
      <c r="A21" s="304"/>
      <c r="B21" s="170" t="s">
        <v>43</v>
      </c>
      <c r="C21" s="173">
        <f>'[1]Tabla 5.2'!D21</f>
        <v>0.88702091658407978</v>
      </c>
      <c r="D21" s="173">
        <f>'[1]Tabla 5.2'!E21</f>
        <v>0.87047422721034617</v>
      </c>
      <c r="E21" s="173">
        <f>'[1]Tabla 5.2'!F21</f>
        <v>0.88699675703298686</v>
      </c>
      <c r="F21" s="173">
        <f>'[1]Tabla 5.2'!G21</f>
        <v>0.86792452830188671</v>
      </c>
      <c r="G21" s="173">
        <f>'[1]Tabla 5.2'!H21</f>
        <v>0.91079812206572763</v>
      </c>
      <c r="H21" s="173">
        <f>'[1]Tabla 5.2'!I21</f>
        <v>0.94366197183098599</v>
      </c>
      <c r="I21" s="173">
        <f>'[1]Tabla 5.2'!J21</f>
        <v>0.92990654205607481</v>
      </c>
      <c r="J21" s="173">
        <f>'[1]Tabla 5.2'!K21</f>
        <v>0.99043062200956944</v>
      </c>
      <c r="K21" s="173">
        <f>'[1]Tabla 5.2'!L21</f>
        <v>1.050251256281407</v>
      </c>
      <c r="L21" s="173">
        <f>'[1]Tabla 5.2'!M21</f>
        <v>1.0135746606334841</v>
      </c>
      <c r="M21" s="173">
        <f>'[1]Tabla 5.2'!N21</f>
        <v>1.0321100917431192</v>
      </c>
      <c r="N21" s="173">
        <f>'[1]Tabla 5.2'!O21</f>
        <v>1.0226244343891402</v>
      </c>
    </row>
    <row r="22" spans="1:14" ht="3" customHeight="1">
      <c r="A22" s="174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</row>
    <row r="23" spans="1:14">
      <c r="A23" s="79" t="s">
        <v>57</v>
      </c>
    </row>
    <row r="54" spans="1:7">
      <c r="G54" s="281">
        <v>43031</v>
      </c>
    </row>
    <row r="55" spans="1:7" s="45" customFormat="1" ht="12.75"/>
    <row r="56" spans="1:7" s="45" customFormat="1" ht="12.75"/>
    <row r="57" spans="1:7" s="45" customFormat="1" ht="14.25" customHeight="1">
      <c r="A57" s="209"/>
    </row>
  </sheetData>
  <mergeCells count="4">
    <mergeCell ref="A11:A13"/>
    <mergeCell ref="A15:A17"/>
    <mergeCell ref="A19:A21"/>
    <mergeCell ref="C8:N8"/>
  </mergeCells>
  <phoneticPr fontId="37" type="noConversion"/>
  <hyperlinks>
    <hyperlink ref="N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5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zoomScaleNormal="100" zoomScaleSheetLayoutView="105" workbookViewId="0">
      <selection activeCell="G55" sqref="G55"/>
    </sheetView>
  </sheetViews>
  <sheetFormatPr baseColWidth="10" defaultColWidth="11.42578125" defaultRowHeight="11.25"/>
  <cols>
    <col min="1" max="1" width="32.7109375" style="42" customWidth="1"/>
    <col min="2" max="16384" width="11.42578125" style="42"/>
  </cols>
  <sheetData>
    <row r="1" spans="1:14" s="44" customFormat="1" ht="12.75">
      <c r="A1" s="47"/>
      <c r="B1" s="47"/>
      <c r="C1" s="47"/>
      <c r="D1" s="47"/>
      <c r="E1" s="47"/>
      <c r="F1" s="47"/>
      <c r="G1" s="47"/>
      <c r="L1" s="42"/>
      <c r="N1" s="48" t="s">
        <v>0</v>
      </c>
    </row>
    <row r="2" spans="1:14" s="44" customFormat="1" ht="12.75">
      <c r="A2" s="47"/>
      <c r="B2" s="47"/>
      <c r="C2" s="47"/>
      <c r="D2" s="47"/>
      <c r="E2" s="47"/>
      <c r="F2" s="47"/>
      <c r="G2" s="47"/>
    </row>
    <row r="3" spans="1:14" s="44" customFormat="1" ht="14.25" customHeight="1">
      <c r="A3" s="56"/>
      <c r="B3" s="47"/>
      <c r="C3" s="47"/>
      <c r="D3" s="47"/>
      <c r="E3" s="47"/>
      <c r="F3" s="47"/>
      <c r="G3" s="47"/>
    </row>
    <row r="4" spans="1:14" s="51" customFormat="1" ht="14.25" customHeight="1">
      <c r="A4" s="50" t="s">
        <v>24</v>
      </c>
    </row>
    <row r="5" spans="1:14" s="44" customFormat="1" ht="14.25" customHeight="1">
      <c r="A5" s="52"/>
      <c r="B5" s="47"/>
      <c r="C5" s="47"/>
      <c r="D5" s="47"/>
      <c r="E5" s="47"/>
      <c r="F5" s="47"/>
      <c r="G5" s="47"/>
    </row>
    <row r="6" spans="1:14" s="179" customFormat="1" ht="12.75">
      <c r="A6" s="178" t="s">
        <v>58</v>
      </c>
    </row>
    <row r="7" spans="1:14">
      <c r="A7" s="56"/>
      <c r="B7" s="56"/>
      <c r="C7" s="56"/>
      <c r="D7" s="56"/>
      <c r="E7" s="56"/>
      <c r="F7" s="56"/>
      <c r="G7" s="56"/>
    </row>
    <row r="8" spans="1:14" ht="12.75" customHeight="1">
      <c r="A8" s="56"/>
      <c r="B8" s="56"/>
      <c r="C8" s="294" t="s">
        <v>38</v>
      </c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</row>
    <row r="9" spans="1:14">
      <c r="A9" s="56"/>
      <c r="B9" s="56"/>
      <c r="C9" s="57">
        <v>2005</v>
      </c>
      <c r="D9" s="58">
        <v>2006</v>
      </c>
      <c r="E9" s="58">
        <v>2007</v>
      </c>
      <c r="F9" s="58">
        <v>2008</v>
      </c>
      <c r="G9" s="59">
        <v>2009</v>
      </c>
      <c r="H9" s="60">
        <v>2010</v>
      </c>
      <c r="I9" s="60">
        <v>2011</v>
      </c>
      <c r="J9" s="60">
        <v>2012</v>
      </c>
      <c r="K9" s="60">
        <v>2013</v>
      </c>
      <c r="L9" s="60">
        <v>2014</v>
      </c>
      <c r="M9" s="60">
        <v>2015</v>
      </c>
      <c r="N9" s="60">
        <v>2016</v>
      </c>
    </row>
    <row r="10" spans="1:14" ht="3" customHeight="1">
      <c r="A10" s="61"/>
      <c r="B10" s="62"/>
      <c r="C10" s="63"/>
      <c r="D10" s="63"/>
      <c r="E10" s="63"/>
      <c r="F10" s="63"/>
      <c r="G10" s="63"/>
      <c r="H10" s="64"/>
      <c r="I10" s="64"/>
      <c r="J10" s="64"/>
      <c r="K10" s="64"/>
      <c r="L10" s="64"/>
      <c r="M10" s="64"/>
      <c r="N10" s="64"/>
    </row>
    <row r="11" spans="1:14" ht="15.95" customHeight="1">
      <c r="A11" s="302" t="s">
        <v>80</v>
      </c>
      <c r="B11" s="65" t="s">
        <v>41</v>
      </c>
      <c r="C11" s="66">
        <f>'[1]Tabla 6.0'!D11</f>
        <v>28.743400000000001</v>
      </c>
      <c r="D11" s="66">
        <f>'[1]Tabla 6.0'!E11</f>
        <v>29.693200000000001</v>
      </c>
      <c r="E11" s="66">
        <f>'[1]Tabla 6.0'!F11</f>
        <v>29.0684</v>
      </c>
      <c r="F11" s="66">
        <f>'[1]Tabla 6.0'!G11</f>
        <v>32.8964</v>
      </c>
      <c r="G11" s="66">
        <f>'[1]Tabla 6.0'!H11</f>
        <v>32.940100000000001</v>
      </c>
      <c r="H11" s="67">
        <f>'[1]Tabla 6.0'!I11</f>
        <v>26.4788</v>
      </c>
      <c r="I11" s="67">
        <f>'[1]Tabla 6.0'!J11</f>
        <v>22.186599999999999</v>
      </c>
      <c r="J11" s="67">
        <f>'[1]Tabla 6.0'!K11</f>
        <v>24.950800000000001</v>
      </c>
      <c r="K11" s="67">
        <f>'[1]Tabla 6.0'!L11</f>
        <v>20.481999999999999</v>
      </c>
      <c r="L11" s="67">
        <f>'[1]Tabla 6.0'!M11</f>
        <v>20.980599999999999</v>
      </c>
      <c r="M11" s="67">
        <f>'[1]Tabla 6.0'!N11</f>
        <v>19.9998</v>
      </c>
      <c r="N11" s="67">
        <f>'[1]Tabla 6.0'!O11</f>
        <v>17.543600000000001</v>
      </c>
    </row>
    <row r="12" spans="1:14" ht="15.95" customHeight="1">
      <c r="A12" s="296"/>
      <c r="B12" s="65" t="s">
        <v>42</v>
      </c>
      <c r="C12" s="66">
        <f>'[1]Tabla 6.0'!D12</f>
        <v>23.884399999999999</v>
      </c>
      <c r="D12" s="66">
        <f>'[1]Tabla 6.0'!E12</f>
        <v>21.839099999999998</v>
      </c>
      <c r="E12" s="66">
        <f>'[1]Tabla 6.0'!F12</f>
        <v>22.455500000000001</v>
      </c>
      <c r="F12" s="66">
        <f>'[1]Tabla 6.0'!G12</f>
        <v>21.354099999999999</v>
      </c>
      <c r="G12" s="66">
        <f>'[1]Tabla 6.0'!H12</f>
        <v>19.372199999999999</v>
      </c>
      <c r="H12" s="67">
        <f>'[1]Tabla 6.0'!I12</f>
        <v>18.1126</v>
      </c>
      <c r="I12" s="67">
        <f>'[1]Tabla 6.0'!J12</f>
        <v>16.870200000000001</v>
      </c>
      <c r="J12" s="67">
        <f>'[1]Tabla 6.0'!K12</f>
        <v>18.070900000000002</v>
      </c>
      <c r="K12" s="67">
        <f>'[1]Tabla 6.0'!L12</f>
        <v>18.996700000000001</v>
      </c>
      <c r="L12" s="67">
        <f>'[1]Tabla 6.0'!M12</f>
        <v>15.6891</v>
      </c>
      <c r="M12" s="67">
        <f>'[1]Tabla 6.0'!N12</f>
        <v>11.2264</v>
      </c>
      <c r="N12" s="67">
        <f>'[1]Tabla 6.0'!O12</f>
        <v>11.683299999999999</v>
      </c>
    </row>
    <row r="13" spans="1:14" ht="15.95" customHeight="1">
      <c r="A13" s="296"/>
      <c r="B13" s="65" t="s">
        <v>43</v>
      </c>
      <c r="C13" s="66">
        <f>'[1]Tabla 6.0'!D13</f>
        <v>1.2034382274622768</v>
      </c>
      <c r="D13" s="66">
        <f>'[1]Tabla 6.0'!E13</f>
        <v>1.3596347834846676</v>
      </c>
      <c r="E13" s="66">
        <f>'[1]Tabla 6.0'!F13</f>
        <v>1.2944891006657611</v>
      </c>
      <c r="F13" s="66">
        <f>'[1]Tabla 6.0'!G13</f>
        <v>1.5405191508890566</v>
      </c>
      <c r="G13" s="66">
        <f>'[1]Tabla 6.0'!H13</f>
        <v>1.7003799258731584</v>
      </c>
      <c r="H13" s="67">
        <f>'[1]Tabla 6.0'!I13</f>
        <v>1.4618994512107593</v>
      </c>
      <c r="I13" s="67">
        <f>'[1]Tabla 6.0'!J13</f>
        <v>1.3151355644864908</v>
      </c>
      <c r="J13" s="67">
        <f>'[1]Tabla 6.0'!K13</f>
        <v>1.3807170644516875</v>
      </c>
      <c r="K13" s="67">
        <f>'[1]Tabla 6.0'!L13</f>
        <v>1.0781872641037653</v>
      </c>
      <c r="L13" s="67">
        <f>'[1]Tabla 6.0'!M13</f>
        <v>1.3372723738136667</v>
      </c>
      <c r="M13" s="67">
        <f>'[1]Tabla 6.0'!N13</f>
        <v>1.7814971852062995</v>
      </c>
      <c r="N13" s="67">
        <f>'[1]Tabla 6.0'!O13</f>
        <v>1.5015962955671773</v>
      </c>
    </row>
    <row r="14" spans="1:14" ht="3" customHeight="1">
      <c r="A14" s="68"/>
      <c r="B14" s="69"/>
      <c r="C14" s="70"/>
      <c r="D14" s="70"/>
      <c r="E14" s="70"/>
      <c r="F14" s="70"/>
      <c r="G14" s="70"/>
      <c r="H14" s="71"/>
      <c r="I14" s="71"/>
      <c r="J14" s="71"/>
      <c r="K14" s="71"/>
      <c r="L14" s="71"/>
      <c r="M14" s="71"/>
      <c r="N14" s="71"/>
    </row>
    <row r="15" spans="1:14" ht="15.95" customHeight="1">
      <c r="A15" s="302" t="s">
        <v>60</v>
      </c>
      <c r="B15" s="65" t="s">
        <v>41</v>
      </c>
      <c r="C15" s="66">
        <f>'[1]Tabla 6.0'!D15</f>
        <v>35.82059532616335</v>
      </c>
      <c r="D15" s="66">
        <f>'[1]Tabla 6.0'!E15</f>
        <v>37.057215722615254</v>
      </c>
      <c r="E15" s="66">
        <f>'[1]Tabla 6.0'!F15</f>
        <v>37.470936480048046</v>
      </c>
      <c r="F15" s="66">
        <f>'[1]Tabla 6.0'!G15</f>
        <v>39.812136514624001</v>
      </c>
      <c r="G15" s="66">
        <f>'[1]Tabla 6.0'!H15</f>
        <v>37.814422411549273</v>
      </c>
      <c r="H15" s="67">
        <f>'[1]Tabla 6.0'!I15</f>
        <v>36.107355886215316</v>
      </c>
      <c r="I15" s="67">
        <f>'[1]Tabla 6.0'!J15</f>
        <v>38.522867263963754</v>
      </c>
      <c r="J15" s="67">
        <f>'[1]Tabla 6.0'!K15</f>
        <v>38.777818151629788</v>
      </c>
      <c r="K15" s="67">
        <f>'[1]Tabla 6.0'!L15</f>
        <v>39.743889801068555</v>
      </c>
      <c r="L15" s="67">
        <f>'[1]Tabla 6.0'!M15</f>
        <v>50.049894877422929</v>
      </c>
      <c r="M15" s="67">
        <f>'[1]Tabla 6.0'!N15</f>
        <v>48.011575421569368</v>
      </c>
      <c r="N15" s="67">
        <f>'[1]Tabla 6.0'!O15</f>
        <v>50.732029021859226</v>
      </c>
    </row>
    <row r="16" spans="1:14" ht="15.95" customHeight="1">
      <c r="A16" s="296"/>
      <c r="B16" s="65" t="s">
        <v>42</v>
      </c>
      <c r="C16" s="66">
        <f>'[1]Tabla 6.0'!D16</f>
        <v>37.570631952276777</v>
      </c>
      <c r="D16" s="66">
        <f>'[1]Tabla 6.0'!E16</f>
        <v>37.728676288122323</v>
      </c>
      <c r="E16" s="66">
        <f>'[1]Tabla 6.0'!F16</f>
        <v>38.825629109203739</v>
      </c>
      <c r="F16" s="66">
        <f>'[1]Tabla 6.0'!G16</f>
        <v>38.712470777244526</v>
      </c>
      <c r="G16" s="66">
        <f>'[1]Tabla 6.0'!H16</f>
        <v>40.017054138937937</v>
      </c>
      <c r="H16" s="67">
        <f>'[1]Tabla 6.0'!I16</f>
        <v>41.312989403261128</v>
      </c>
      <c r="I16" s="67">
        <f>'[1]Tabla 6.0'!J16</f>
        <v>43.45773676524562</v>
      </c>
      <c r="J16" s="67">
        <f>'[1]Tabla 6.0'!K16</f>
        <v>43.926707733389279</v>
      </c>
      <c r="K16" s="67">
        <f>'[1]Tabla 6.0'!L16</f>
        <v>44.913088987533698</v>
      </c>
      <c r="L16" s="67">
        <f>'[1]Tabla 6.0'!M16</f>
        <v>50.735331781728817</v>
      </c>
      <c r="M16" s="67">
        <f>'[1]Tabla 6.0'!N16</f>
        <v>52.019694873518162</v>
      </c>
      <c r="N16" s="67">
        <f>'[1]Tabla 6.0'!O16</f>
        <v>52.014984845968335</v>
      </c>
    </row>
    <row r="17" spans="1:14" ht="15.95" customHeight="1">
      <c r="A17" s="296"/>
      <c r="B17" s="65" t="s">
        <v>43</v>
      </c>
      <c r="C17" s="66">
        <f>'[1]Tabla 6.0'!D17</f>
        <v>1.0488555985789327</v>
      </c>
      <c r="D17" s="66">
        <f>'[1]Tabla 6.0'!E17</f>
        <v>1.0181195632864908</v>
      </c>
      <c r="E17" s="66">
        <f>'[1]Tabla 6.0'!F17</f>
        <v>1.036153156457059</v>
      </c>
      <c r="F17" s="66">
        <f>'[1]Tabla 6.0'!G17</f>
        <v>0.97237863039639838</v>
      </c>
      <c r="G17" s="66">
        <f>'[1]Tabla 6.0'!H17</f>
        <v>1.0582484561952725</v>
      </c>
      <c r="H17" s="67">
        <f>'[1]Tabla 6.0'!I17</f>
        <v>1.1441709975510326</v>
      </c>
      <c r="I17" s="67">
        <f>'[1]Tabla 6.0'!J17</f>
        <v>1.128102341590191</v>
      </c>
      <c r="J17" s="67">
        <f>'[1]Tabla 6.0'!K17</f>
        <v>1.1327792492508526</v>
      </c>
      <c r="K17" s="67">
        <f>'[1]Tabla 6.0'!L17</f>
        <v>1.1300627395138902</v>
      </c>
      <c r="L17" s="67">
        <f>'[1]Tabla 6.0'!M17</f>
        <v>1.013695071807535</v>
      </c>
      <c r="M17" s="67">
        <f>'[1]Tabla 6.0'!N17</f>
        <v>1.0834823564266574</v>
      </c>
      <c r="N17" s="67">
        <f>'[1]Tabla 6.0'!O17</f>
        <v>1.0252888727071474</v>
      </c>
    </row>
    <row r="18" spans="1:14" ht="3" customHeight="1">
      <c r="A18" s="199"/>
      <c r="B18" s="185"/>
      <c r="C18" s="200"/>
      <c r="D18" s="200"/>
      <c r="E18" s="200"/>
      <c r="F18" s="200"/>
      <c r="G18" s="200"/>
      <c r="H18" s="201"/>
      <c r="I18" s="201"/>
      <c r="J18" s="201"/>
      <c r="K18" s="201"/>
      <c r="L18" s="201"/>
      <c r="M18" s="201"/>
      <c r="N18" s="201"/>
    </row>
    <row r="19" spans="1:14" ht="15.95" customHeight="1">
      <c r="A19" s="302" t="s">
        <v>61</v>
      </c>
      <c r="B19" s="65" t="s">
        <v>41</v>
      </c>
      <c r="C19" s="66">
        <f>'[1]Tabla 6.0'!D19</f>
        <v>59.631666650243936</v>
      </c>
      <c r="D19" s="66">
        <f>'[1]Tabla 6.0'!E19</f>
        <v>59.631666650243936</v>
      </c>
      <c r="E19" s="66">
        <f>'[1]Tabla 6.0'!F19</f>
        <v>66.782824222682109</v>
      </c>
      <c r="F19" s="66">
        <f>'[1]Tabla 6.0'!G19</f>
        <v>69.759029591176372</v>
      </c>
      <c r="G19" s="66">
        <f>'[1]Tabla 6.0'!H19</f>
        <v>68.931474143574221</v>
      </c>
      <c r="H19" s="67">
        <f>'[1]Tabla 6.0'!I19</f>
        <v>75.453595900386446</v>
      </c>
      <c r="I19" s="67">
        <f>'[1]Tabla 6.0'!J19</f>
        <v>74.938485786519038</v>
      </c>
      <c r="J19" s="67">
        <f>'[1]Tabla 6.0'!K19</f>
        <v>77.433811502554917</v>
      </c>
      <c r="K19" s="67">
        <f>'[1]Tabla 6.0'!L19</f>
        <v>80.6694829677473</v>
      </c>
      <c r="L19" s="67">
        <f>'[1]Tabla 6.0'!M19</f>
        <v>79.692657083655192</v>
      </c>
      <c r="M19" s="67">
        <f>'[1]Tabla 6.0'!N19</f>
        <v>89.01422108482727</v>
      </c>
      <c r="N19" s="67">
        <f>'[1]Tabla 6.0'!O19</f>
        <v>87.850366404241299</v>
      </c>
    </row>
    <row r="20" spans="1:14" ht="15.95" customHeight="1">
      <c r="A20" s="295"/>
      <c r="B20" s="72" t="s">
        <v>42</v>
      </c>
      <c r="C20" s="67">
        <f>'[1]Tabla 6.0'!D20</f>
        <v>47.023291558732602</v>
      </c>
      <c r="D20" s="67">
        <f>'[1]Tabla 6.0'!E20</f>
        <v>47.023291558732602</v>
      </c>
      <c r="E20" s="67">
        <f>'[1]Tabla 6.0'!F20</f>
        <v>54.446494086129817</v>
      </c>
      <c r="F20" s="67">
        <f>'[1]Tabla 6.0'!G20</f>
        <v>55.734587225430765</v>
      </c>
      <c r="G20" s="67">
        <f>'[1]Tabla 6.0'!H20</f>
        <v>64.878031166247368</v>
      </c>
      <c r="H20" s="67">
        <f>'[1]Tabla 6.0'!I20</f>
        <v>61.759666270088353</v>
      </c>
      <c r="I20" s="67">
        <f>'[1]Tabla 6.0'!J20</f>
        <v>66.127520272065524</v>
      </c>
      <c r="J20" s="67">
        <f>'[1]Tabla 6.0'!K20</f>
        <v>64.634612182031645</v>
      </c>
      <c r="K20" s="67">
        <f>'[1]Tabla 6.0'!L20</f>
        <v>69.335667889112301</v>
      </c>
      <c r="L20" s="67">
        <f>'[1]Tabla 6.0'!M20</f>
        <v>70.971902341349079</v>
      </c>
      <c r="M20" s="67">
        <f>'[1]Tabla 6.0'!N20</f>
        <v>73.772139446992938</v>
      </c>
      <c r="N20" s="67">
        <f>'[1]Tabla 6.0'!O20</f>
        <v>76.513254437048772</v>
      </c>
    </row>
    <row r="21" spans="1:14" ht="15.95" customHeight="1">
      <c r="A21" s="295"/>
      <c r="B21" s="72" t="s">
        <v>43</v>
      </c>
      <c r="C21" s="67">
        <f>'[1]Tabla 6.0'!D21</f>
        <v>0.7885624232932662</v>
      </c>
      <c r="D21" s="67">
        <f>'[1]Tabla 6.0'!E21</f>
        <v>0.7885624232932662</v>
      </c>
      <c r="E21" s="67">
        <f>'[1]Tabla 6.0'!F21</f>
        <v>0.81527690270453723</v>
      </c>
      <c r="F21" s="67">
        <f>'[1]Tabla 6.0'!G21</f>
        <v>0.79895875203631672</v>
      </c>
      <c r="G21" s="67">
        <f>'[1]Tabla 6.0'!H21</f>
        <v>0.94119604973362214</v>
      </c>
      <c r="H21" s="67">
        <f>'[1]Tabla 6.0'!I21</f>
        <v>0.81851190169416488</v>
      </c>
      <c r="I21" s="67">
        <f>'[1]Tabla 6.0'!J21</f>
        <v>0.88242402522578656</v>
      </c>
      <c r="J21" s="67">
        <f>'[1]Tabla 6.0'!K21</f>
        <v>0.83470787409062297</v>
      </c>
      <c r="K21" s="67">
        <f>'[1]Tabla 6.0'!L21</f>
        <v>0.85950306532686715</v>
      </c>
      <c r="L21" s="67">
        <f>'[1]Tabla 6.0'!M21</f>
        <v>0.89057015964279196</v>
      </c>
      <c r="M21" s="67">
        <f>'[1]Tabla 6.0'!N21</f>
        <v>0.8287680164800949</v>
      </c>
      <c r="N21" s="67">
        <f>'[1]Tabla 6.0'!O21</f>
        <v>0.87094974749422116</v>
      </c>
    </row>
    <row r="22" spans="1:14" ht="3" customHeight="1">
      <c r="A22" s="188"/>
      <c r="B22" s="202"/>
      <c r="C22" s="202"/>
      <c r="D22" s="202"/>
      <c r="E22" s="202"/>
      <c r="F22" s="202"/>
      <c r="G22" s="202"/>
      <c r="H22" s="203"/>
      <c r="I22" s="203"/>
      <c r="J22" s="203"/>
      <c r="K22" s="203"/>
      <c r="L22" s="203"/>
      <c r="M22" s="203"/>
      <c r="N22" s="203"/>
    </row>
    <row r="23" spans="1:14">
      <c r="A23" s="204" t="s">
        <v>81</v>
      </c>
    </row>
    <row r="24" spans="1:14">
      <c r="A24" s="79" t="s">
        <v>74</v>
      </c>
    </row>
    <row r="54" spans="7:7">
      <c r="G54" s="282">
        <v>43031</v>
      </c>
    </row>
  </sheetData>
  <mergeCells count="4">
    <mergeCell ref="A11:A13"/>
    <mergeCell ref="A15:A17"/>
    <mergeCell ref="A19:A21"/>
    <mergeCell ref="C8:N8"/>
  </mergeCells>
  <phoneticPr fontId="37" type="noConversion"/>
  <hyperlinks>
    <hyperlink ref="N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5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zoomScaleNormal="100" zoomScaleSheetLayoutView="105" workbookViewId="0">
      <selection activeCell="G55" sqref="G55"/>
    </sheetView>
  </sheetViews>
  <sheetFormatPr baseColWidth="10" defaultColWidth="11.42578125" defaultRowHeight="11.25"/>
  <cols>
    <col min="1" max="1" width="32.7109375" style="41" customWidth="1"/>
    <col min="2" max="16384" width="11.42578125" style="41"/>
  </cols>
  <sheetData>
    <row r="1" spans="1:14" s="45" customFormat="1" ht="12.75">
      <c r="A1" s="145"/>
      <c r="B1" s="145"/>
      <c r="C1" s="145"/>
      <c r="D1" s="145"/>
      <c r="E1" s="145"/>
      <c r="F1" s="145"/>
      <c r="G1" s="145"/>
      <c r="N1" s="48" t="s">
        <v>0</v>
      </c>
    </row>
    <row r="2" spans="1:14" s="45" customFormat="1" ht="12.75">
      <c r="A2" s="145"/>
      <c r="B2" s="145"/>
      <c r="C2" s="145"/>
      <c r="D2" s="145"/>
      <c r="E2" s="145"/>
      <c r="F2" s="145"/>
      <c r="G2" s="145"/>
    </row>
    <row r="3" spans="1:14" s="45" customFormat="1" ht="14.25" customHeight="1">
      <c r="A3" s="146"/>
      <c r="B3" s="145"/>
      <c r="C3" s="145"/>
      <c r="D3" s="145"/>
      <c r="E3" s="145"/>
      <c r="F3" s="145"/>
      <c r="G3" s="145"/>
    </row>
    <row r="4" spans="1:14" s="148" customFormat="1" ht="14.25" customHeight="1">
      <c r="A4" s="147" t="s">
        <v>24</v>
      </c>
    </row>
    <row r="5" spans="1:14" s="45" customFormat="1" ht="14.25" customHeight="1">
      <c r="A5" s="149"/>
      <c r="B5" s="145"/>
      <c r="C5" s="145"/>
      <c r="D5" s="145"/>
      <c r="E5" s="145"/>
      <c r="F5" s="145"/>
      <c r="G5" s="145"/>
    </row>
    <row r="6" spans="1:14" s="151" customFormat="1" ht="12.75">
      <c r="A6" s="150" t="s">
        <v>58</v>
      </c>
    </row>
    <row r="7" spans="1:14">
      <c r="A7" s="146"/>
      <c r="B7" s="146"/>
      <c r="C7" s="146"/>
      <c r="D7" s="146"/>
      <c r="E7" s="146"/>
      <c r="F7" s="146"/>
      <c r="G7" s="146"/>
    </row>
    <row r="8" spans="1:14" ht="12.75">
      <c r="A8" s="146"/>
      <c r="B8" s="146"/>
      <c r="C8" s="301" t="s">
        <v>37</v>
      </c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</row>
    <row r="9" spans="1:14">
      <c r="A9" s="146"/>
      <c r="B9" s="146"/>
      <c r="C9" s="152">
        <v>2005</v>
      </c>
      <c r="D9" s="153">
        <v>2006</v>
      </c>
      <c r="E9" s="153">
        <v>2007</v>
      </c>
      <c r="F9" s="153">
        <v>2008</v>
      </c>
      <c r="G9" s="154">
        <v>2009</v>
      </c>
      <c r="H9" s="155">
        <v>2010</v>
      </c>
      <c r="I9" s="155">
        <v>2011</v>
      </c>
      <c r="J9" s="155">
        <v>2012</v>
      </c>
      <c r="K9" s="155">
        <v>2013</v>
      </c>
      <c r="L9" s="155">
        <v>2014</v>
      </c>
      <c r="M9" s="155">
        <v>2015</v>
      </c>
      <c r="N9" s="155">
        <v>2016</v>
      </c>
    </row>
    <row r="10" spans="1:14" ht="3" customHeight="1">
      <c r="A10" s="156"/>
      <c r="B10" s="157"/>
      <c r="C10" s="158"/>
      <c r="D10" s="158"/>
      <c r="E10" s="158"/>
      <c r="F10" s="158"/>
      <c r="G10" s="158"/>
      <c r="H10" s="191"/>
      <c r="I10" s="191"/>
      <c r="J10" s="191"/>
      <c r="K10" s="191"/>
      <c r="L10" s="191"/>
      <c r="M10" s="191"/>
      <c r="N10" s="191"/>
    </row>
    <row r="11" spans="1:14" ht="15.95" customHeight="1">
      <c r="A11" s="303" t="s">
        <v>59</v>
      </c>
      <c r="B11" s="160" t="s">
        <v>41</v>
      </c>
      <c r="C11" s="192">
        <f>'[1]Tabla 6.2'!D11</f>
        <v>36.9589</v>
      </c>
      <c r="D11" s="192">
        <f>'[1]Tabla 6.2'!E11</f>
        <v>36.708500000000001</v>
      </c>
      <c r="E11" s="192">
        <f>'[1]Tabla 6.2'!F11</f>
        <v>36.630600000000001</v>
      </c>
      <c r="F11" s="192">
        <f>'[1]Tabla 6.2'!G11</f>
        <v>38.049599999999998</v>
      </c>
      <c r="G11" s="192">
        <f>'[1]Tabla 6.2'!H11</f>
        <v>37.398200000000003</v>
      </c>
      <c r="H11" s="173">
        <f>'[1]Tabla 6.2'!I11</f>
        <v>33.5535</v>
      </c>
      <c r="I11" s="173">
        <f>'[1]Tabla 6.2'!J11</f>
        <v>31.035399999999999</v>
      </c>
      <c r="J11" s="173">
        <f>'[1]Tabla 6.2'!K11</f>
        <v>28.875499999999999</v>
      </c>
      <c r="K11" s="173">
        <f>'[1]Tabla 6.2'!L11</f>
        <v>27.175799999999999</v>
      </c>
      <c r="L11" s="173">
        <f>'[1]Tabla 6.2'!M11</f>
        <v>25.5977</v>
      </c>
      <c r="M11" s="173">
        <f>'[1]Tabla 6.2'!N11</f>
        <v>24.034600000000001</v>
      </c>
      <c r="N11" s="173">
        <f>'[1]Tabla 6.2'!O11</f>
        <v>22.743400000000001</v>
      </c>
    </row>
    <row r="12" spans="1:14" ht="15.95" customHeight="1">
      <c r="A12" s="300"/>
      <c r="B12" s="160" t="s">
        <v>42</v>
      </c>
      <c r="C12" s="192">
        <f>'[1]Tabla 6.2'!D12</f>
        <v>24.700399999999998</v>
      </c>
      <c r="D12" s="192">
        <f>'[1]Tabla 6.2'!E12</f>
        <v>23.606999999999999</v>
      </c>
      <c r="E12" s="192">
        <f>'[1]Tabla 6.2'!F12</f>
        <v>24.736899999999999</v>
      </c>
      <c r="F12" s="192">
        <f>'[1]Tabla 6.2'!G12</f>
        <v>25.146699999999999</v>
      </c>
      <c r="G12" s="192">
        <f>'[1]Tabla 6.2'!H12</f>
        <v>24.113900000000001</v>
      </c>
      <c r="H12" s="173">
        <f>'[1]Tabla 6.2'!I12</f>
        <v>22.631900000000002</v>
      </c>
      <c r="I12" s="173">
        <f>'[1]Tabla 6.2'!J12</f>
        <v>21.4679</v>
      </c>
      <c r="J12" s="173">
        <f>'[1]Tabla 6.2'!K12</f>
        <v>20.455100000000002</v>
      </c>
      <c r="K12" s="173">
        <f>'[1]Tabla 6.2'!L12</f>
        <v>19.7911</v>
      </c>
      <c r="L12" s="173">
        <f>'[1]Tabla 6.2'!M12</f>
        <v>18.057200000000002</v>
      </c>
      <c r="M12" s="173">
        <f>'[1]Tabla 6.2'!N12</f>
        <v>15.7882</v>
      </c>
      <c r="N12" s="173">
        <f>'[1]Tabla 6.2'!O12</f>
        <v>15.051299999999999</v>
      </c>
    </row>
    <row r="13" spans="1:14" ht="15.95" customHeight="1">
      <c r="A13" s="300"/>
      <c r="B13" s="160" t="s">
        <v>43</v>
      </c>
      <c r="C13" s="192">
        <f>'[1]Tabla 6.2'!D13</f>
        <v>1.496287509514016</v>
      </c>
      <c r="D13" s="192">
        <f>'[1]Tabla 6.2'!E13</f>
        <v>1.5549836912780108</v>
      </c>
      <c r="E13" s="192">
        <f>'[1]Tabla 6.2'!F13</f>
        <v>1.4808080236407959</v>
      </c>
      <c r="F13" s="192">
        <f>'[1]Tabla 6.2'!G13</f>
        <v>1.51310509927744</v>
      </c>
      <c r="G13" s="192">
        <f>'[1]Tabla 6.2'!H13</f>
        <v>1.5508980297670638</v>
      </c>
      <c r="H13" s="173">
        <f>'[1]Tabla 6.2'!I13</f>
        <v>1.4825754797431943</v>
      </c>
      <c r="I13" s="173">
        <f>'[1]Tabla 6.2'!J13</f>
        <v>1.4456653887897744</v>
      </c>
      <c r="J13" s="173">
        <f>'[1]Tabla 6.2'!K13</f>
        <v>1.4116528396341252</v>
      </c>
      <c r="K13" s="173">
        <f>'[1]Tabla 6.2'!L13</f>
        <v>1.3731323675793665</v>
      </c>
      <c r="L13" s="173">
        <f>'[1]Tabla 6.2'!M13</f>
        <v>1.4175896595263937</v>
      </c>
      <c r="M13" s="173">
        <f>'[1]Tabla 6.2'!N13</f>
        <v>1.5223141333400896</v>
      </c>
      <c r="N13" s="173">
        <f>'[1]Tabla 6.2'!O13</f>
        <v>1.5110588454153464</v>
      </c>
    </row>
    <row r="14" spans="1:14" ht="3" customHeight="1">
      <c r="A14" s="163"/>
      <c r="B14" s="164"/>
      <c r="C14" s="193"/>
      <c r="D14" s="193"/>
      <c r="E14" s="193"/>
      <c r="F14" s="193"/>
      <c r="G14" s="193"/>
      <c r="H14" s="194"/>
      <c r="I14" s="194"/>
      <c r="J14" s="194"/>
      <c r="K14" s="194"/>
      <c r="L14" s="194"/>
      <c r="M14" s="194"/>
      <c r="N14" s="194"/>
    </row>
    <row r="15" spans="1:14" ht="15.95" customHeight="1">
      <c r="A15" s="303" t="s">
        <v>60</v>
      </c>
      <c r="B15" s="160" t="s">
        <v>41</v>
      </c>
      <c r="C15" s="192">
        <f>'[1]Tabla 6.2'!D15</f>
        <v>28.195267471364065</v>
      </c>
      <c r="D15" s="192">
        <f>'[1]Tabla 6.2'!E15</f>
        <v>28.228603025395948</v>
      </c>
      <c r="E15" s="192">
        <f>'[1]Tabla 6.2'!F15</f>
        <v>28.527370618274805</v>
      </c>
      <c r="F15" s="192">
        <f>'[1]Tabla 6.2'!G15</f>
        <v>28.802469882249799</v>
      </c>
      <c r="G15" s="192">
        <f>'[1]Tabla 6.2'!H15</f>
        <v>28.780994680731343</v>
      </c>
      <c r="H15" s="173">
        <f>'[1]Tabla 6.2'!I15</f>
        <v>29.385981647656777</v>
      </c>
      <c r="I15" s="173">
        <f>'[1]Tabla 6.2'!J15</f>
        <v>30.341257680661389</v>
      </c>
      <c r="J15" s="173">
        <f>'[1]Tabla 6.2'!K15</f>
        <v>30.890464024986542</v>
      </c>
      <c r="K15" s="173">
        <f>'[1]Tabla 6.2'!L15</f>
        <v>32.047506796906191</v>
      </c>
      <c r="L15" s="173">
        <f>'[1]Tabla 6.2'!M15</f>
        <v>32.813094205874741</v>
      </c>
      <c r="M15" s="173">
        <f>'[1]Tabla 6.2'!N15</f>
        <v>32.656306137581502</v>
      </c>
      <c r="N15" s="173">
        <f>'[1]Tabla 6.2'!O15</f>
        <v>32.982418393065714</v>
      </c>
    </row>
    <row r="16" spans="1:14" ht="15.95" customHeight="1">
      <c r="A16" s="300"/>
      <c r="B16" s="160" t="s">
        <v>42</v>
      </c>
      <c r="C16" s="192">
        <f>'[1]Tabla 6.2'!D16</f>
        <v>28.448523438717988</v>
      </c>
      <c r="D16" s="192">
        <f>'[1]Tabla 6.2'!E16</f>
        <v>28.912675287563911</v>
      </c>
      <c r="E16" s="192">
        <f>'[1]Tabla 6.2'!F16</f>
        <v>29.528517468569142</v>
      </c>
      <c r="F16" s="192">
        <f>'[1]Tabla 6.2'!G16</f>
        <v>29.823544376006968</v>
      </c>
      <c r="G16" s="192">
        <f>'[1]Tabla 6.2'!H16</f>
        <v>30.718722542690145</v>
      </c>
      <c r="H16" s="173">
        <f>'[1]Tabla 6.2'!I16</f>
        <v>32.044844787965026</v>
      </c>
      <c r="I16" s="173">
        <f>'[1]Tabla 6.2'!J16</f>
        <v>32.868146945379756</v>
      </c>
      <c r="J16" s="173">
        <f>'[1]Tabla 6.2'!K16</f>
        <v>33.809324839600883</v>
      </c>
      <c r="K16" s="173">
        <f>'[1]Tabla 6.2'!L16</f>
        <v>35.429869392390685</v>
      </c>
      <c r="L16" s="173">
        <f>'[1]Tabla 6.2'!M16</f>
        <v>36.547341471220221</v>
      </c>
      <c r="M16" s="173">
        <f>'[1]Tabla 6.2'!N16</f>
        <v>37.505540695452808</v>
      </c>
      <c r="N16" s="173">
        <f>'[1]Tabla 6.2'!O16</f>
        <v>38.397603836313223</v>
      </c>
    </row>
    <row r="17" spans="1:14" ht="15.95" customHeight="1">
      <c r="A17" s="300"/>
      <c r="B17" s="160" t="s">
        <v>43</v>
      </c>
      <c r="C17" s="192">
        <f>'[1]Tabla 6.2'!D17</f>
        <v>1.0089822154590709</v>
      </c>
      <c r="D17" s="192">
        <f>'[1]Tabla 6.2'!E17</f>
        <v>1.0242333020005465</v>
      </c>
      <c r="E17" s="192">
        <f>'[1]Tabla 6.2'!F17</f>
        <v>1.0350942560984921</v>
      </c>
      <c r="F17" s="192">
        <f>'[1]Tabla 6.2'!G17</f>
        <v>1.0354509352125538</v>
      </c>
      <c r="G17" s="192">
        <f>'[1]Tabla 6.2'!H17</f>
        <v>1.0673266467491513</v>
      </c>
      <c r="H17" s="173">
        <f>'[1]Tabla 6.2'!I17</f>
        <v>1.0904806642904938</v>
      </c>
      <c r="I17" s="173">
        <f>'[1]Tabla 6.2'!J17</f>
        <v>1.0832822848450654</v>
      </c>
      <c r="J17" s="173">
        <f>'[1]Tabla 6.2'!K17</f>
        <v>1.0944906755772055</v>
      </c>
      <c r="K17" s="173">
        <f>'[1]Tabla 6.2'!L17</f>
        <v>1.1055421445705418</v>
      </c>
      <c r="L17" s="173">
        <f>'[1]Tabla 6.2'!M17</f>
        <v>1.1138035700600559</v>
      </c>
      <c r="M17" s="173">
        <f>'[1]Tabla 6.2'!N17</f>
        <v>1.1484930517689724</v>
      </c>
      <c r="N17" s="173">
        <f>'[1]Tabla 6.2'!O17</f>
        <v>1.1641840018737379</v>
      </c>
    </row>
    <row r="18" spans="1:14" ht="3" customHeight="1">
      <c r="A18" s="195"/>
      <c r="B18" s="167"/>
      <c r="C18" s="196"/>
      <c r="D18" s="196"/>
      <c r="E18" s="196"/>
      <c r="F18" s="196"/>
      <c r="G18" s="196"/>
      <c r="H18" s="176"/>
      <c r="I18" s="176"/>
      <c r="J18" s="176"/>
      <c r="K18" s="176"/>
      <c r="L18" s="176"/>
      <c r="M18" s="176"/>
      <c r="N18" s="176"/>
    </row>
    <row r="19" spans="1:14" ht="15.95" customHeight="1">
      <c r="A19" s="303" t="s">
        <v>61</v>
      </c>
      <c r="B19" s="160" t="s">
        <v>41</v>
      </c>
      <c r="C19" s="192">
        <f>'[1]Tabla 6.2'!D19</f>
        <v>44.350534783381384</v>
      </c>
      <c r="D19" s="192">
        <f>'[1]Tabla 6.2'!E19</f>
        <v>43.554000000000002</v>
      </c>
      <c r="E19" s="192">
        <f>'[1]Tabla 6.2'!F19</f>
        <v>47.63</v>
      </c>
      <c r="F19" s="192">
        <f>'[1]Tabla 6.2'!G19</f>
        <v>52.74</v>
      </c>
      <c r="G19" s="192">
        <f>'[1]Tabla 6.2'!H19</f>
        <v>57.077999999999996</v>
      </c>
      <c r="H19" s="173">
        <f>'[1]Tabla 6.2'!I19</f>
        <v>60.72</v>
      </c>
      <c r="I19" s="173">
        <f>'[1]Tabla 6.2'!J19</f>
        <v>63.618000000000002</v>
      </c>
      <c r="J19" s="173">
        <f>'[1]Tabla 6.2'!K19</f>
        <v>67.896000000000001</v>
      </c>
      <c r="K19" s="173">
        <f>'[1]Tabla 6.2'!L19</f>
        <v>69.411999999999992</v>
      </c>
      <c r="L19" s="173">
        <f>'[1]Tabla 6.2'!M19</f>
        <v>73.397999999999996</v>
      </c>
      <c r="M19" s="173">
        <f>'[1]Tabla 6.2'!N19</f>
        <v>76.16</v>
      </c>
      <c r="N19" s="173">
        <f>'[1]Tabla 6.2'!O19</f>
        <v>78.76700000000001</v>
      </c>
    </row>
    <row r="20" spans="1:14" ht="15.95" customHeight="1">
      <c r="A20" s="304"/>
      <c r="B20" s="170" t="s">
        <v>42</v>
      </c>
      <c r="C20" s="173">
        <f>'[1]Tabla 6.2'!D20</f>
        <v>35.402217081780172</v>
      </c>
      <c r="D20" s="173">
        <f>'[1]Tabla 6.2'!E20</f>
        <v>34.54</v>
      </c>
      <c r="E20" s="173">
        <f>'[1]Tabla 6.2'!F20</f>
        <v>39.792000000000002</v>
      </c>
      <c r="F20" s="173">
        <f>'[1]Tabla 6.2'!G20</f>
        <v>43.68</v>
      </c>
      <c r="G20" s="173">
        <f>'[1]Tabla 6.2'!H20</f>
        <v>48.07</v>
      </c>
      <c r="H20" s="173">
        <f>'[1]Tabla 6.2'!I20</f>
        <v>54.594999999999999</v>
      </c>
      <c r="I20" s="173">
        <f>'[1]Tabla 6.2'!J20</f>
        <v>58.431999999999995</v>
      </c>
      <c r="J20" s="173">
        <f>'[1]Tabla 6.2'!K20</f>
        <v>61.305</v>
      </c>
      <c r="K20" s="173">
        <f>'[1]Tabla 6.2'!L20</f>
        <v>63.07</v>
      </c>
      <c r="L20" s="173">
        <f>'[1]Tabla 6.2'!M20</f>
        <v>69.525000000000006</v>
      </c>
      <c r="M20" s="173">
        <f>'[1]Tabla 6.2'!N20</f>
        <v>72.995999999999995</v>
      </c>
      <c r="N20" s="173">
        <f>'[1]Tabla 6.2'!O20</f>
        <v>74.891999999999996</v>
      </c>
    </row>
    <row r="21" spans="1:14" ht="15.95" customHeight="1">
      <c r="A21" s="304"/>
      <c r="B21" s="170" t="s">
        <v>43</v>
      </c>
      <c r="C21" s="173">
        <f>'[1]Tabla 6.2'!D21</f>
        <v>0.79823653208902812</v>
      </c>
      <c r="D21" s="173">
        <f>'[1]Tabla 6.2'!E21</f>
        <v>0.79303852688616427</v>
      </c>
      <c r="E21" s="173">
        <f>'[1]Tabla 6.2'!F21</f>
        <v>0.83543984883476796</v>
      </c>
      <c r="F21" s="173">
        <f>'[1]Tabla 6.2'!G21</f>
        <v>0.82821387940841862</v>
      </c>
      <c r="G21" s="173">
        <f>'[1]Tabla 6.2'!H21</f>
        <v>0.84218087529345809</v>
      </c>
      <c r="H21" s="173">
        <f>'[1]Tabla 6.2'!I21</f>
        <v>0.89912714097496704</v>
      </c>
      <c r="I21" s="173">
        <f>'[1]Tabla 6.2'!J21</f>
        <v>0.91848219057499436</v>
      </c>
      <c r="J21" s="173">
        <f>'[1]Tabla 6.2'!K21</f>
        <v>0.9029250618593142</v>
      </c>
      <c r="K21" s="173">
        <f>'[1]Tabla 6.2'!L21</f>
        <v>0.90863251311012516</v>
      </c>
      <c r="L21" s="173">
        <f>'[1]Tabla 6.2'!M21</f>
        <v>0.94723289462928162</v>
      </c>
      <c r="M21" s="173">
        <f>'[1]Tabla 6.2'!N21</f>
        <v>0.9584558823529411</v>
      </c>
      <c r="N21" s="173">
        <f>'[1]Tabla 6.2'!O21</f>
        <v>0.95080427082407593</v>
      </c>
    </row>
    <row r="22" spans="1:14" ht="3" customHeight="1">
      <c r="A22" s="174"/>
      <c r="B22" s="197"/>
      <c r="C22" s="197"/>
      <c r="D22" s="197"/>
      <c r="E22" s="197"/>
      <c r="F22" s="197"/>
      <c r="G22" s="197"/>
      <c r="H22" s="198"/>
      <c r="I22" s="198"/>
      <c r="J22" s="198"/>
      <c r="K22" s="198"/>
      <c r="L22" s="198"/>
      <c r="M22" s="198"/>
      <c r="N22" s="198"/>
    </row>
    <row r="23" spans="1:14">
      <c r="A23" s="79" t="s">
        <v>62</v>
      </c>
    </row>
    <row r="24" spans="1:14">
      <c r="A24" s="177"/>
    </row>
    <row r="54" spans="7:7">
      <c r="G54" s="281">
        <v>43031</v>
      </c>
    </row>
  </sheetData>
  <mergeCells count="4">
    <mergeCell ref="A11:A13"/>
    <mergeCell ref="A15:A17"/>
    <mergeCell ref="A19:A21"/>
    <mergeCell ref="C8:N8"/>
  </mergeCells>
  <phoneticPr fontId="37" type="noConversion"/>
  <hyperlinks>
    <hyperlink ref="N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5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topLeftCell="A2" zoomScaleNormal="100" zoomScaleSheetLayoutView="105" workbookViewId="0">
      <selection activeCell="C25" sqref="C25"/>
    </sheetView>
  </sheetViews>
  <sheetFormatPr baseColWidth="10" defaultColWidth="11.42578125" defaultRowHeight="11.25"/>
  <cols>
    <col min="1" max="1" width="24.28515625" style="42" customWidth="1"/>
    <col min="2" max="16384" width="11.42578125" style="42"/>
  </cols>
  <sheetData>
    <row r="1" spans="1:14" s="44" customFormat="1" ht="12.75">
      <c r="A1" s="47"/>
      <c r="B1" s="47"/>
      <c r="C1" s="47"/>
      <c r="D1" s="47"/>
      <c r="E1" s="47"/>
      <c r="F1" s="47"/>
      <c r="G1" s="47"/>
      <c r="L1" s="42"/>
      <c r="N1" s="48" t="s">
        <v>0</v>
      </c>
    </row>
    <row r="2" spans="1:14" s="44" customFormat="1" ht="12.75">
      <c r="A2" s="47"/>
      <c r="B2" s="47"/>
      <c r="C2" s="47"/>
      <c r="D2" s="47"/>
      <c r="E2" s="47"/>
      <c r="F2" s="47"/>
      <c r="G2" s="47"/>
    </row>
    <row r="3" spans="1:14" s="44" customFormat="1" ht="14.25" customHeight="1">
      <c r="A3" s="56"/>
      <c r="B3" s="47"/>
      <c r="C3" s="47"/>
      <c r="D3" s="47"/>
      <c r="E3" s="47"/>
      <c r="F3" s="47"/>
      <c r="G3" s="47"/>
    </row>
    <row r="4" spans="1:14" s="51" customFormat="1" ht="14.25" customHeight="1">
      <c r="A4" s="50" t="s">
        <v>24</v>
      </c>
    </row>
    <row r="5" spans="1:14" s="44" customFormat="1" ht="14.25" customHeight="1">
      <c r="A5" s="52"/>
      <c r="B5" s="47"/>
      <c r="C5" s="47"/>
      <c r="D5" s="47"/>
      <c r="E5" s="47"/>
      <c r="F5" s="47"/>
      <c r="G5" s="47"/>
    </row>
    <row r="6" spans="1:14" s="179" customFormat="1" ht="12.75">
      <c r="A6" s="178" t="s">
        <v>63</v>
      </c>
    </row>
    <row r="7" spans="1:14">
      <c r="A7" s="56"/>
      <c r="B7" s="56"/>
      <c r="C7" s="56"/>
      <c r="D7" s="56"/>
      <c r="E7" s="56"/>
      <c r="F7" s="56"/>
      <c r="G7" s="56"/>
    </row>
    <row r="8" spans="1:14" ht="12.75" customHeight="1">
      <c r="A8" s="56"/>
      <c r="B8" s="56"/>
      <c r="C8" s="294" t="s">
        <v>38</v>
      </c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</row>
    <row r="9" spans="1:14">
      <c r="A9" s="56"/>
      <c r="B9" s="56"/>
      <c r="C9" s="57">
        <v>2005</v>
      </c>
      <c r="D9" s="58">
        <v>2006</v>
      </c>
      <c r="E9" s="58">
        <v>2007</v>
      </c>
      <c r="F9" s="58">
        <v>2008</v>
      </c>
      <c r="G9" s="59">
        <v>2009</v>
      </c>
      <c r="H9" s="60">
        <v>2010</v>
      </c>
      <c r="I9" s="60">
        <v>2011</v>
      </c>
      <c r="J9" s="60">
        <v>2012</v>
      </c>
      <c r="K9" s="60">
        <v>2013</v>
      </c>
      <c r="L9" s="60">
        <v>2014</v>
      </c>
      <c r="M9" s="60">
        <v>2015</v>
      </c>
      <c r="N9" s="60">
        <v>2016</v>
      </c>
    </row>
    <row r="10" spans="1:14" ht="3" customHeight="1">
      <c r="A10" s="61"/>
      <c r="B10" s="62"/>
      <c r="C10" s="63"/>
      <c r="D10" s="63"/>
      <c r="E10" s="63"/>
      <c r="F10" s="63"/>
      <c r="G10" s="63"/>
      <c r="H10" s="180"/>
      <c r="I10" s="180"/>
      <c r="J10" s="180"/>
      <c r="K10" s="180"/>
      <c r="L10" s="180"/>
      <c r="M10" s="180"/>
      <c r="N10" s="180"/>
    </row>
    <row r="11" spans="1:14" ht="15.95" customHeight="1">
      <c r="A11" s="302" t="s">
        <v>64</v>
      </c>
      <c r="B11" s="65" t="s">
        <v>41</v>
      </c>
      <c r="C11" s="181">
        <f>'[1]Tabla 7.0'!D11</f>
        <v>2.3379988503495308E-3</v>
      </c>
      <c r="D11" s="181">
        <f>'[1]Tabla 7.0'!E11</f>
        <v>2.3063556002688099E-3</v>
      </c>
      <c r="E11" s="181">
        <f>'[1]Tabla 7.0'!F11</f>
        <v>2.5639094491280304E-3</v>
      </c>
      <c r="F11" s="181">
        <f>'[1]Tabla 7.0'!G11</f>
        <v>2.524607029137121E-3</v>
      </c>
      <c r="G11" s="181">
        <f>'[1]Tabla 7.0'!H11</f>
        <v>2.5034148142700904E-3</v>
      </c>
      <c r="H11" s="182">
        <f>'[1]Tabla 7.0'!I11</f>
        <v>2.5047472788269015E-3</v>
      </c>
      <c r="I11" s="182">
        <f>'[1]Tabla 7.0'!J11</f>
        <v>2.3681044744544677E-3</v>
      </c>
      <c r="J11" s="182">
        <f>'[1]Tabla 7.0'!K11</f>
        <v>2.4033127262618795E-3</v>
      </c>
      <c r="K11" s="182">
        <f>'[1]Tabla 7.0'!L11</f>
        <v>2.4283613174993384E-3</v>
      </c>
      <c r="L11" s="182">
        <f>'[1]Tabla 7.0'!M11</f>
        <v>2.4721043623577611E-3</v>
      </c>
      <c r="M11" s="182">
        <f>'[1]Tabla 7.0'!N11</f>
        <v>2.3286314383540565E-3</v>
      </c>
      <c r="N11" s="182">
        <f>'[1]Tabla 7.0'!O11</f>
        <v>2.3100537665014156E-3</v>
      </c>
    </row>
    <row r="12" spans="1:14" ht="15.95" customHeight="1">
      <c r="A12" s="296"/>
      <c r="B12" s="65" t="s">
        <v>42</v>
      </c>
      <c r="C12" s="181">
        <f>'[1]Tabla 7.0'!D12</f>
        <v>1.8031113379640932E-3</v>
      </c>
      <c r="D12" s="181">
        <f>'[1]Tabla 7.0'!E12</f>
        <v>1.7844874505920038E-3</v>
      </c>
      <c r="E12" s="181">
        <f>'[1]Tabla 7.0'!F12</f>
        <v>1.7262213015708614E-3</v>
      </c>
      <c r="F12" s="181">
        <f>'[1]Tabla 7.0'!G12</f>
        <v>1.7025588778911151E-3</v>
      </c>
      <c r="G12" s="181">
        <f>'[1]Tabla 7.0'!H12</f>
        <v>1.688859405156696E-3</v>
      </c>
      <c r="H12" s="182">
        <f>'[1]Tabla 7.0'!I12</f>
        <v>1.6829497666421855E-3</v>
      </c>
      <c r="I12" s="182">
        <f>'[1]Tabla 7.0'!J12</f>
        <v>1.8216337220834634E-3</v>
      </c>
      <c r="J12" s="182">
        <f>'[1]Tabla 7.0'!K12</f>
        <v>1.8346142791426778E-3</v>
      </c>
      <c r="K12" s="182">
        <f>'[1]Tabla 7.0'!L12</f>
        <v>1.8442950489557873E-3</v>
      </c>
      <c r="L12" s="182">
        <f>'[1]Tabla 7.0'!M12</f>
        <v>1.8713677272238951E-3</v>
      </c>
      <c r="M12" s="182">
        <f>'[1]Tabla 7.0'!N12</f>
        <v>2.0237970620049549E-3</v>
      </c>
      <c r="N12" s="182">
        <f>'[1]Tabla 7.0'!O12</f>
        <v>2.0102996663595761E-3</v>
      </c>
    </row>
    <row r="13" spans="1:14" ht="15.95" customHeight="1">
      <c r="A13" s="296"/>
      <c r="B13" s="65" t="s">
        <v>43</v>
      </c>
      <c r="C13" s="181">
        <f>'[1]Tabla 7.0'!D13</f>
        <v>0.77121994208616829</v>
      </c>
      <c r="D13" s="181">
        <f>'[1]Tabla 7.0'!E13</f>
        <v>0.77372606825418355</v>
      </c>
      <c r="E13" s="181">
        <f>'[1]Tabla 7.0'!F13</f>
        <v>0.67327701536336959</v>
      </c>
      <c r="F13" s="181">
        <f>'[1]Tabla 7.0'!G13</f>
        <v>0.67438569973126805</v>
      </c>
      <c r="G13" s="181">
        <f>'[1]Tabla 7.0'!H13</f>
        <v>0.67462227814973974</v>
      </c>
      <c r="H13" s="182">
        <f>'[1]Tabla 7.0'!I13</f>
        <v>0.6719040203650386</v>
      </c>
      <c r="I13" s="182">
        <f>'[1]Tabla 7.0'!J13</f>
        <v>0.76923705931644215</v>
      </c>
      <c r="J13" s="182">
        <f>'[1]Tabla 7.0'!K13</f>
        <v>0.76336893617512802</v>
      </c>
      <c r="K13" s="182">
        <f>'[1]Tabla 7.0'!L13</f>
        <v>0.75948131592500945</v>
      </c>
      <c r="L13" s="182">
        <f>'[1]Tabla 7.0'!M13</f>
        <v>0.75699382102100432</v>
      </c>
      <c r="M13" s="182">
        <f>'[1]Tabla 7.0'!N13</f>
        <v>0.86909290524542293</v>
      </c>
      <c r="N13" s="182">
        <f>'[1]Tabla 7.0'!O13</f>
        <v>0.87023934053456342</v>
      </c>
    </row>
    <row r="14" spans="1:14" ht="3" customHeight="1">
      <c r="A14" s="68"/>
      <c r="B14" s="69"/>
      <c r="C14" s="183"/>
      <c r="D14" s="183"/>
      <c r="E14" s="183"/>
      <c r="F14" s="183"/>
      <c r="G14" s="183"/>
      <c r="H14" s="184"/>
      <c r="I14" s="184"/>
      <c r="J14" s="184"/>
      <c r="K14" s="184"/>
      <c r="L14" s="184"/>
      <c r="M14" s="184"/>
      <c r="N14" s="184"/>
    </row>
    <row r="15" spans="1:14" ht="15.95" customHeight="1">
      <c r="A15" s="302" t="s">
        <v>65</v>
      </c>
      <c r="B15" s="65" t="s">
        <v>41</v>
      </c>
      <c r="C15" s="181">
        <v>0</v>
      </c>
      <c r="D15" s="181">
        <v>0</v>
      </c>
      <c r="E15" s="181">
        <v>0</v>
      </c>
      <c r="F15" s="181">
        <v>0</v>
      </c>
      <c r="G15" s="181">
        <v>0</v>
      </c>
      <c r="H15" s="181">
        <v>0</v>
      </c>
      <c r="I15" s="181">
        <v>0</v>
      </c>
      <c r="J15" s="181">
        <v>0</v>
      </c>
      <c r="K15" s="181">
        <v>0</v>
      </c>
      <c r="L15" s="181">
        <v>0</v>
      </c>
      <c r="M15" s="181">
        <v>0</v>
      </c>
      <c r="N15" s="181">
        <v>0</v>
      </c>
    </row>
    <row r="16" spans="1:14" ht="15.95" customHeight="1">
      <c r="A16" s="296"/>
      <c r="B16" s="65" t="s">
        <v>42</v>
      </c>
      <c r="C16" s="181">
        <v>0</v>
      </c>
      <c r="D16" s="181">
        <v>0</v>
      </c>
      <c r="E16" s="181">
        <v>0</v>
      </c>
      <c r="F16" s="181">
        <v>0</v>
      </c>
      <c r="G16" s="181">
        <v>0</v>
      </c>
      <c r="H16" s="181">
        <v>0</v>
      </c>
      <c r="I16" s="181">
        <v>0</v>
      </c>
      <c r="J16" s="181">
        <v>0</v>
      </c>
      <c r="K16" s="181">
        <v>0</v>
      </c>
      <c r="L16" s="181">
        <v>0</v>
      </c>
      <c r="M16" s="181">
        <v>0</v>
      </c>
      <c r="N16" s="181">
        <v>0</v>
      </c>
    </row>
    <row r="17" spans="1:14" ht="15.95" customHeight="1">
      <c r="A17" s="296"/>
      <c r="B17" s="65" t="s">
        <v>43</v>
      </c>
      <c r="C17" s="181">
        <v>0</v>
      </c>
      <c r="D17" s="181">
        <v>0</v>
      </c>
      <c r="E17" s="181">
        <v>0</v>
      </c>
      <c r="F17" s="181">
        <v>0</v>
      </c>
      <c r="G17" s="181">
        <v>0</v>
      </c>
      <c r="H17" s="181">
        <v>0</v>
      </c>
      <c r="I17" s="181">
        <v>0</v>
      </c>
      <c r="J17" s="181">
        <v>0</v>
      </c>
      <c r="K17" s="181">
        <v>0</v>
      </c>
      <c r="L17" s="181">
        <v>0</v>
      </c>
      <c r="M17" s="181">
        <v>0</v>
      </c>
      <c r="N17" s="181">
        <v>0</v>
      </c>
    </row>
    <row r="18" spans="1:14" ht="3" customHeight="1">
      <c r="A18" s="68"/>
      <c r="B18" s="185"/>
      <c r="C18" s="186"/>
      <c r="D18" s="186"/>
      <c r="E18" s="186"/>
      <c r="F18" s="186"/>
      <c r="G18" s="186"/>
      <c r="H18" s="187"/>
      <c r="I18" s="187"/>
      <c r="J18" s="187"/>
      <c r="K18" s="187"/>
      <c r="L18" s="187"/>
      <c r="M18" s="187"/>
      <c r="N18" s="187"/>
    </row>
    <row r="19" spans="1:14" ht="15.95" customHeight="1">
      <c r="A19" s="302" t="s">
        <v>66</v>
      </c>
      <c r="B19" s="65" t="s">
        <v>41</v>
      </c>
      <c r="C19" s="181">
        <v>0</v>
      </c>
      <c r="D19" s="181">
        <v>0</v>
      </c>
      <c r="E19" s="181">
        <v>0</v>
      </c>
      <c r="F19" s="181">
        <v>0</v>
      </c>
      <c r="G19" s="181">
        <v>0</v>
      </c>
      <c r="H19" s="181">
        <v>0</v>
      </c>
      <c r="I19" s="181">
        <v>0</v>
      </c>
      <c r="J19" s="181">
        <v>0</v>
      </c>
      <c r="K19" s="181">
        <v>0</v>
      </c>
      <c r="L19" s="181">
        <v>0</v>
      </c>
      <c r="M19" s="181">
        <v>0</v>
      </c>
      <c r="N19" s="181">
        <v>0</v>
      </c>
    </row>
    <row r="20" spans="1:14" ht="15.95" customHeight="1">
      <c r="A20" s="295"/>
      <c r="B20" s="72" t="s">
        <v>42</v>
      </c>
      <c r="C20" s="181">
        <v>0</v>
      </c>
      <c r="D20" s="181">
        <v>0</v>
      </c>
      <c r="E20" s="181">
        <v>0</v>
      </c>
      <c r="F20" s="181">
        <v>0</v>
      </c>
      <c r="G20" s="181">
        <v>0</v>
      </c>
      <c r="H20" s="181">
        <v>0</v>
      </c>
      <c r="I20" s="181">
        <v>0</v>
      </c>
      <c r="J20" s="181">
        <v>0</v>
      </c>
      <c r="K20" s="181">
        <v>0</v>
      </c>
      <c r="L20" s="181">
        <v>0</v>
      </c>
      <c r="M20" s="181">
        <v>0</v>
      </c>
      <c r="N20" s="181">
        <v>0</v>
      </c>
    </row>
    <row r="21" spans="1:14" ht="15.95" customHeight="1">
      <c r="A21" s="295"/>
      <c r="B21" s="72" t="s">
        <v>43</v>
      </c>
      <c r="C21" s="181">
        <v>0</v>
      </c>
      <c r="D21" s="181">
        <v>0</v>
      </c>
      <c r="E21" s="181">
        <v>0</v>
      </c>
      <c r="F21" s="181">
        <v>0</v>
      </c>
      <c r="G21" s="181">
        <v>0</v>
      </c>
      <c r="H21" s="181">
        <v>0</v>
      </c>
      <c r="I21" s="181">
        <v>0</v>
      </c>
      <c r="J21" s="181">
        <v>0</v>
      </c>
      <c r="K21" s="181">
        <v>0</v>
      </c>
      <c r="L21" s="181">
        <v>0</v>
      </c>
      <c r="M21" s="181">
        <v>0</v>
      </c>
      <c r="N21" s="181">
        <v>0</v>
      </c>
    </row>
    <row r="22" spans="1:14" ht="3" customHeight="1">
      <c r="A22" s="73"/>
      <c r="B22" s="74"/>
      <c r="C22" s="186"/>
      <c r="D22" s="186"/>
      <c r="E22" s="186"/>
      <c r="F22" s="186"/>
      <c r="G22" s="186"/>
      <c r="H22" s="187"/>
      <c r="I22" s="187"/>
      <c r="J22" s="187"/>
      <c r="K22" s="187"/>
      <c r="L22" s="187"/>
      <c r="M22" s="187"/>
      <c r="N22" s="187"/>
    </row>
    <row r="23" spans="1:14" ht="15.95" customHeight="1">
      <c r="A23" s="305" t="s">
        <v>67</v>
      </c>
      <c r="B23" s="72" t="s">
        <v>41</v>
      </c>
      <c r="C23" s="67">
        <f>'[1]Tabla 7.0'!D23</f>
        <v>6.3247390088947322</v>
      </c>
      <c r="D23" s="67">
        <f>'[1]Tabla 7.0'!E23</f>
        <v>7.9313427961495515</v>
      </c>
      <c r="E23" s="67">
        <f>'[1]Tabla 7.0'!F23</f>
        <v>9.5893679931386515</v>
      </c>
      <c r="F23" s="67">
        <f>'[1]Tabla 7.0'!G23</f>
        <v>10.144925777678054</v>
      </c>
      <c r="G23" s="67">
        <f>'[1]Tabla 7.0'!H23</f>
        <v>9.3721554744809428</v>
      </c>
      <c r="H23" s="67">
        <f>'[1]Tabla 7.0'!I23</f>
        <v>7.7045808729591103</v>
      </c>
      <c r="I23" s="67">
        <f>'[1]Tabla 7.0'!J23</f>
        <v>6.8061645602159286</v>
      </c>
      <c r="J23" s="67">
        <f>'[1]Tabla 7.0'!K23</f>
        <v>8.0256323200470714</v>
      </c>
      <c r="K23" s="67">
        <f>'[1]Tabla 7.0'!L23</f>
        <v>6.7292275470941894</v>
      </c>
      <c r="L23" s="67">
        <f>'[1]Tabla 7.0'!M23</f>
        <v>6.8861404057294271</v>
      </c>
      <c r="M23" s="67">
        <f>'[1]Tabla 7.0'!N23</f>
        <v>6.4126894855128347</v>
      </c>
      <c r="N23" s="67">
        <f>'[1]Tabla 7.0'!O23</f>
        <v>6.7721649682179832</v>
      </c>
    </row>
    <row r="24" spans="1:14" ht="15.95" customHeight="1">
      <c r="A24" s="295"/>
      <c r="B24" s="72" t="s">
        <v>42</v>
      </c>
      <c r="C24" s="67">
        <f>'[1]Tabla 7.0'!D24</f>
        <v>3.1116609982179839</v>
      </c>
      <c r="D24" s="67">
        <f>'[1]Tabla 7.0'!E24</f>
        <v>4.0294368069194935</v>
      </c>
      <c r="E24" s="67">
        <f>'[1]Tabla 7.0'!F24</f>
        <v>5.5019525213370413</v>
      </c>
      <c r="F24" s="67">
        <f>'[1]Tabla 7.0'!G24</f>
        <v>5.4260285298761692</v>
      </c>
      <c r="G24" s="67">
        <f>'[1]Tabla 7.0'!H24</f>
        <v>4.9980417626853253</v>
      </c>
      <c r="H24" s="67">
        <f>'[1]Tabla 7.0'!I24</f>
        <v>4.7191574289315348</v>
      </c>
      <c r="I24" s="67">
        <f>'[1]Tabla 7.0'!J24</f>
        <v>4.1758952739525412</v>
      </c>
      <c r="J24" s="67">
        <f>'[1]Tabla 7.0'!K24</f>
        <v>4.6440086453879674</v>
      </c>
      <c r="K24" s="67">
        <f>'[1]Tabla 7.0'!L24</f>
        <v>4.0017308543384793</v>
      </c>
      <c r="L24" s="67">
        <f>'[1]Tabla 7.0'!M24</f>
        <v>4.47213514120849</v>
      </c>
      <c r="M24" s="67">
        <f>'[1]Tabla 7.0'!N24</f>
        <v>3.0246832245262993</v>
      </c>
      <c r="N24" s="67">
        <f>'[1]Tabla 7.0'!O24</f>
        <v>2.8673527781818899</v>
      </c>
    </row>
    <row r="25" spans="1:14" ht="15.95" customHeight="1">
      <c r="A25" s="295"/>
      <c r="B25" s="72" t="s">
        <v>43</v>
      </c>
      <c r="C25" s="67">
        <f>'[1]Tabla 7.0'!D25</f>
        <v>0.49198251403606241</v>
      </c>
      <c r="D25" s="67">
        <f>'[1]Tabla 7.0'!E25</f>
        <v>0.50803967379592696</v>
      </c>
      <c r="E25" s="67">
        <f>'[1]Tabla 7.0'!F25</f>
        <v>0.57375548891999739</v>
      </c>
      <c r="F25" s="67">
        <f>'[1]Tabla 7.0'!G25</f>
        <v>0.5348514763720692</v>
      </c>
      <c r="G25" s="67">
        <f>'[1]Tabla 7.0'!H25</f>
        <v>0.5332862623005229</v>
      </c>
      <c r="H25" s="67">
        <f>'[1]Tabla 7.0'!I25</f>
        <v>0.61251319270259552</v>
      </c>
      <c r="I25" s="67">
        <f>'[1]Tabla 7.0'!J25</f>
        <v>0.61354603418816822</v>
      </c>
      <c r="J25" s="67">
        <f>'[1]Tabla 7.0'!K25</f>
        <v>0.5786470723045446</v>
      </c>
      <c r="K25" s="67">
        <f>'[1]Tabla 7.0'!L25</f>
        <v>0.594679081117788</v>
      </c>
      <c r="L25" s="67">
        <f>'[1]Tabla 7.0'!M25</f>
        <v>0.64944001686163277</v>
      </c>
      <c r="M25" s="67">
        <f>'[1]Tabla 7.0'!N25</f>
        <v>0.47167155549313328</v>
      </c>
      <c r="N25" s="67">
        <f>'[1]Tabla 7.0'!O25</f>
        <v>0.42340267722928798</v>
      </c>
    </row>
    <row r="26" spans="1:14" ht="3" customHeight="1">
      <c r="A26" s="188"/>
      <c r="B26" s="189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</row>
    <row r="27" spans="1:14">
      <c r="A27" s="79" t="s">
        <v>82</v>
      </c>
    </row>
    <row r="28" spans="1:14">
      <c r="A28" s="42" t="s">
        <v>211</v>
      </c>
    </row>
    <row r="54" spans="7:7">
      <c r="G54" s="282">
        <v>43031</v>
      </c>
    </row>
  </sheetData>
  <mergeCells count="5">
    <mergeCell ref="A23:A25"/>
    <mergeCell ref="A11:A13"/>
    <mergeCell ref="A15:A17"/>
    <mergeCell ref="A19:A21"/>
    <mergeCell ref="C8:N8"/>
  </mergeCells>
  <phoneticPr fontId="37" type="noConversion"/>
  <hyperlinks>
    <hyperlink ref="N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5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zoomScaleNormal="100" zoomScaleSheetLayoutView="105" workbookViewId="0">
      <selection activeCell="G55" sqref="G55"/>
    </sheetView>
  </sheetViews>
  <sheetFormatPr baseColWidth="10" defaultColWidth="11.42578125" defaultRowHeight="11.25"/>
  <cols>
    <col min="1" max="1" width="24.28515625" style="41" customWidth="1"/>
    <col min="2" max="16384" width="11.42578125" style="41"/>
  </cols>
  <sheetData>
    <row r="1" spans="1:14" s="45" customFormat="1" ht="12.75">
      <c r="A1" s="145"/>
      <c r="B1" s="145"/>
      <c r="C1" s="145"/>
      <c r="D1" s="145"/>
      <c r="E1" s="145"/>
      <c r="F1" s="145"/>
      <c r="G1" s="145"/>
      <c r="N1" s="48" t="s">
        <v>0</v>
      </c>
    </row>
    <row r="2" spans="1:14" s="45" customFormat="1" ht="12.75">
      <c r="A2" s="145"/>
      <c r="B2" s="145"/>
      <c r="C2" s="145"/>
      <c r="D2" s="145"/>
      <c r="E2" s="145"/>
      <c r="F2" s="145"/>
      <c r="G2" s="145"/>
    </row>
    <row r="3" spans="1:14" s="45" customFormat="1" ht="14.25" customHeight="1">
      <c r="A3" s="146"/>
      <c r="B3" s="145"/>
      <c r="C3" s="145"/>
      <c r="D3" s="145"/>
      <c r="E3" s="145"/>
      <c r="F3" s="145"/>
      <c r="G3" s="145"/>
    </row>
    <row r="4" spans="1:14" s="148" customFormat="1" ht="14.25" customHeight="1">
      <c r="A4" s="147" t="s">
        <v>24</v>
      </c>
    </row>
    <row r="5" spans="1:14" s="45" customFormat="1" ht="14.25" customHeight="1">
      <c r="A5" s="149"/>
      <c r="B5" s="145"/>
      <c r="C5" s="145"/>
      <c r="D5" s="145"/>
      <c r="E5" s="145"/>
      <c r="F5" s="145"/>
      <c r="G5" s="145"/>
    </row>
    <row r="6" spans="1:14" s="151" customFormat="1" ht="12.75">
      <c r="A6" s="150" t="s">
        <v>63</v>
      </c>
    </row>
    <row r="7" spans="1:14">
      <c r="A7" s="146"/>
      <c r="B7" s="146"/>
      <c r="C7" s="146"/>
      <c r="D7" s="146"/>
      <c r="E7" s="146"/>
      <c r="F7" s="146"/>
      <c r="G7" s="146"/>
    </row>
    <row r="8" spans="1:14" ht="12.75">
      <c r="A8" s="146"/>
      <c r="B8" s="146"/>
      <c r="C8" s="301" t="s">
        <v>37</v>
      </c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</row>
    <row r="9" spans="1:14">
      <c r="A9" s="146"/>
      <c r="B9" s="146"/>
      <c r="C9" s="152">
        <v>2005</v>
      </c>
      <c r="D9" s="153">
        <v>2006</v>
      </c>
      <c r="E9" s="153">
        <v>2007</v>
      </c>
      <c r="F9" s="153">
        <v>2008</v>
      </c>
      <c r="G9" s="154">
        <v>2009</v>
      </c>
      <c r="H9" s="155">
        <v>2010</v>
      </c>
      <c r="I9" s="155">
        <v>2011</v>
      </c>
      <c r="J9" s="155">
        <v>2012</v>
      </c>
      <c r="K9" s="155">
        <v>2013</v>
      </c>
      <c r="L9" s="155">
        <v>2014</v>
      </c>
      <c r="M9" s="155">
        <v>2015</v>
      </c>
      <c r="N9" s="155">
        <v>2016</v>
      </c>
    </row>
    <row r="10" spans="1:14" ht="3" customHeight="1">
      <c r="A10" s="156"/>
      <c r="B10" s="157"/>
      <c r="C10" s="158"/>
      <c r="D10" s="158"/>
      <c r="E10" s="158"/>
      <c r="F10" s="158"/>
      <c r="G10" s="158"/>
      <c r="H10" s="159"/>
      <c r="I10" s="159"/>
      <c r="J10" s="159"/>
      <c r="K10" s="159"/>
      <c r="L10" s="159"/>
      <c r="M10" s="159"/>
      <c r="N10" s="159"/>
    </row>
    <row r="11" spans="1:14" ht="15.95" customHeight="1">
      <c r="A11" s="303" t="s">
        <v>64</v>
      </c>
      <c r="B11" s="160" t="s">
        <v>41</v>
      </c>
      <c r="C11" s="161">
        <f>'[1]Tabla 7.2'!D11</f>
        <v>0.26052321456133282</v>
      </c>
      <c r="D11" s="161">
        <f>'[1]Tabla 7.2'!E11</f>
        <v>0.25669794106744764</v>
      </c>
      <c r="E11" s="161">
        <f>'[1]Tabla 7.2'!F11</f>
        <v>0.25103025004128759</v>
      </c>
      <c r="F11" s="161">
        <f>'[1]Tabla 7.2'!G11</f>
        <v>0.24552309676142489</v>
      </c>
      <c r="G11" s="161">
        <f>'[1]Tabla 7.2'!H11</f>
        <v>0.24307750376188841</v>
      </c>
      <c r="H11" s="162">
        <f>'[1]Tabla 7.2'!I11</f>
        <v>0.24232062535804316</v>
      </c>
      <c r="I11" s="162">
        <f>'[1]Tabla 7.2'!J11</f>
        <v>0.20251047073576822</v>
      </c>
      <c r="J11" s="162">
        <f>'[1]Tabla 7.2'!K11</f>
        <v>0.20248475982148198</v>
      </c>
      <c r="K11" s="162">
        <f>'[1]Tabla 7.2'!L11</f>
        <v>0.20707038849563292</v>
      </c>
      <c r="L11" s="162">
        <f>'[1]Tabla 7.2'!M11</f>
        <v>0.20565955111065942</v>
      </c>
      <c r="M11" s="162">
        <f>'[1]Tabla 7.2'!N11</f>
        <v>0.20662767340129573</v>
      </c>
      <c r="N11" s="162">
        <f>'[1]Tabla 7.2'!O11</f>
        <v>0.20710938442189414</v>
      </c>
    </row>
    <row r="12" spans="1:14" ht="15.95" customHeight="1">
      <c r="A12" s="300"/>
      <c r="B12" s="160" t="s">
        <v>42</v>
      </c>
      <c r="C12" s="161">
        <f>'[1]Tabla 7.2'!D12</f>
        <v>8.5644391442093917E-2</v>
      </c>
      <c r="D12" s="161">
        <f>'[1]Tabla 7.2'!E12</f>
        <v>8.4590319335486552E-2</v>
      </c>
      <c r="E12" s="161">
        <f>'[1]Tabla 7.2'!F12</f>
        <v>0.10584963371386219</v>
      </c>
      <c r="F12" s="161">
        <f>'[1]Tabla 7.2'!G12</f>
        <v>0.10389397176598435</v>
      </c>
      <c r="G12" s="161">
        <f>'[1]Tabla 7.2'!H12</f>
        <v>0.1026200143346879</v>
      </c>
      <c r="H12" s="162">
        <f>'[1]Tabla 7.2'!I12</f>
        <v>0.10200896977495331</v>
      </c>
      <c r="I12" s="162">
        <f>'[1]Tabla 7.2'!J12</f>
        <v>0.10407675413871022</v>
      </c>
      <c r="J12" s="162">
        <f>'[1]Tabla 7.2'!K12</f>
        <v>0.10383298343037994</v>
      </c>
      <c r="K12" s="162">
        <f>'[1]Tabla 7.2'!L12</f>
        <v>0.10552581853794205</v>
      </c>
      <c r="L12" s="162">
        <f>'[1]Tabla 7.2'!M12</f>
        <v>0.10472088625851497</v>
      </c>
      <c r="M12" s="162">
        <f>'[1]Tabla 7.2'!N12</f>
        <v>0.10495044356643828</v>
      </c>
      <c r="N12" s="162">
        <f>'[1]Tabla 7.2'!O12</f>
        <v>0.1050422730603061</v>
      </c>
    </row>
    <row r="13" spans="1:14" ht="15.95" customHeight="1">
      <c r="A13" s="300"/>
      <c r="B13" s="160" t="s">
        <v>43</v>
      </c>
      <c r="C13" s="161">
        <f>'[1]Tabla 7.2'!D13</f>
        <v>0.32873996118273507</v>
      </c>
      <c r="D13" s="161">
        <f>'[1]Tabla 7.2'!E13</f>
        <v>0.32953251975348086</v>
      </c>
      <c r="E13" s="161">
        <f>'[1]Tabla 7.2'!F13</f>
        <v>0.42166087033914368</v>
      </c>
      <c r="F13" s="161">
        <f>'[1]Tabla 7.2'!G13</f>
        <v>0.42315355718626446</v>
      </c>
      <c r="G13" s="161">
        <f>'[1]Tabla 7.2'!H13</f>
        <v>0.42216993652860385</v>
      </c>
      <c r="H13" s="162">
        <f>'[1]Tabla 7.2'!I13</f>
        <v>0.42096693017455278</v>
      </c>
      <c r="I13" s="162">
        <f>'[1]Tabla 7.2'!J13</f>
        <v>0.51393270560566506</v>
      </c>
      <c r="J13" s="162">
        <f>'[1]Tabla 7.2'!K13</f>
        <v>0.51279406668394656</v>
      </c>
      <c r="K13" s="162">
        <f>'[1]Tabla 7.2'!L13</f>
        <v>0.5096132735568204</v>
      </c>
      <c r="L13" s="162">
        <f>'[1]Tabla 7.2'!M13</f>
        <v>0.50919534586637172</v>
      </c>
      <c r="M13" s="162">
        <f>'[1]Tabla 7.2'!N13</f>
        <v>0.50792055990782958</v>
      </c>
      <c r="N13" s="162">
        <f>'[1]Tabla 7.2'!O13</f>
        <v>0.50718258544155936</v>
      </c>
    </row>
    <row r="14" spans="1:14" ht="3" customHeight="1">
      <c r="A14" s="163"/>
      <c r="B14" s="164"/>
      <c r="C14" s="165"/>
      <c r="D14" s="165"/>
      <c r="E14" s="165"/>
      <c r="F14" s="165"/>
      <c r="G14" s="165"/>
      <c r="H14" s="166"/>
      <c r="I14" s="166"/>
      <c r="J14" s="166"/>
      <c r="K14" s="166"/>
      <c r="L14" s="166"/>
      <c r="M14" s="166"/>
      <c r="N14" s="166"/>
    </row>
    <row r="15" spans="1:14" ht="15.95" customHeight="1">
      <c r="A15" s="303" t="s">
        <v>65</v>
      </c>
      <c r="B15" s="160" t="s">
        <v>41</v>
      </c>
      <c r="C15" s="161">
        <f>'[1]Tabla 7.2'!D15</f>
        <v>4.3250596026267449E-2</v>
      </c>
      <c r="D15" s="161">
        <f>'[1]Tabla 7.2'!E15</f>
        <v>4.2118732319999692E-2</v>
      </c>
      <c r="E15" s="161">
        <f>'[1]Tabla 7.2'!F15</f>
        <v>4.0536398161832778E-2</v>
      </c>
      <c r="F15" s="161">
        <f>'[1]Tabla 7.2'!G15</f>
        <v>3.9273073050640941E-2</v>
      </c>
      <c r="G15" s="161">
        <f>'[1]Tabla 7.2'!H15</f>
        <v>3.8881883978045227E-2</v>
      </c>
      <c r="H15" s="162">
        <f>'[1]Tabla 7.2'!I15</f>
        <v>3.8393142151628201E-2</v>
      </c>
      <c r="I15" s="162">
        <f>'[1]Tabla 7.2'!J15</f>
        <v>3.7954920099490613E-2</v>
      </c>
      <c r="J15" s="162">
        <f>'[1]Tabla 7.2'!K15</f>
        <v>3.7793505654524301E-2</v>
      </c>
      <c r="K15" s="162">
        <f>'[1]Tabla 7.2'!L15</f>
        <v>3.8649407023984721E-2</v>
      </c>
      <c r="L15" s="162">
        <f>'[1]Tabla 7.2'!M15</f>
        <v>3.8386076140546288E-2</v>
      </c>
      <c r="M15" s="162">
        <f>'[1]Tabla 7.2'!N15</f>
        <v>3.7223920574788898E-2</v>
      </c>
      <c r="N15" s="162">
        <f>'[1]Tabla 7.2'!O15</f>
        <v>3.6933824922901988E-2</v>
      </c>
    </row>
    <row r="16" spans="1:14" ht="15.95" customHeight="1">
      <c r="A16" s="300"/>
      <c r="B16" s="160" t="s">
        <v>42</v>
      </c>
      <c r="C16" s="161">
        <f>'[1]Tabla 7.2'!D16</f>
        <v>2.4391539874983149E-2</v>
      </c>
      <c r="D16" s="161">
        <f>'[1]Tabla 7.2'!E16</f>
        <v>2.4568921555943965E-2</v>
      </c>
      <c r="E16" s="161">
        <f>'[1]Tabla 7.2'!F16</f>
        <v>2.7190630465684165E-2</v>
      </c>
      <c r="F16" s="161">
        <f>'[1]Tabla 7.2'!G16</f>
        <v>2.7048912625984176E-2</v>
      </c>
      <c r="G16" s="161">
        <f>'[1]Tabla 7.2'!H16</f>
        <v>2.671723637314076E-2</v>
      </c>
      <c r="H16" s="162">
        <f>'[1]Tabla 7.2'!I16</f>
        <v>2.6910842468536051E-2</v>
      </c>
      <c r="I16" s="162">
        <f>'[1]Tabla 7.2'!J16</f>
        <v>2.7546248515931855E-2</v>
      </c>
      <c r="J16" s="162">
        <f>'[1]Tabla 7.2'!K16</f>
        <v>2.7631188739456629E-2</v>
      </c>
      <c r="K16" s="162">
        <f>'[1]Tabla 7.2'!L16</f>
        <v>2.808167224495264E-2</v>
      </c>
      <c r="L16" s="162">
        <f>'[1]Tabla 7.2'!M16</f>
        <v>2.7867470215881186E-2</v>
      </c>
      <c r="M16" s="162">
        <f>'[1]Tabla 7.2'!N16</f>
        <v>2.823323331862768E-2</v>
      </c>
      <c r="N16" s="162">
        <f>'[1]Tabla 7.2'!O16</f>
        <v>2.8613702212576125E-2</v>
      </c>
    </row>
    <row r="17" spans="1:14" ht="15.95" customHeight="1">
      <c r="A17" s="300"/>
      <c r="B17" s="160" t="s">
        <v>43</v>
      </c>
      <c r="C17" s="161">
        <f>'[1]Tabla 7.2'!D17</f>
        <v>0.56395846799820748</v>
      </c>
      <c r="D17" s="161">
        <f>'[1]Tabla 7.2'!E17</f>
        <v>0.58332528551144547</v>
      </c>
      <c r="E17" s="161">
        <f>'[1]Tabla 7.2'!F17</f>
        <v>0.67077075662054308</v>
      </c>
      <c r="F17" s="161">
        <f>'[1]Tabla 7.2'!G17</f>
        <v>0.68873939635703485</v>
      </c>
      <c r="G17" s="161">
        <f>'[1]Tabla 7.2'!H17</f>
        <v>0.6871384212819196</v>
      </c>
      <c r="H17" s="162">
        <f>'[1]Tabla 7.2'!I17</f>
        <v>0.70092836794278368</v>
      </c>
      <c r="I17" s="162">
        <f>'[1]Tabla 7.2'!J17</f>
        <v>0.72576225806101879</v>
      </c>
      <c r="J17" s="162">
        <f>'[1]Tabla 7.2'!K17</f>
        <v>0.73110943959624108</v>
      </c>
      <c r="K17" s="162">
        <f>'[1]Tabla 7.2'!L17</f>
        <v>0.72657446536051518</v>
      </c>
      <c r="L17" s="162">
        <f>'[1]Tabla 7.2'!M17</f>
        <v>0.72597861041716238</v>
      </c>
      <c r="M17" s="162">
        <f>'[1]Tabla 7.2'!N17</f>
        <v>0.75847016871590756</v>
      </c>
      <c r="N17" s="162">
        <f>'[1]Tabla 7.2'!O17</f>
        <v>0.77472891779571118</v>
      </c>
    </row>
    <row r="18" spans="1:14" ht="3" customHeight="1">
      <c r="A18" s="163"/>
      <c r="B18" s="167"/>
      <c r="C18" s="168"/>
      <c r="D18" s="168"/>
      <c r="E18" s="168"/>
      <c r="F18" s="168"/>
      <c r="G18" s="168"/>
      <c r="H18" s="169"/>
      <c r="I18" s="169"/>
      <c r="J18" s="169"/>
      <c r="K18" s="169"/>
      <c r="L18" s="169"/>
      <c r="M18" s="169"/>
      <c r="N18" s="169"/>
    </row>
    <row r="19" spans="1:14" ht="15.95" customHeight="1">
      <c r="A19" s="303" t="s">
        <v>66</v>
      </c>
      <c r="B19" s="160" t="s">
        <v>41</v>
      </c>
      <c r="C19" s="161">
        <f>'[1]Tabla 7.2'!D19</f>
        <v>2.3362044744758458E-2</v>
      </c>
      <c r="D19" s="161">
        <f>'[1]Tabla 7.2'!E19</f>
        <v>2.3019018843302583E-2</v>
      </c>
      <c r="E19" s="161">
        <f>'[1]Tabla 7.2'!F19</f>
        <v>2.2781237241892544E-2</v>
      </c>
      <c r="F19" s="161">
        <f>'[1]Tabla 7.2'!G19</f>
        <v>2.1853995751989316E-2</v>
      </c>
      <c r="G19" s="161">
        <f>'[1]Tabla 7.2'!H19</f>
        <v>2.1636313669415642E-2</v>
      </c>
      <c r="H19" s="162">
        <f>'[1]Tabla 7.2'!I19</f>
        <v>2.1568943969209886E-2</v>
      </c>
      <c r="I19" s="162">
        <f>'[1]Tabla 7.2'!J19</f>
        <v>2.1531346191881354E-2</v>
      </c>
      <c r="J19" s="162">
        <f>'[1]Tabla 7.2'!K19</f>
        <v>2.1054877801963398E-2</v>
      </c>
      <c r="K19" s="162">
        <f>'[1]Tabla 7.2'!L19</f>
        <v>2.1531703077428813E-2</v>
      </c>
      <c r="L19" s="162">
        <f>'[1]Tabla 7.2'!M19</f>
        <v>2.1385000635401833E-2</v>
      </c>
      <c r="M19" s="162">
        <f>'[1]Tabla 7.2'!N19</f>
        <v>2.0679955874882722E-2</v>
      </c>
      <c r="N19" s="162">
        <f>'[1]Tabla 7.2'!O19</f>
        <v>2.0082094309391313E-2</v>
      </c>
    </row>
    <row r="20" spans="1:14" ht="15.95" customHeight="1">
      <c r="A20" s="304"/>
      <c r="B20" s="170" t="s">
        <v>42</v>
      </c>
      <c r="C20" s="162">
        <f>'[1]Tabla 7.2'!D20</f>
        <v>1.0315364881050141E-2</v>
      </c>
      <c r="D20" s="162">
        <f>'[1]Tabla 7.2'!E20</f>
        <v>1.0188408075035078E-2</v>
      </c>
      <c r="E20" s="162">
        <f>'[1]Tabla 7.2'!F20</f>
        <v>1.0078380404269035E-2</v>
      </c>
      <c r="F20" s="162">
        <f>'[1]Tabla 7.2'!G20</f>
        <v>1.0561956358717629E-2</v>
      </c>
      <c r="G20" s="162">
        <f>'[1]Tabla 7.2'!H20</f>
        <v>1.0432444679035917E-2</v>
      </c>
      <c r="H20" s="162">
        <f>'[1]Tabla 7.2'!I20</f>
        <v>1.0370325329246447E-2</v>
      </c>
      <c r="I20" s="162">
        <f>'[1]Tabla 7.2'!J20</f>
        <v>1.0323076542691888E-2</v>
      </c>
      <c r="J20" s="162">
        <f>'[1]Tabla 7.2'!K20</f>
        <v>1.0851521395859331E-2</v>
      </c>
      <c r="K20" s="162">
        <f>'[1]Tabla 7.2'!L20</f>
        <v>1.1028438554381402E-2</v>
      </c>
      <c r="L20" s="162">
        <f>'[1]Tabla 7.2'!M20</f>
        <v>1.094431557569152E-2</v>
      </c>
      <c r="M20" s="162">
        <f>'[1]Tabla 7.2'!N20</f>
        <v>1.1729994418350707E-2</v>
      </c>
      <c r="N20" s="162">
        <f>'[1]Tabla 7.2'!O20</f>
        <v>1.2350141452319713E-2</v>
      </c>
    </row>
    <row r="21" spans="1:14" ht="15.95" customHeight="1">
      <c r="A21" s="304"/>
      <c r="B21" s="170" t="s">
        <v>43</v>
      </c>
      <c r="C21" s="162">
        <f>'[1]Tabla 7.2'!D21</f>
        <v>0.44154375157442122</v>
      </c>
      <c r="D21" s="162">
        <f>'[1]Tabla 7.2'!E21</f>
        <v>0.44260826859696545</v>
      </c>
      <c r="E21" s="162">
        <f>'[1]Tabla 7.2'!F21</f>
        <v>0.44239829019188848</v>
      </c>
      <c r="F21" s="162">
        <f>'[1]Tabla 7.2'!G21</f>
        <v>0.48329634903293145</v>
      </c>
      <c r="G21" s="162">
        <f>'[1]Tabla 7.2'!H21</f>
        <v>0.48217292642521015</v>
      </c>
      <c r="H21" s="162">
        <f>'[1]Tabla 7.2'!I21</f>
        <v>0.48079893684411723</v>
      </c>
      <c r="I21" s="162">
        <f>'[1]Tabla 7.2'!J21</f>
        <v>0.47944408355592394</v>
      </c>
      <c r="J21" s="162">
        <f>'[1]Tabla 7.2'!K21</f>
        <v>0.5153922762186447</v>
      </c>
      <c r="K21" s="162">
        <f>'[1]Tabla 7.2'!L21</f>
        <v>0.51219536674468913</v>
      </c>
      <c r="L21" s="162">
        <f>'[1]Tabla 7.2'!M21</f>
        <v>0.51177532151080396</v>
      </c>
      <c r="M21" s="162">
        <f>'[1]Tabla 7.2'!N21</f>
        <v>0.56721564056128482</v>
      </c>
      <c r="N21" s="162">
        <f>'[1]Tabla 7.2'!O21</f>
        <v>0.61498274343549009</v>
      </c>
    </row>
    <row r="22" spans="1:14" ht="3" customHeight="1">
      <c r="A22" s="171"/>
      <c r="B22" s="172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</row>
    <row r="23" spans="1:14" ht="15.95" customHeight="1">
      <c r="A23" s="306" t="s">
        <v>67</v>
      </c>
      <c r="B23" s="170" t="s">
        <v>41</v>
      </c>
      <c r="C23" s="173">
        <f>'[1]Tabla 7.2'!D23</f>
        <v>5.6244659498805856</v>
      </c>
      <c r="D23" s="173">
        <f>'[1]Tabla 7.2'!E23</f>
        <v>5.4245600889189998</v>
      </c>
      <c r="E23" s="173">
        <f>'[1]Tabla 7.2'!F23</f>
        <v>5.3706523675356745</v>
      </c>
      <c r="F23" s="173">
        <f>'[1]Tabla 7.2'!G23</f>
        <v>5.6974885982448411</v>
      </c>
      <c r="G23" s="173">
        <f>'[1]Tabla 7.2'!H23</f>
        <v>5.909884293447373</v>
      </c>
      <c r="H23" s="173">
        <f>'[1]Tabla 7.2'!I23</f>
        <v>5.8738952607999071</v>
      </c>
      <c r="I23" s="173">
        <f>'[1]Tabla 7.2'!J23</f>
        <v>6.3087909381925629</v>
      </c>
      <c r="J23" s="173">
        <f>'[1]Tabla 7.2'!K23</f>
        <v>6.2790116775254461</v>
      </c>
      <c r="K23" s="173">
        <f>'[1]Tabla 7.2'!L23</f>
        <v>5.9629876124433761</v>
      </c>
      <c r="L23" s="173">
        <f>'[1]Tabla 7.2'!M23</f>
        <v>5.6954049159668303</v>
      </c>
      <c r="M23" s="173">
        <f>'[1]Tabla 7.2'!N23</f>
        <v>5.4373328688667364</v>
      </c>
      <c r="N23" s="173">
        <f>'[1]Tabla 7.2'!O23</f>
        <v>5.1615870730341582</v>
      </c>
    </row>
    <row r="24" spans="1:14" ht="15.95" customHeight="1">
      <c r="A24" s="304"/>
      <c r="B24" s="170" t="s">
        <v>42</v>
      </c>
      <c r="C24" s="173">
        <f>'[1]Tabla 7.2'!D24</f>
        <v>2.8348323150150314</v>
      </c>
      <c r="D24" s="173">
        <f>'[1]Tabla 7.2'!E24</f>
        <v>2.6443930595528005</v>
      </c>
      <c r="E24" s="173">
        <f>'[1]Tabla 7.2'!F24</f>
        <v>2.7668248960364634</v>
      </c>
      <c r="F24" s="173">
        <f>'[1]Tabla 7.2'!G24</f>
        <v>2.8650674199319059</v>
      </c>
      <c r="G24" s="173">
        <f>'[1]Tabla 7.2'!H24</f>
        <v>2.9553511571807305</v>
      </c>
      <c r="H24" s="173">
        <f>'[1]Tabla 7.2'!I24</f>
        <v>3.0611806886083266</v>
      </c>
      <c r="I24" s="173">
        <f>'[1]Tabla 7.2'!J24</f>
        <v>3.3112022155304821</v>
      </c>
      <c r="J24" s="173">
        <f>'[1]Tabla 7.2'!K24</f>
        <v>3.2537852825721232</v>
      </c>
      <c r="K24" s="173">
        <f>'[1]Tabla 7.2'!L24</f>
        <v>3.1547192964515802</v>
      </c>
      <c r="L24" s="173">
        <f>'[1]Tabla 7.2'!M24</f>
        <v>3.0411947098652159</v>
      </c>
      <c r="M24" s="173">
        <f>'[1]Tabla 7.2'!N24</f>
        <v>2.9929555744722851</v>
      </c>
      <c r="N24" s="173">
        <f>'[1]Tabla 7.2'!O24</f>
        <v>2.8054862842892767</v>
      </c>
    </row>
    <row r="25" spans="1:14" ht="15.95" customHeight="1">
      <c r="A25" s="304"/>
      <c r="B25" s="170" t="s">
        <v>43</v>
      </c>
      <c r="C25" s="173">
        <f>'[1]Tabla 7.2'!D25</f>
        <v>0.50401804193964739</v>
      </c>
      <c r="D25" s="173">
        <f>'[1]Tabla 7.2'!E25</f>
        <v>0.48748525524763281</v>
      </c>
      <c r="E25" s="173">
        <f>'[1]Tabla 7.2'!F25</f>
        <v>0.51517482545719517</v>
      </c>
      <c r="F25" s="173">
        <f>'[1]Tabla 7.2'!G25</f>
        <v>0.50286496770077149</v>
      </c>
      <c r="G25" s="173">
        <f>'[1]Tabla 7.2'!H25</f>
        <v>0.50006920786207232</v>
      </c>
      <c r="H25" s="173">
        <f>'[1]Tabla 7.2'!I25</f>
        <v>0.52115002952767242</v>
      </c>
      <c r="I25" s="173">
        <f>'[1]Tabla 7.2'!J25</f>
        <v>0.52485527702065926</v>
      </c>
      <c r="J25" s="173">
        <f>'[1]Tabla 7.2'!K25</f>
        <v>0.51820022794645249</v>
      </c>
      <c r="K25" s="173">
        <f>'[1]Tabla 7.2'!L25</f>
        <v>0.52905011740564589</v>
      </c>
      <c r="L25" s="173">
        <f>'[1]Tabla 7.2'!M25</f>
        <v>0.53397339692904944</v>
      </c>
      <c r="M25" s="173">
        <f>'[1]Tabla 7.2'!N25</f>
        <v>0.55044553030943733</v>
      </c>
      <c r="N25" s="173">
        <f>'[1]Tabla 7.2'!O25</f>
        <v>0.54353171700736524</v>
      </c>
    </row>
    <row r="26" spans="1:14" ht="3" customHeight="1">
      <c r="A26" s="174"/>
      <c r="B26" s="175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</row>
    <row r="27" spans="1:14">
      <c r="A27" s="177" t="s">
        <v>68</v>
      </c>
    </row>
    <row r="54" spans="7:7">
      <c r="G54" s="281">
        <v>43031</v>
      </c>
    </row>
  </sheetData>
  <mergeCells count="5">
    <mergeCell ref="A23:A25"/>
    <mergeCell ref="A11:A13"/>
    <mergeCell ref="A15:A17"/>
    <mergeCell ref="A19:A21"/>
    <mergeCell ref="C8:N8"/>
  </mergeCells>
  <phoneticPr fontId="37" type="noConversion"/>
  <hyperlinks>
    <hyperlink ref="N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5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C11" zoomScaleNormal="100" zoomScaleSheetLayoutView="105" workbookViewId="0">
      <selection activeCell="G55" sqref="G55"/>
    </sheetView>
  </sheetViews>
  <sheetFormatPr baseColWidth="10" defaultColWidth="45.28515625" defaultRowHeight="14.25"/>
  <cols>
    <col min="1" max="1" width="21.42578125" style="40" bestFit="1" customWidth="1"/>
    <col min="2" max="2" width="19.85546875" style="40" bestFit="1" customWidth="1"/>
    <col min="3" max="3" width="30" style="40" bestFit="1" customWidth="1"/>
    <col min="4" max="4" width="48.7109375" style="40" bestFit="1" customWidth="1"/>
    <col min="5" max="5" width="24.7109375" style="40" bestFit="1" customWidth="1"/>
    <col min="6" max="6" width="15.42578125" style="40" bestFit="1" customWidth="1"/>
    <col min="7" max="7" width="13.7109375" style="40" bestFit="1" customWidth="1"/>
    <col min="8" max="8" width="5.5703125" style="40" bestFit="1" customWidth="1"/>
    <col min="9" max="16384" width="45.28515625" style="85"/>
  </cols>
  <sheetData>
    <row r="1" spans="1:8" ht="91.5" thickTop="1" thickBot="1">
      <c r="A1" s="82" t="s">
        <v>138</v>
      </c>
      <c r="B1" s="83" t="s">
        <v>139</v>
      </c>
      <c r="C1" s="83" t="s">
        <v>140</v>
      </c>
      <c r="D1" s="84" t="s">
        <v>141</v>
      </c>
      <c r="E1" s="84" t="s">
        <v>142</v>
      </c>
      <c r="F1" s="84" t="s">
        <v>143</v>
      </c>
      <c r="G1" s="84" t="s">
        <v>144</v>
      </c>
      <c r="H1" s="48" t="s">
        <v>0</v>
      </c>
    </row>
    <row r="2" spans="1:8" ht="114.75" thickTop="1">
      <c r="A2" s="311" t="s">
        <v>145</v>
      </c>
      <c r="B2" s="86" t="s">
        <v>146</v>
      </c>
      <c r="C2" s="87" t="s">
        <v>147</v>
      </c>
      <c r="D2" s="88" t="s">
        <v>148</v>
      </c>
      <c r="E2" s="89" t="s">
        <v>149</v>
      </c>
      <c r="F2" s="90"/>
      <c r="G2" s="91" t="s">
        <v>150</v>
      </c>
    </row>
    <row r="3" spans="1:8" ht="42.75">
      <c r="A3" s="312"/>
      <c r="B3" s="92" t="s">
        <v>151</v>
      </c>
      <c r="C3" s="93" t="s">
        <v>152</v>
      </c>
      <c r="D3" s="94" t="s">
        <v>153</v>
      </c>
      <c r="E3" s="95" t="s">
        <v>154</v>
      </c>
      <c r="F3" s="96"/>
      <c r="G3" s="97"/>
    </row>
    <row r="4" spans="1:8" ht="72" thickBot="1">
      <c r="A4" s="313"/>
      <c r="B4" s="98" t="s">
        <v>155</v>
      </c>
      <c r="C4" s="99" t="s">
        <v>156</v>
      </c>
      <c r="D4" s="100" t="s">
        <v>157</v>
      </c>
      <c r="E4" s="101" t="s">
        <v>158</v>
      </c>
      <c r="F4" s="102"/>
      <c r="G4" s="103"/>
    </row>
    <row r="5" spans="1:8" ht="29.25" thickTop="1">
      <c r="A5" s="314" t="s">
        <v>159</v>
      </c>
      <c r="B5" s="318" t="s">
        <v>160</v>
      </c>
      <c r="C5" s="104" t="s">
        <v>161</v>
      </c>
      <c r="D5" s="105" t="s">
        <v>208</v>
      </c>
      <c r="E5" s="106" t="s">
        <v>162</v>
      </c>
      <c r="F5" s="107"/>
      <c r="G5" s="108"/>
    </row>
    <row r="6" spans="1:8" ht="28.5">
      <c r="A6" s="312"/>
      <c r="B6" s="319"/>
      <c r="C6" s="109" t="s">
        <v>163</v>
      </c>
      <c r="D6" s="110" t="s">
        <v>164</v>
      </c>
      <c r="E6" s="111" t="s">
        <v>162</v>
      </c>
      <c r="F6" s="112"/>
      <c r="G6" s="113"/>
    </row>
    <row r="7" spans="1:8" ht="28.5">
      <c r="A7" s="312"/>
      <c r="B7" s="114" t="s">
        <v>95</v>
      </c>
      <c r="C7" s="115" t="s">
        <v>165</v>
      </c>
      <c r="D7" s="110" t="s">
        <v>166</v>
      </c>
      <c r="E7" s="111" t="s">
        <v>162</v>
      </c>
      <c r="F7" s="112"/>
      <c r="G7" s="113"/>
    </row>
    <row r="8" spans="1:8" ht="42.75">
      <c r="A8" s="312"/>
      <c r="B8" s="316" t="s">
        <v>167</v>
      </c>
      <c r="C8" s="109" t="s">
        <v>168</v>
      </c>
      <c r="D8" s="110" t="s">
        <v>169</v>
      </c>
      <c r="E8" s="111" t="s">
        <v>162</v>
      </c>
      <c r="F8" s="112"/>
      <c r="G8" s="113"/>
    </row>
    <row r="9" spans="1:8" ht="28.5">
      <c r="A9" s="312"/>
      <c r="B9" s="316"/>
      <c r="C9" s="109" t="s">
        <v>170</v>
      </c>
      <c r="D9" s="110" t="s">
        <v>171</v>
      </c>
      <c r="E9" s="111" t="s">
        <v>162</v>
      </c>
      <c r="F9" s="112"/>
      <c r="G9" s="113"/>
    </row>
    <row r="10" spans="1:8" ht="29.25" thickBot="1">
      <c r="A10" s="315"/>
      <c r="B10" s="317"/>
      <c r="C10" s="116" t="s">
        <v>172</v>
      </c>
      <c r="D10" s="117" t="s">
        <v>173</v>
      </c>
      <c r="E10" s="101" t="s">
        <v>162</v>
      </c>
      <c r="F10" s="102"/>
      <c r="G10" s="103"/>
    </row>
    <row r="11" spans="1:8" ht="28.5">
      <c r="A11" s="118"/>
      <c r="B11" s="119" t="s">
        <v>174</v>
      </c>
      <c r="C11" s="120" t="s">
        <v>175</v>
      </c>
      <c r="D11" s="121" t="s">
        <v>176</v>
      </c>
      <c r="E11" s="122" t="s">
        <v>177</v>
      </c>
      <c r="F11" s="123"/>
      <c r="G11" s="124" t="s">
        <v>150</v>
      </c>
    </row>
    <row r="12" spans="1:8" ht="42.75">
      <c r="A12" s="125" t="s">
        <v>178</v>
      </c>
      <c r="B12" s="126" t="s">
        <v>179</v>
      </c>
      <c r="C12" s="115" t="s">
        <v>180</v>
      </c>
      <c r="D12" s="127" t="s">
        <v>181</v>
      </c>
      <c r="E12" s="95" t="s">
        <v>182</v>
      </c>
      <c r="F12" s="96"/>
      <c r="G12" s="97"/>
    </row>
    <row r="13" spans="1:8" ht="43.5" thickBot="1">
      <c r="A13" s="128"/>
      <c r="B13" s="129" t="s">
        <v>183</v>
      </c>
      <c r="C13" s="130" t="s">
        <v>184</v>
      </c>
      <c r="D13" s="131" t="s">
        <v>185</v>
      </c>
      <c r="E13" s="101" t="s">
        <v>186</v>
      </c>
      <c r="F13" s="102"/>
      <c r="G13" s="103"/>
    </row>
    <row r="14" spans="1:8" ht="42.75">
      <c r="A14" s="309" t="s">
        <v>187</v>
      </c>
      <c r="B14" s="307" t="s">
        <v>188</v>
      </c>
      <c r="C14" s="132" t="s">
        <v>189</v>
      </c>
      <c r="D14" s="133" t="s">
        <v>190</v>
      </c>
      <c r="E14" s="122" t="s">
        <v>209</v>
      </c>
      <c r="F14" s="123"/>
      <c r="G14" s="124" t="s">
        <v>210</v>
      </c>
    </row>
    <row r="15" spans="1:8" ht="42.75">
      <c r="A15" s="312"/>
      <c r="B15" s="316"/>
      <c r="C15" s="109" t="s">
        <v>191</v>
      </c>
      <c r="D15" s="134" t="s">
        <v>192</v>
      </c>
      <c r="E15" s="95" t="s">
        <v>193</v>
      </c>
      <c r="F15" s="96"/>
      <c r="G15" s="97"/>
    </row>
    <row r="16" spans="1:8" ht="42.75">
      <c r="A16" s="312"/>
      <c r="B16" s="316"/>
      <c r="C16" s="130" t="s">
        <v>194</v>
      </c>
      <c r="D16" s="94" t="s">
        <v>195</v>
      </c>
      <c r="E16" s="111" t="s">
        <v>209</v>
      </c>
      <c r="F16" s="112"/>
      <c r="G16" s="113" t="s">
        <v>210</v>
      </c>
    </row>
    <row r="17" spans="1:7" ht="29.25" thickBot="1">
      <c r="A17" s="315"/>
      <c r="B17" s="135" t="s">
        <v>196</v>
      </c>
      <c r="C17" s="136" t="s">
        <v>197</v>
      </c>
      <c r="D17" s="137" t="s">
        <v>198</v>
      </c>
      <c r="E17" s="138" t="s">
        <v>162</v>
      </c>
      <c r="F17" s="139"/>
      <c r="G17" s="140"/>
    </row>
    <row r="18" spans="1:7" ht="57">
      <c r="A18" s="309" t="s">
        <v>199</v>
      </c>
      <c r="B18" s="307" t="s">
        <v>200</v>
      </c>
      <c r="C18" s="141" t="s">
        <v>201</v>
      </c>
      <c r="D18" s="142" t="s">
        <v>202</v>
      </c>
      <c r="E18" s="122" t="s">
        <v>162</v>
      </c>
      <c r="F18" s="123"/>
      <c r="G18" s="124"/>
    </row>
    <row r="19" spans="1:7" ht="57.75" thickBot="1">
      <c r="A19" s="310"/>
      <c r="B19" s="308"/>
      <c r="C19" s="143" t="s">
        <v>203</v>
      </c>
      <c r="D19" s="144" t="s">
        <v>204</v>
      </c>
      <c r="E19" s="101" t="s">
        <v>205</v>
      </c>
      <c r="F19" s="102" t="s">
        <v>206</v>
      </c>
      <c r="G19" s="103" t="s">
        <v>150</v>
      </c>
    </row>
    <row r="54" spans="7:7">
      <c r="G54" s="280">
        <v>43031</v>
      </c>
    </row>
  </sheetData>
  <mergeCells count="8">
    <mergeCell ref="B18:B19"/>
    <mergeCell ref="A18:A19"/>
    <mergeCell ref="A2:A4"/>
    <mergeCell ref="A5:A10"/>
    <mergeCell ref="B8:B10"/>
    <mergeCell ref="B5:B6"/>
    <mergeCell ref="A14:A17"/>
    <mergeCell ref="B14:B16"/>
  </mergeCells>
  <phoneticPr fontId="12" type="noConversion"/>
  <hyperlinks>
    <hyperlink ref="H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54" orientation="portrait" r:id="rId1"/>
  <colBreaks count="1" manualBreakCount="1">
    <brk id="3" max="1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54"/>
  <sheetViews>
    <sheetView view="pageBreakPreview" topLeftCell="I1" zoomScale="105" zoomScaleNormal="100" zoomScaleSheetLayoutView="105" workbookViewId="0">
      <selection activeCell="G55" sqref="G55"/>
    </sheetView>
  </sheetViews>
  <sheetFormatPr baseColWidth="10" defaultColWidth="12.42578125" defaultRowHeight="12.75"/>
  <cols>
    <col min="1" max="1" width="20.85546875" style="4" bestFit="1" customWidth="1"/>
    <col min="2" max="2" width="3.42578125" style="4" customWidth="1"/>
    <col min="3" max="3" width="18.5703125" style="4" bestFit="1" customWidth="1"/>
    <col min="4" max="4" width="8.7109375" style="4" customWidth="1"/>
    <col min="5" max="5" width="20.28515625" style="4" bestFit="1" customWidth="1"/>
    <col min="6" max="6" width="8.42578125" style="4" customWidth="1"/>
    <col min="7" max="7" width="13" style="4" bestFit="1" customWidth="1"/>
    <col min="8" max="8" width="3.7109375" style="4" customWidth="1"/>
    <col min="9" max="9" width="11" style="4" bestFit="1" customWidth="1"/>
    <col min="10" max="10" width="2.7109375" style="4" customWidth="1"/>
    <col min="11" max="11" width="10.7109375" style="4" bestFit="1" customWidth="1"/>
    <col min="12" max="12" width="2.5703125" style="4" customWidth="1"/>
    <col min="13" max="13" width="8.140625" style="4" bestFit="1" customWidth="1"/>
    <col min="14" max="14" width="4.7109375" style="4" customWidth="1"/>
    <col min="15" max="15" width="15.7109375" style="4" customWidth="1"/>
    <col min="16" max="16" width="2.5703125" style="4" customWidth="1"/>
    <col min="17" max="17" width="12.140625" style="4" bestFit="1" customWidth="1"/>
    <col min="18" max="18" width="1.5703125" style="4" customWidth="1"/>
    <col min="19" max="19" width="11.5703125" style="4" bestFit="1" customWidth="1"/>
    <col min="20" max="20" width="2" style="4" customWidth="1"/>
    <col min="21" max="21" width="11.140625" style="4" bestFit="1" customWidth="1"/>
    <col min="22" max="22" width="2.140625" style="4" customWidth="1"/>
    <col min="23" max="23" width="12.42578125" style="4"/>
    <col min="24" max="24" width="15.28515625" style="4" customWidth="1"/>
    <col min="25" max="25" width="45" style="4" customWidth="1"/>
    <col min="26" max="16384" width="12.42578125" style="4"/>
  </cols>
  <sheetData>
    <row r="1" spans="1:26" ht="13.5" thickBot="1">
      <c r="A1" s="320" t="s">
        <v>83</v>
      </c>
      <c r="B1" s="320"/>
      <c r="C1" s="320"/>
      <c r="D1" s="320"/>
      <c r="E1" s="320"/>
      <c r="F1" s="320"/>
      <c r="G1" s="320"/>
      <c r="K1" s="320" t="s">
        <v>117</v>
      </c>
      <c r="L1" s="320"/>
      <c r="M1" s="320"/>
      <c r="N1" s="320"/>
      <c r="O1" s="320"/>
      <c r="P1" s="320"/>
      <c r="Q1" s="320"/>
      <c r="R1" s="320"/>
      <c r="S1" s="320"/>
      <c r="T1" s="320"/>
      <c r="U1" s="320"/>
      <c r="W1" s="320" t="s">
        <v>134</v>
      </c>
      <c r="X1" s="320"/>
      <c r="Y1" s="320"/>
      <c r="Z1" s="38" t="s">
        <v>0</v>
      </c>
    </row>
    <row r="2" spans="1:26">
      <c r="W2" s="32"/>
      <c r="X2" s="32"/>
      <c r="Y2" s="32"/>
    </row>
    <row r="3" spans="1:26" s="7" customFormat="1" ht="26.25" thickBot="1">
      <c r="A3" s="5" t="s">
        <v>84</v>
      </c>
      <c r="B3" s="5"/>
      <c r="C3" s="5" t="s">
        <v>85</v>
      </c>
      <c r="D3" s="5"/>
      <c r="E3" s="5" t="s">
        <v>86</v>
      </c>
      <c r="F3" s="6"/>
      <c r="G3" s="5" t="s">
        <v>87</v>
      </c>
    </row>
    <row r="4" spans="1:26" ht="63.75">
      <c r="A4" s="8" t="s">
        <v>88</v>
      </c>
      <c r="B4" s="9"/>
      <c r="C4" s="8" t="s">
        <v>85</v>
      </c>
      <c r="D4" s="9"/>
      <c r="E4" s="10" t="s">
        <v>118</v>
      </c>
      <c r="F4" s="11"/>
      <c r="G4" s="10" t="s">
        <v>89</v>
      </c>
      <c r="I4" s="12" t="s">
        <v>90</v>
      </c>
      <c r="K4" s="324" t="s">
        <v>91</v>
      </c>
      <c r="L4" s="325"/>
      <c r="M4" s="325"/>
      <c r="N4" s="325"/>
      <c r="O4" s="325"/>
      <c r="P4" s="325"/>
      <c r="Q4" s="325"/>
      <c r="R4" s="325"/>
      <c r="S4" s="325"/>
      <c r="T4" s="325"/>
      <c r="U4" s="326"/>
      <c r="W4" s="35" t="s">
        <v>127</v>
      </c>
      <c r="Y4" s="36" t="s">
        <v>128</v>
      </c>
    </row>
    <row r="5" spans="1:26">
      <c r="I5" s="13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X5" s="4" t="s">
        <v>131</v>
      </c>
    </row>
    <row r="6" spans="1:26" ht="45">
      <c r="A6" s="15" t="s">
        <v>92</v>
      </c>
      <c r="B6" s="16"/>
      <c r="I6" s="12" t="s">
        <v>93</v>
      </c>
      <c r="J6" s="17"/>
      <c r="K6" s="327" t="s">
        <v>94</v>
      </c>
      <c r="L6" s="328"/>
      <c r="M6" s="329"/>
      <c r="N6" s="14"/>
      <c r="O6" s="19" t="s">
        <v>95</v>
      </c>
      <c r="P6" s="18"/>
      <c r="Q6" s="327" t="s">
        <v>96</v>
      </c>
      <c r="R6" s="328"/>
      <c r="S6" s="328"/>
      <c r="T6" s="328"/>
      <c r="U6" s="329"/>
      <c r="X6"/>
      <c r="Y6" s="36" t="s">
        <v>132</v>
      </c>
    </row>
    <row r="7" spans="1:26" ht="38.25">
      <c r="C7" s="15" t="s">
        <v>97</v>
      </c>
      <c r="D7" s="16"/>
      <c r="I7" s="1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Y7" s="30"/>
    </row>
    <row r="8" spans="1:26" ht="90">
      <c r="A8" s="15" t="s">
        <v>98</v>
      </c>
      <c r="B8" s="16"/>
      <c r="E8" s="321" t="s">
        <v>99</v>
      </c>
      <c r="I8" s="20" t="s">
        <v>87</v>
      </c>
      <c r="K8" s="27" t="s">
        <v>100</v>
      </c>
      <c r="L8" s="25"/>
      <c r="M8" s="27" t="s">
        <v>101</v>
      </c>
      <c r="N8" s="25"/>
      <c r="O8" s="28" t="s">
        <v>102</v>
      </c>
      <c r="P8" s="25"/>
      <c r="Q8" s="28" t="s">
        <v>103</v>
      </c>
      <c r="R8" s="25"/>
      <c r="S8" s="28" t="s">
        <v>104</v>
      </c>
      <c r="T8" s="25"/>
      <c r="U8" s="28" t="s">
        <v>105</v>
      </c>
      <c r="W8" s="35" t="s">
        <v>130</v>
      </c>
      <c r="X8" s="37" t="s">
        <v>133</v>
      </c>
      <c r="Y8" s="31" t="s">
        <v>129</v>
      </c>
    </row>
    <row r="9" spans="1:26" ht="38.25">
      <c r="E9" s="322"/>
      <c r="F9" s="16"/>
      <c r="G9" s="21" t="s">
        <v>106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6" ht="38.25">
      <c r="A10" s="15" t="s">
        <v>107</v>
      </c>
      <c r="B10" s="16"/>
      <c r="E10" s="323"/>
      <c r="I10" s="20" t="s">
        <v>86</v>
      </c>
      <c r="J10" s="22"/>
      <c r="K10" s="26" t="s">
        <v>108</v>
      </c>
      <c r="L10" s="3"/>
      <c r="M10" s="26" t="s">
        <v>109</v>
      </c>
      <c r="N10" s="25"/>
      <c r="O10" s="26" t="s">
        <v>110</v>
      </c>
      <c r="P10" s="25"/>
      <c r="Q10" s="26" t="s">
        <v>111</v>
      </c>
      <c r="R10" s="25"/>
      <c r="S10" s="26" t="s">
        <v>112</v>
      </c>
      <c r="T10" s="25"/>
      <c r="U10" s="26" t="s">
        <v>113</v>
      </c>
    </row>
    <row r="11" spans="1:26" ht="38.25">
      <c r="C11" s="15" t="s">
        <v>114</v>
      </c>
      <c r="D11" s="16"/>
      <c r="I11" s="13"/>
      <c r="J11" s="14"/>
      <c r="K11" s="14"/>
      <c r="L11" s="23"/>
      <c r="M11" s="24"/>
      <c r="N11" s="34"/>
      <c r="P11" s="14"/>
      <c r="R11" s="14"/>
      <c r="T11" s="14"/>
    </row>
    <row r="12" spans="1:26" ht="102.75" thickBot="1">
      <c r="A12" s="15" t="s">
        <v>115</v>
      </c>
      <c r="B12" s="16"/>
      <c r="I12" s="20" t="s">
        <v>116</v>
      </c>
      <c r="K12" s="29" t="s">
        <v>119</v>
      </c>
      <c r="L12" s="3"/>
      <c r="M12" s="29" t="s">
        <v>120</v>
      </c>
      <c r="N12" s="25"/>
      <c r="O12" s="29" t="s">
        <v>121</v>
      </c>
      <c r="P12" s="25"/>
      <c r="Q12" s="29" t="s">
        <v>122</v>
      </c>
      <c r="R12" s="25"/>
      <c r="S12" s="29" t="s">
        <v>123</v>
      </c>
      <c r="T12" s="25"/>
      <c r="U12" s="29" t="s">
        <v>124</v>
      </c>
    </row>
    <row r="13" spans="1:26">
      <c r="O13" s="24"/>
    </row>
    <row r="14" spans="1:26">
      <c r="O14" s="24"/>
      <c r="P14" s="22"/>
    </row>
    <row r="15" spans="1:26" ht="14.25">
      <c r="I15" s="33" t="s">
        <v>125</v>
      </c>
      <c r="O15" s="24"/>
    </row>
    <row r="16" spans="1:26">
      <c r="O16" s="24"/>
    </row>
    <row r="17" spans="9:15">
      <c r="I17" s="4" t="s">
        <v>126</v>
      </c>
      <c r="O17" s="24"/>
    </row>
    <row r="18" spans="9:15">
      <c r="O18" s="24"/>
    </row>
    <row r="19" spans="9:15">
      <c r="K19"/>
      <c r="O19" s="24"/>
    </row>
    <row r="20" spans="9:15">
      <c r="O20" s="24"/>
    </row>
    <row r="54" spans="7:7">
      <c r="G54" s="279">
        <v>43031</v>
      </c>
    </row>
  </sheetData>
  <mergeCells count="7">
    <mergeCell ref="W1:Y1"/>
    <mergeCell ref="E8:E10"/>
    <mergeCell ref="A1:G1"/>
    <mergeCell ref="K4:U4"/>
    <mergeCell ref="K1:U1"/>
    <mergeCell ref="K6:M6"/>
    <mergeCell ref="Q6:U6"/>
  </mergeCells>
  <phoneticPr fontId="37" type="noConversion"/>
  <hyperlinks>
    <hyperlink ref="Z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35" orientation="portrait" r:id="rId1"/>
  <colBreaks count="2" manualBreakCount="2">
    <brk id="7" max="39" man="1"/>
    <brk id="21" max="1048575" man="1"/>
  </colBreaks>
  <drawing r:id="rId2"/>
  <legacyDrawing r:id="rId3"/>
  <oleObjects>
    <mc:AlternateContent xmlns:mc="http://schemas.openxmlformats.org/markup-compatibility/2006">
      <mc:Choice Requires="x14">
        <oleObject progId="Equation.3" shapeId="63534" r:id="rId4">
          <objectPr defaultSize="0" autoPict="0" r:id="rId5">
            <anchor moveWithCells="1" sizeWithCells="1">
              <from>
                <xdr:col>2</xdr:col>
                <xdr:colOff>962025</xdr:colOff>
                <xdr:row>6</xdr:row>
                <xdr:rowOff>447675</xdr:rowOff>
              </from>
              <to>
                <xdr:col>4</xdr:col>
                <xdr:colOff>828675</xdr:colOff>
                <xdr:row>7</xdr:row>
                <xdr:rowOff>47625</xdr:rowOff>
              </to>
            </anchor>
          </objectPr>
        </oleObject>
      </mc:Choice>
      <mc:Fallback>
        <oleObject progId="Equation.3" shapeId="63534" r:id="rId4"/>
      </mc:Fallback>
    </mc:AlternateContent>
    <mc:AlternateContent xmlns:mc="http://schemas.openxmlformats.org/markup-compatibility/2006">
      <mc:Choice Requires="x14">
        <oleObject progId="Equation.3" shapeId="63535" r:id="rId6">
          <objectPr defaultSize="0" autoPict="0" r:id="rId7">
            <anchor moveWithCells="1" sizeWithCells="1">
              <from>
                <xdr:col>5</xdr:col>
                <xdr:colOff>76200</xdr:colOff>
                <xdr:row>1</xdr:row>
                <xdr:rowOff>133350</xdr:rowOff>
              </from>
              <to>
                <xdr:col>5</xdr:col>
                <xdr:colOff>361950</xdr:colOff>
                <xdr:row>2</xdr:row>
                <xdr:rowOff>85725</xdr:rowOff>
              </to>
            </anchor>
          </objectPr>
        </oleObject>
      </mc:Choice>
      <mc:Fallback>
        <oleObject progId="Equation.3" shapeId="63535" r:id="rId6"/>
      </mc:Fallback>
    </mc:AlternateContent>
    <mc:AlternateContent xmlns:mc="http://schemas.openxmlformats.org/markup-compatibility/2006">
      <mc:Choice Requires="x14">
        <oleObject progId="Equation.3" shapeId="63536" r:id="rId8">
          <objectPr defaultSize="0" autoPict="0" r:id="rId9">
            <anchor moveWithCells="1" sizeWithCells="1">
              <from>
                <xdr:col>5</xdr:col>
                <xdr:colOff>76200</xdr:colOff>
                <xdr:row>2</xdr:row>
                <xdr:rowOff>238125</xdr:rowOff>
              </from>
              <to>
                <xdr:col>5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Equation.3" shapeId="63536" r:id="rId8"/>
      </mc:Fallback>
    </mc:AlternateContent>
    <mc:AlternateContent xmlns:mc="http://schemas.openxmlformats.org/markup-compatibility/2006">
      <mc:Choice Requires="x14">
        <oleObject progId="Equation.3" shapeId="63541" r:id="rId10">
          <objectPr defaultSize="0" autoPict="0" r:id="rId11">
            <anchor moveWithCells="1" sizeWithCells="1">
              <from>
                <xdr:col>6</xdr:col>
                <xdr:colOff>66675</xdr:colOff>
                <xdr:row>2</xdr:row>
                <xdr:rowOff>219075</xdr:rowOff>
              </from>
              <to>
                <xdr:col>6</xdr:col>
                <xdr:colOff>171450</xdr:colOff>
                <xdr:row>3</xdr:row>
                <xdr:rowOff>9525</xdr:rowOff>
              </to>
            </anchor>
          </objectPr>
        </oleObject>
      </mc:Choice>
      <mc:Fallback>
        <oleObject progId="Equation.3" shapeId="63541" r:id="rId10"/>
      </mc:Fallback>
    </mc:AlternateContent>
    <mc:AlternateContent xmlns:mc="http://schemas.openxmlformats.org/markup-compatibility/2006">
      <mc:Choice Requires="x14">
        <oleObject progId="Equation.3" shapeId="63542" r:id="rId12">
          <objectPr defaultSize="0" autoPict="0" r:id="rId13">
            <anchor moveWithCells="1" sizeWithCells="1">
              <from>
                <xdr:col>5</xdr:col>
                <xdr:colOff>466725</xdr:colOff>
                <xdr:row>3</xdr:row>
                <xdr:rowOff>419100</xdr:rowOff>
              </from>
              <to>
                <xdr:col>6</xdr:col>
                <xdr:colOff>571500</xdr:colOff>
                <xdr:row>3</xdr:row>
                <xdr:rowOff>514350</xdr:rowOff>
              </to>
            </anchor>
          </objectPr>
        </oleObject>
      </mc:Choice>
      <mc:Fallback>
        <oleObject progId="Equation.3" shapeId="63542" r:id="rId12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L69"/>
  <sheetViews>
    <sheetView view="pageBreakPreview" zoomScale="105" zoomScaleNormal="100" zoomScaleSheetLayoutView="105" workbookViewId="0">
      <selection activeCell="G55" sqref="G55"/>
    </sheetView>
  </sheetViews>
  <sheetFormatPr baseColWidth="10" defaultColWidth="10.85546875" defaultRowHeight="12.75"/>
  <cols>
    <col min="1" max="10" width="10.85546875" style="1"/>
    <col min="11" max="11" width="9.28515625" style="1" customWidth="1"/>
    <col min="12" max="16384" width="10.85546875" style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8" t="s">
        <v>0</v>
      </c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>
      <c r="A8" s="2"/>
      <c r="B8" s="3"/>
      <c r="C8" s="2"/>
      <c r="D8" s="2"/>
      <c r="E8" s="2"/>
      <c r="F8" s="2"/>
      <c r="G8" s="2"/>
      <c r="H8" s="2"/>
      <c r="I8" s="2"/>
      <c r="J8" s="2"/>
      <c r="K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2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</row>
    <row r="12" spans="1:12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</row>
    <row r="13" spans="1:12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</row>
    <row r="14" spans="1:12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</row>
    <row r="15" spans="1:12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</row>
    <row r="16" spans="1:12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</row>
    <row r="21" spans="1:11" ht="14.1" customHeigh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78">
        <v>43031</v>
      </c>
      <c r="H54" s="2"/>
      <c r="I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s="2" customFormat="1"/>
    <row r="67" spans="1:11" s="2" customFormat="1"/>
    <row r="68" spans="1:11" s="2" customFormat="1"/>
    <row r="69" spans="1:11" s="2" customFormat="1"/>
  </sheetData>
  <phoneticPr fontId="37" type="noConversion"/>
  <hyperlinks>
    <hyperlink ref="L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83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6451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638175</xdr:colOff>
                <xdr:row>49</xdr:row>
                <xdr:rowOff>38100</xdr:rowOff>
              </to>
            </anchor>
          </objectPr>
        </oleObject>
      </mc:Choice>
      <mc:Fallback>
        <oleObject progId="Word.Document.8" shapeId="6451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showGridLines="0" topLeftCell="A13" zoomScale="105" zoomScaleNormal="105" zoomScaleSheetLayoutView="100" workbookViewId="0">
      <selection activeCell="G55" sqref="G55"/>
    </sheetView>
  </sheetViews>
  <sheetFormatPr baseColWidth="10" defaultColWidth="11.5703125" defaultRowHeight="12.75"/>
  <cols>
    <col min="1" max="1" width="4.7109375" style="45" customWidth="1"/>
    <col min="2" max="2" width="9.7109375" style="45" customWidth="1"/>
    <col min="3" max="3" width="10" style="45" customWidth="1"/>
    <col min="4" max="8" width="11.5703125" style="45"/>
    <col min="9" max="9" width="13.7109375" style="45" customWidth="1"/>
    <col min="10" max="16384" width="11.5703125" style="45"/>
  </cols>
  <sheetData>
    <row r="1" spans="1:7">
      <c r="A1" s="145"/>
      <c r="B1" s="145"/>
      <c r="C1" s="145"/>
      <c r="D1" s="145"/>
      <c r="E1" s="145"/>
      <c r="F1" s="145"/>
      <c r="G1" s="145"/>
    </row>
    <row r="2" spans="1:7">
      <c r="A2" s="145"/>
      <c r="B2" s="145"/>
      <c r="C2" s="145"/>
      <c r="D2" s="145"/>
      <c r="E2" s="145"/>
      <c r="F2" s="145"/>
      <c r="G2" s="145"/>
    </row>
    <row r="3" spans="1:7" ht="14.25" customHeight="1">
      <c r="A3" s="145"/>
      <c r="B3" s="145"/>
      <c r="C3" s="145"/>
      <c r="D3" s="145"/>
      <c r="E3" s="145"/>
      <c r="F3" s="145"/>
      <c r="G3" s="145"/>
    </row>
    <row r="4" spans="1:7" ht="14.25" customHeight="1">
      <c r="A4" s="145"/>
      <c r="B4" s="147"/>
      <c r="C4" s="145"/>
      <c r="D4" s="145"/>
      <c r="E4" s="145"/>
      <c r="F4" s="145"/>
      <c r="G4" s="145"/>
    </row>
    <row r="5" spans="1:7" ht="14.25" customHeight="1">
      <c r="A5" s="145"/>
      <c r="B5" s="147"/>
      <c r="C5" s="145"/>
      <c r="D5" s="145"/>
      <c r="E5" s="145"/>
      <c r="F5" s="145"/>
      <c r="G5" s="145"/>
    </row>
    <row r="6" spans="1:7" ht="14.25" customHeight="1">
      <c r="A6" s="145"/>
      <c r="B6" s="147"/>
      <c r="C6" s="145"/>
      <c r="D6" s="145"/>
      <c r="E6" s="145"/>
      <c r="F6" s="145"/>
      <c r="G6" s="145"/>
    </row>
    <row r="7" spans="1:7" ht="14.25" customHeight="1">
      <c r="A7" s="145"/>
      <c r="B7" s="147"/>
      <c r="C7" s="145"/>
      <c r="D7" s="145"/>
      <c r="E7" s="145"/>
      <c r="F7" s="145"/>
      <c r="G7" s="145"/>
    </row>
    <row r="8" spans="1:7" ht="14.25" customHeight="1">
      <c r="A8" s="145"/>
      <c r="B8" s="147"/>
      <c r="C8" s="145"/>
      <c r="D8" s="145"/>
      <c r="E8" s="145"/>
      <c r="F8" s="145"/>
      <c r="G8" s="145"/>
    </row>
    <row r="9" spans="1:7" ht="14.25" customHeight="1">
      <c r="A9" s="145"/>
      <c r="B9" s="147"/>
      <c r="C9" s="145"/>
      <c r="D9" s="145"/>
      <c r="E9" s="145"/>
      <c r="F9" s="145"/>
      <c r="G9" s="145"/>
    </row>
    <row r="10" spans="1:7" ht="14.25" customHeight="1">
      <c r="A10" s="145"/>
      <c r="B10" s="147"/>
      <c r="C10" s="145"/>
      <c r="D10" s="145"/>
      <c r="E10" s="145"/>
      <c r="F10" s="145"/>
      <c r="G10" s="145"/>
    </row>
    <row r="11" spans="1:7" ht="14.25" customHeight="1">
      <c r="A11" s="145"/>
      <c r="B11" s="147"/>
      <c r="C11" s="145"/>
      <c r="D11" s="145"/>
      <c r="E11" s="145"/>
      <c r="F11" s="145"/>
      <c r="G11" s="145"/>
    </row>
    <row r="12" spans="1:7" ht="14.25" customHeight="1">
      <c r="A12" s="145"/>
      <c r="B12" s="147"/>
      <c r="C12" s="145"/>
      <c r="D12" s="145"/>
      <c r="E12" s="145"/>
      <c r="F12" s="145"/>
      <c r="G12" s="145"/>
    </row>
    <row r="13" spans="1:7" ht="14.25" customHeight="1">
      <c r="A13" s="145"/>
      <c r="B13" s="147"/>
      <c r="C13" s="145"/>
      <c r="D13" s="145"/>
      <c r="E13" s="145"/>
      <c r="F13" s="145"/>
      <c r="G13" s="145"/>
    </row>
    <row r="14" spans="1:7" ht="14.25" customHeight="1">
      <c r="A14" s="145"/>
      <c r="B14" s="147"/>
      <c r="C14" s="145"/>
      <c r="D14" s="145"/>
      <c r="E14" s="145"/>
      <c r="F14" s="145"/>
      <c r="G14" s="145"/>
    </row>
    <row r="15" spans="1:7" ht="14.25" customHeight="1">
      <c r="A15" s="145"/>
      <c r="B15" s="149"/>
      <c r="C15" s="145"/>
      <c r="D15" s="145"/>
      <c r="E15" s="145"/>
      <c r="F15" s="145"/>
      <c r="G15" s="145"/>
    </row>
    <row r="16" spans="1:7">
      <c r="A16" s="145"/>
      <c r="B16" s="145"/>
      <c r="C16" s="145"/>
      <c r="D16" s="145"/>
      <c r="E16" s="145"/>
      <c r="F16" s="145"/>
      <c r="G16" s="145"/>
    </row>
    <row r="17" spans="1:7" ht="15.75">
      <c r="A17" s="145"/>
      <c r="B17" s="259" t="s">
        <v>0</v>
      </c>
      <c r="C17" s="145"/>
      <c r="D17" s="145"/>
      <c r="E17" s="145"/>
      <c r="F17" s="145"/>
      <c r="G17" s="145"/>
    </row>
    <row r="18" spans="1:7">
      <c r="A18" s="145"/>
      <c r="B18" s="260"/>
      <c r="C18" s="145"/>
      <c r="D18" s="145"/>
      <c r="E18" s="145"/>
      <c r="F18" s="145"/>
      <c r="G18" s="145"/>
    </row>
    <row r="19" spans="1:7">
      <c r="A19" s="145"/>
      <c r="B19" s="261"/>
      <c r="C19" s="262"/>
      <c r="D19" s="262"/>
      <c r="E19" s="145"/>
      <c r="F19" s="145"/>
      <c r="G19" s="145"/>
    </row>
    <row r="20" spans="1:7" s="148" customFormat="1">
      <c r="B20" s="263" t="s">
        <v>1</v>
      </c>
      <c r="C20" s="264" t="s">
        <v>2</v>
      </c>
      <c r="D20" s="264"/>
      <c r="E20" s="264"/>
      <c r="F20" s="264"/>
    </row>
    <row r="21" spans="1:7" s="148" customFormat="1">
      <c r="B21" s="263"/>
      <c r="C21" s="264"/>
      <c r="D21" s="264"/>
      <c r="E21" s="264"/>
      <c r="F21" s="264"/>
    </row>
    <row r="22" spans="1:7" s="148" customFormat="1">
      <c r="B22" s="263" t="s">
        <v>207</v>
      </c>
      <c r="C22" s="264" t="s">
        <v>3</v>
      </c>
      <c r="D22" s="264"/>
      <c r="E22" s="264"/>
      <c r="F22" s="264"/>
    </row>
    <row r="23" spans="1:7" s="148" customFormat="1">
      <c r="B23" s="265"/>
      <c r="C23" s="264"/>
      <c r="D23" s="264"/>
      <c r="E23" s="264"/>
      <c r="F23" s="264"/>
    </row>
    <row r="24" spans="1:7" s="148" customFormat="1">
      <c r="B24" s="263" t="s">
        <v>4</v>
      </c>
      <c r="C24" s="264" t="s">
        <v>5</v>
      </c>
      <c r="D24" s="264" t="s">
        <v>25</v>
      </c>
      <c r="E24" s="264"/>
      <c r="F24" s="264"/>
    </row>
    <row r="25" spans="1:7" s="148" customFormat="1">
      <c r="B25" s="266"/>
      <c r="C25" s="264"/>
      <c r="D25" s="264"/>
      <c r="E25" s="264"/>
      <c r="F25" s="264"/>
    </row>
    <row r="26" spans="1:7" s="148" customFormat="1">
      <c r="B26" s="263" t="s">
        <v>6</v>
      </c>
      <c r="C26" s="264" t="s">
        <v>5</v>
      </c>
      <c r="D26" s="264" t="s">
        <v>7</v>
      </c>
      <c r="E26" s="264"/>
      <c r="F26" s="264"/>
    </row>
    <row r="27" spans="1:7" s="148" customFormat="1">
      <c r="B27" s="265"/>
      <c r="C27" s="264"/>
      <c r="D27" s="264"/>
      <c r="E27" s="264"/>
      <c r="F27" s="264"/>
    </row>
    <row r="28" spans="1:7" s="148" customFormat="1">
      <c r="B28" s="263" t="s">
        <v>8</v>
      </c>
      <c r="C28" s="264" t="s">
        <v>9</v>
      </c>
      <c r="D28" s="264" t="s">
        <v>26</v>
      </c>
      <c r="E28" s="264"/>
      <c r="F28" s="264"/>
    </row>
    <row r="29" spans="1:7">
      <c r="A29" s="145"/>
      <c r="B29" s="267"/>
      <c r="C29" s="262"/>
      <c r="D29" s="262"/>
      <c r="E29" s="262"/>
      <c r="F29" s="262"/>
      <c r="G29" s="145"/>
    </row>
    <row r="30" spans="1:7">
      <c r="B30" s="263" t="s">
        <v>10</v>
      </c>
      <c r="C30" s="268" t="s">
        <v>9</v>
      </c>
      <c r="D30" s="268" t="s">
        <v>11</v>
      </c>
      <c r="E30" s="268"/>
      <c r="F30" s="268"/>
    </row>
    <row r="31" spans="1:7">
      <c r="B31" s="269"/>
      <c r="C31" s="268"/>
      <c r="D31" s="268"/>
      <c r="E31" s="268"/>
      <c r="F31" s="268"/>
    </row>
    <row r="32" spans="1:7">
      <c r="B32" s="263" t="s">
        <v>12</v>
      </c>
      <c r="C32" s="268" t="s">
        <v>13</v>
      </c>
      <c r="D32" s="268" t="s">
        <v>27</v>
      </c>
      <c r="E32" s="268"/>
      <c r="F32" s="268"/>
    </row>
    <row r="33" spans="2:9">
      <c r="B33" s="266"/>
      <c r="C33" s="268"/>
      <c r="D33" s="268"/>
      <c r="E33" s="268"/>
      <c r="F33" s="268"/>
    </row>
    <row r="34" spans="2:9">
      <c r="B34" s="263" t="s">
        <v>14</v>
      </c>
      <c r="C34" s="268" t="s">
        <v>13</v>
      </c>
      <c r="D34" s="268" t="s">
        <v>15</v>
      </c>
      <c r="E34" s="268"/>
      <c r="F34" s="268"/>
    </row>
    <row r="35" spans="2:9">
      <c r="B35" s="269"/>
      <c r="C35" s="268"/>
      <c r="D35" s="268"/>
      <c r="E35" s="268"/>
      <c r="F35" s="268"/>
    </row>
    <row r="36" spans="2:9">
      <c r="B36" s="263" t="s">
        <v>16</v>
      </c>
      <c r="C36" s="268" t="s">
        <v>17</v>
      </c>
      <c r="D36" s="268" t="s">
        <v>28</v>
      </c>
      <c r="E36" s="268"/>
      <c r="F36" s="268"/>
    </row>
    <row r="37" spans="2:9">
      <c r="B37" s="269"/>
      <c r="C37" s="268"/>
      <c r="D37" s="268"/>
      <c r="E37" s="268"/>
      <c r="F37" s="268"/>
    </row>
    <row r="38" spans="2:9">
      <c r="B38" s="263" t="s">
        <v>18</v>
      </c>
      <c r="C38" s="268" t="s">
        <v>17</v>
      </c>
      <c r="D38" s="268" t="s">
        <v>19</v>
      </c>
      <c r="E38" s="268"/>
      <c r="F38" s="268"/>
    </row>
    <row r="39" spans="2:9">
      <c r="B39" s="269"/>
      <c r="C39" s="268"/>
      <c r="D39" s="268"/>
      <c r="E39" s="268"/>
      <c r="F39" s="268"/>
    </row>
    <row r="40" spans="2:9">
      <c r="B40" s="263" t="s">
        <v>20</v>
      </c>
      <c r="C40" s="268" t="s">
        <v>21</v>
      </c>
      <c r="D40" s="268" t="s">
        <v>29</v>
      </c>
      <c r="E40" s="268"/>
      <c r="F40" s="268"/>
    </row>
    <row r="41" spans="2:9">
      <c r="B41" s="270"/>
      <c r="C41" s="268"/>
      <c r="D41" s="268"/>
      <c r="E41" s="268"/>
      <c r="F41" s="268"/>
    </row>
    <row r="42" spans="2:9">
      <c r="B42" s="263" t="s">
        <v>22</v>
      </c>
      <c r="C42" s="268" t="s">
        <v>21</v>
      </c>
      <c r="D42" s="268" t="s">
        <v>23</v>
      </c>
      <c r="E42" s="268"/>
      <c r="F42" s="268"/>
    </row>
    <row r="43" spans="2:9">
      <c r="B43" s="268"/>
      <c r="I43" s="275"/>
    </row>
    <row r="54" spans="7:9" ht="15">
      <c r="G54" s="286">
        <v>43031</v>
      </c>
      <c r="I54" s="271" t="s">
        <v>135</v>
      </c>
    </row>
    <row r="55" spans="7:9" ht="15">
      <c r="I55" s="271" t="s">
        <v>136</v>
      </c>
    </row>
    <row r="56" spans="7:9" ht="15">
      <c r="I56" s="271" t="s">
        <v>137</v>
      </c>
    </row>
  </sheetData>
  <hyperlinks>
    <hyperlink ref="B22" location="'Tabla 1.2'!A1" display="Tabla 2"/>
    <hyperlink ref="B24" location="'Tabla 3.1'!A1" display="Tabla 3.1"/>
    <hyperlink ref="B28" location="'Tabla 4.1'!A1" display="Tabla 4.1"/>
    <hyperlink ref="B32" location="'Tabla 5.1'!A1" display="Tabla 5.1"/>
    <hyperlink ref="B36" location="'Tabla 6.1'!A1" display="Tabla 6.1"/>
    <hyperlink ref="B40" location="'Tabla 7.1'!A1" display="Tabla 7.1"/>
    <hyperlink ref="B26" location="'Tabla 3.2'!A1" display="Tabla 3.2"/>
    <hyperlink ref="B30" location="'Tabla 4.2'!A1" display="Tabla 4.2"/>
    <hyperlink ref="B34" location="'Tabla 5.2'!A1" display="Tabla 5.2"/>
    <hyperlink ref="B38" location="'Tabla 6.2'!A1" display="Tabla 6"/>
    <hyperlink ref="B42" location="'Tabla 7.2'!A1" display="Tabla 7.2"/>
    <hyperlink ref="B20" location="'Tabla 1.1'!A1" display="Tabla 1.1"/>
  </hyperlinks>
  <printOptions horizontalCentered="1"/>
  <pageMargins left="0.39370078740157483" right="0.27559055118110237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showGridLines="0" zoomScaleNormal="100" zoomScaleSheetLayoutView="105" workbookViewId="0">
      <selection activeCell="G55" sqref="G55"/>
    </sheetView>
  </sheetViews>
  <sheetFormatPr baseColWidth="10" defaultRowHeight="12.75"/>
  <cols>
    <col min="1" max="1" width="14.85546875" style="44" customWidth="1"/>
    <col min="2" max="9" width="9.7109375" style="44" customWidth="1"/>
    <col min="10" max="10" width="10.42578125" style="44" bestFit="1" customWidth="1"/>
    <col min="11" max="11" width="11.42578125" style="244" customWidth="1"/>
    <col min="12" max="14" width="10.42578125" style="44" customWidth="1"/>
    <col min="15" max="16384" width="11.42578125" style="44"/>
  </cols>
  <sheetData>
    <row r="1" spans="1:14">
      <c r="A1" s="47"/>
      <c r="B1" s="47"/>
      <c r="C1" s="47"/>
      <c r="D1" s="47"/>
      <c r="E1" s="47"/>
      <c r="F1" s="47"/>
      <c r="G1" s="47"/>
      <c r="N1" s="48" t="s">
        <v>0</v>
      </c>
    </row>
    <row r="2" spans="1:14">
      <c r="A2" s="47"/>
      <c r="B2" s="47"/>
      <c r="C2" s="47"/>
      <c r="D2" s="47"/>
      <c r="E2" s="47"/>
      <c r="F2" s="47"/>
      <c r="G2" s="47"/>
    </row>
    <row r="3" spans="1:14" ht="14.25" customHeight="1">
      <c r="A3" s="47"/>
      <c r="B3" s="47"/>
      <c r="C3" s="47"/>
      <c r="D3" s="47"/>
      <c r="E3" s="47"/>
      <c r="F3" s="47"/>
      <c r="G3" s="47"/>
    </row>
    <row r="4" spans="1:14" s="51" customFormat="1" ht="14.25" customHeight="1">
      <c r="A4" s="219" t="s">
        <v>24</v>
      </c>
      <c r="K4" s="244"/>
    </row>
    <row r="5" spans="1:14">
      <c r="A5" s="47"/>
      <c r="B5" s="47"/>
      <c r="C5" s="47"/>
      <c r="D5" s="47"/>
      <c r="E5" s="47"/>
      <c r="F5" s="47"/>
      <c r="G5" s="47"/>
    </row>
    <row r="6" spans="1:14" s="51" customFormat="1">
      <c r="A6" s="178" t="s">
        <v>69</v>
      </c>
      <c r="B6" s="221"/>
      <c r="C6" s="221"/>
      <c r="D6" s="221"/>
      <c r="E6" s="221"/>
      <c r="F6" s="221"/>
      <c r="G6" s="221"/>
      <c r="H6" s="221"/>
      <c r="I6" s="221"/>
      <c r="J6" s="221"/>
      <c r="K6" s="244"/>
    </row>
    <row r="7" spans="1:14">
      <c r="A7" s="222"/>
      <c r="B7" s="222"/>
      <c r="C7" s="222"/>
      <c r="D7" s="222"/>
      <c r="E7" s="222"/>
      <c r="F7" s="222"/>
      <c r="G7" s="222"/>
      <c r="H7" s="43"/>
      <c r="I7" s="43"/>
      <c r="J7" s="43"/>
    </row>
    <row r="8" spans="1:14">
      <c r="A8" s="287"/>
      <c r="B8" s="288"/>
      <c r="C8" s="245">
        <v>2005</v>
      </c>
      <c r="D8" s="245">
        <v>2006</v>
      </c>
      <c r="E8" s="245">
        <v>2007</v>
      </c>
      <c r="F8" s="245">
        <v>2008</v>
      </c>
      <c r="G8" s="245">
        <v>2009</v>
      </c>
      <c r="H8" s="246">
        <v>2010</v>
      </c>
      <c r="I8" s="246">
        <v>2011</v>
      </c>
      <c r="J8" s="246">
        <v>2012</v>
      </c>
      <c r="K8" s="246">
        <v>2013</v>
      </c>
      <c r="L8" s="246">
        <v>2014</v>
      </c>
      <c r="M8" s="246">
        <v>2015</v>
      </c>
      <c r="N8" s="246">
        <v>2016</v>
      </c>
    </row>
    <row r="9" spans="1:14">
      <c r="A9" s="247"/>
      <c r="B9" s="247"/>
      <c r="C9" s="248"/>
      <c r="D9" s="248"/>
      <c r="E9" s="248"/>
      <c r="F9" s="248"/>
      <c r="G9" s="248"/>
      <c r="H9" s="249"/>
      <c r="I9" s="249"/>
      <c r="J9" s="249"/>
      <c r="L9" s="244"/>
      <c r="M9" s="244"/>
      <c r="N9" s="244"/>
    </row>
    <row r="10" spans="1:14">
      <c r="A10" s="250"/>
      <c r="B10" s="251"/>
      <c r="C10" s="250"/>
      <c r="D10" s="250"/>
      <c r="E10" s="250"/>
      <c r="F10" s="250"/>
      <c r="G10" s="250"/>
      <c r="H10" s="252"/>
      <c r="I10" s="252"/>
      <c r="J10" s="252"/>
      <c r="K10" s="252"/>
      <c r="L10" s="252"/>
      <c r="M10" s="252"/>
      <c r="N10" s="252"/>
    </row>
    <row r="11" spans="1:14">
      <c r="A11" s="289" t="s">
        <v>30</v>
      </c>
      <c r="B11" s="289"/>
      <c r="C11" s="253">
        <f>'[1]Tabla 1.1'!D6</f>
        <v>0.74201401568489289</v>
      </c>
      <c r="D11" s="253">
        <f>'[1]Tabla 1.1'!E6</f>
        <v>0.7487440490363485</v>
      </c>
      <c r="E11" s="253">
        <f>'[1]Tabla 1.1'!F6</f>
        <v>0.73793008762269541</v>
      </c>
      <c r="F11" s="253">
        <f>'[1]Tabla 1.1'!G6</f>
        <v>0.75161967093050897</v>
      </c>
      <c r="G11" s="253">
        <f>'[1]Tabla 1.1'!H6</f>
        <v>0.80168890466364473</v>
      </c>
      <c r="H11" s="254">
        <f>'[1]Tabla 1.1'!I6</f>
        <v>0.80732579635149948</v>
      </c>
      <c r="I11" s="254">
        <f>'[1]Tabla 1.1'!J6</f>
        <v>0.82581349676795257</v>
      </c>
      <c r="J11" s="254">
        <f>'[1]Tabla 1.1'!K6</f>
        <v>0.827618163228374</v>
      </c>
      <c r="K11" s="254">
        <f>'[1]Tabla 1.1'!L6</f>
        <v>0.82879891829799712</v>
      </c>
      <c r="L11" s="254">
        <f>'[1]Tabla 1.1'!M6</f>
        <v>0.83200778447571389</v>
      </c>
      <c r="M11" s="254">
        <f>'[1]Tabla 1.1'!N6</f>
        <v>0.84869093071988122</v>
      </c>
      <c r="N11" s="254">
        <f>'[1]Tabla 1.1'!O6</f>
        <v>0.81183814700525903</v>
      </c>
    </row>
    <row r="12" spans="1:14">
      <c r="A12" s="250"/>
      <c r="B12" s="251"/>
      <c r="C12" s="250"/>
      <c r="D12" s="250"/>
      <c r="E12" s="250"/>
      <c r="F12" s="250"/>
      <c r="G12" s="250"/>
      <c r="H12" s="252"/>
      <c r="I12" s="252"/>
      <c r="J12" s="252"/>
      <c r="K12" s="252"/>
      <c r="L12" s="252"/>
      <c r="M12" s="252"/>
      <c r="N12" s="252"/>
    </row>
    <row r="13" spans="1:14">
      <c r="A13" s="289" t="s">
        <v>31</v>
      </c>
      <c r="B13" s="289"/>
      <c r="C13" s="253">
        <f>'[1]Tabla 1.1'!D10</f>
        <v>0.70732799999999996</v>
      </c>
      <c r="D13" s="253">
        <f>'[1]Tabla 1.1'!E10</f>
        <v>0.70214180000000004</v>
      </c>
      <c r="E13" s="253">
        <f>'[1]Tabla 1.1'!F10</f>
        <v>0.71743650000000003</v>
      </c>
      <c r="F13" s="253">
        <f>'[1]Tabla 1.1'!G10</f>
        <v>0.74542549999999996</v>
      </c>
      <c r="G13" s="253">
        <f>'[1]Tabla 1.1'!H10</f>
        <v>0.76770380000000005</v>
      </c>
      <c r="H13" s="254">
        <f>'[1]Tabla 1.1'!I10</f>
        <v>0.77949139999999995</v>
      </c>
      <c r="I13" s="254">
        <f>'[1]Tabla 1.1'!J10</f>
        <v>0.79660189999999997</v>
      </c>
      <c r="J13" s="254">
        <f>'[1]Tabla 1.1'!K10</f>
        <v>0.7901230509422893</v>
      </c>
      <c r="K13" s="254">
        <f>'[1]Tabla 1.1'!L10</f>
        <v>0.79057066777600471</v>
      </c>
      <c r="L13" s="254">
        <f>'[1]Tabla 1.1'!M10</f>
        <v>0.79379714795182299</v>
      </c>
      <c r="M13" s="254">
        <f>'[1]Tabla 1.1'!N10</f>
        <v>0.80596897465524298</v>
      </c>
      <c r="N13" s="254">
        <f>'[1]Tabla 1.1'!O10</f>
        <v>0.80634032797077038</v>
      </c>
    </row>
    <row r="14" spans="1:14">
      <c r="A14" s="250"/>
      <c r="B14" s="251"/>
      <c r="C14" s="250"/>
      <c r="D14" s="250"/>
      <c r="E14" s="250"/>
      <c r="F14" s="250"/>
      <c r="G14" s="250"/>
      <c r="H14" s="252"/>
      <c r="I14" s="252"/>
      <c r="J14" s="252"/>
      <c r="K14" s="252"/>
      <c r="L14" s="252"/>
      <c r="M14" s="252"/>
      <c r="N14" s="252"/>
    </row>
    <row r="15" spans="1:14">
      <c r="A15" s="54" t="s">
        <v>79</v>
      </c>
      <c r="B15" s="47"/>
      <c r="C15" s="47"/>
      <c r="D15" s="47"/>
      <c r="E15" s="47"/>
      <c r="F15" s="47"/>
      <c r="G15" s="47"/>
    </row>
    <row r="16" spans="1:14">
      <c r="A16" s="47"/>
      <c r="B16" s="47"/>
      <c r="C16" s="47"/>
      <c r="D16" s="47"/>
      <c r="E16" s="47"/>
      <c r="F16" s="47"/>
      <c r="G16" s="47"/>
    </row>
    <row r="17" spans="1:13">
      <c r="A17" s="47"/>
      <c r="B17" s="47"/>
      <c r="C17" s="47"/>
      <c r="D17" s="47"/>
      <c r="E17" s="47"/>
      <c r="F17" s="47"/>
      <c r="G17" s="47"/>
    </row>
    <row r="18" spans="1:13">
      <c r="A18" s="47"/>
      <c r="B18" s="47"/>
      <c r="C18" s="47"/>
      <c r="D18" s="47"/>
      <c r="E18" s="47"/>
      <c r="F18" s="47"/>
      <c r="G18" s="47"/>
      <c r="J18" s="255"/>
    </row>
    <row r="19" spans="1:13">
      <c r="A19" s="47"/>
      <c r="B19" s="47"/>
      <c r="C19" s="47"/>
      <c r="D19" s="47"/>
      <c r="E19" s="47"/>
      <c r="F19" s="47"/>
      <c r="G19" s="47"/>
      <c r="J19" s="255"/>
    </row>
    <row r="20" spans="1:13">
      <c r="J20" s="255"/>
    </row>
    <row r="22" spans="1:13" ht="33.75">
      <c r="M22" s="256" t="s">
        <v>32</v>
      </c>
    </row>
    <row r="23" spans="1:13">
      <c r="K23" s="257"/>
    </row>
    <row r="24" spans="1:13">
      <c r="K24" s="257"/>
    </row>
    <row r="25" spans="1:13">
      <c r="K25" s="257"/>
    </row>
    <row r="26" spans="1:13">
      <c r="K26" s="257"/>
    </row>
    <row r="27" spans="1:13">
      <c r="K27" s="257"/>
    </row>
    <row r="28" spans="1:13">
      <c r="K28" s="257"/>
    </row>
    <row r="29" spans="1:13">
      <c r="K29" s="257"/>
    </row>
    <row r="30" spans="1:13">
      <c r="K30" s="257"/>
    </row>
    <row r="31" spans="1:13">
      <c r="K31" s="257"/>
    </row>
    <row r="36" spans="13:13" ht="33.75">
      <c r="M36" s="256" t="s">
        <v>33</v>
      </c>
    </row>
    <row r="54" spans="7:7">
      <c r="G54" s="285">
        <v>43031</v>
      </c>
    </row>
    <row r="96" spans="11:11" s="43" customFormat="1" ht="12">
      <c r="K96" s="258"/>
    </row>
    <row r="97" spans="11:11" s="43" customFormat="1" ht="12">
      <c r="K97" s="258"/>
    </row>
    <row r="98" spans="11:11" s="43" customFormat="1" ht="12">
      <c r="K98" s="258"/>
    </row>
  </sheetData>
  <mergeCells count="3">
    <mergeCell ref="A8:B8"/>
    <mergeCell ref="A11:B11"/>
    <mergeCell ref="A13:B13"/>
  </mergeCells>
  <phoneticPr fontId="37" type="noConversion"/>
  <hyperlinks>
    <hyperlink ref="N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showGridLines="0" zoomScaleNormal="100" zoomScaleSheetLayoutView="105" workbookViewId="0">
      <selection activeCell="G55" sqref="G55"/>
    </sheetView>
  </sheetViews>
  <sheetFormatPr baseColWidth="10" defaultRowHeight="12.75"/>
  <cols>
    <col min="1" max="1" width="21.140625" style="44" customWidth="1"/>
    <col min="2" max="9" width="11.42578125" style="44"/>
    <col min="10" max="10" width="13.5703125" style="44" customWidth="1"/>
    <col min="11" max="16384" width="11.42578125" style="44"/>
  </cols>
  <sheetData>
    <row r="1" spans="1:14">
      <c r="A1" s="47"/>
      <c r="B1" s="47"/>
      <c r="C1" s="47"/>
      <c r="D1" s="47"/>
      <c r="E1" s="47"/>
      <c r="F1" s="47"/>
      <c r="G1" s="47"/>
      <c r="M1" s="48" t="s">
        <v>0</v>
      </c>
    </row>
    <row r="2" spans="1:14">
      <c r="A2" s="47"/>
      <c r="B2" s="47"/>
      <c r="C2" s="47"/>
      <c r="D2" s="47"/>
      <c r="E2" s="47"/>
      <c r="F2" s="47"/>
      <c r="G2" s="47"/>
    </row>
    <row r="3" spans="1:14" ht="14.25" customHeight="1">
      <c r="A3" s="47"/>
      <c r="B3" s="47"/>
      <c r="C3" s="47"/>
      <c r="D3" s="47"/>
      <c r="E3" s="47"/>
      <c r="F3" s="47"/>
      <c r="G3" s="47"/>
    </row>
    <row r="4" spans="1:14" s="51" customFormat="1" ht="14.25" customHeight="1">
      <c r="A4" s="219" t="s">
        <v>24</v>
      </c>
    </row>
    <row r="5" spans="1:14">
      <c r="A5" s="47"/>
      <c r="B5" s="47"/>
      <c r="C5" s="47"/>
      <c r="D5" s="47"/>
      <c r="E5" s="47"/>
      <c r="F5" s="47"/>
      <c r="G5" s="47"/>
    </row>
    <row r="6" spans="1:14" s="221" customFormat="1">
      <c r="A6" s="220" t="s">
        <v>70</v>
      </c>
    </row>
    <row r="7" spans="1:14" s="43" customFormat="1" ht="12">
      <c r="A7" s="222"/>
      <c r="B7" s="222"/>
      <c r="C7" s="222"/>
      <c r="D7" s="222"/>
      <c r="E7" s="222"/>
      <c r="F7" s="222"/>
      <c r="G7" s="222"/>
    </row>
    <row r="8" spans="1:14" s="223" customFormat="1" ht="17.25" customHeight="1">
      <c r="A8" s="222"/>
      <c r="B8" s="290" t="s">
        <v>38</v>
      </c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</row>
    <row r="9" spans="1:14" s="43" customFormat="1" ht="12">
      <c r="A9" s="222"/>
      <c r="B9" s="224">
        <v>2005</v>
      </c>
      <c r="C9" s="224">
        <v>2006</v>
      </c>
      <c r="D9" s="224">
        <v>2007</v>
      </c>
      <c r="E9" s="224">
        <v>2008</v>
      </c>
      <c r="F9" s="224">
        <v>2009</v>
      </c>
      <c r="G9" s="224">
        <v>2010</v>
      </c>
      <c r="H9" s="225">
        <v>2011</v>
      </c>
      <c r="I9" s="225">
        <v>2012</v>
      </c>
      <c r="J9" s="225">
        <v>2013</v>
      </c>
      <c r="K9" s="225">
        <v>2014</v>
      </c>
      <c r="L9" s="225">
        <v>2015</v>
      </c>
      <c r="M9" s="225">
        <v>2016</v>
      </c>
    </row>
    <row r="10" spans="1:14" s="229" customFormat="1" ht="3" customHeight="1">
      <c r="A10" s="226"/>
      <c r="B10" s="227"/>
      <c r="C10" s="227"/>
      <c r="D10" s="227"/>
      <c r="E10" s="227"/>
      <c r="F10" s="227"/>
      <c r="G10" s="227"/>
      <c r="H10" s="228"/>
      <c r="I10" s="228"/>
      <c r="J10" s="228"/>
      <c r="K10" s="228"/>
      <c r="L10" s="228"/>
      <c r="M10" s="228"/>
    </row>
    <row r="11" spans="1:14" s="43" customFormat="1" ht="12">
      <c r="A11" s="230" t="s">
        <v>34</v>
      </c>
      <c r="B11" s="231">
        <f>'[1]Tabla 2'!B6</f>
        <v>0.99844740805988186</v>
      </c>
      <c r="C11" s="231">
        <f>'[1]Tabla 2'!C6</f>
        <v>1.0296407187717342</v>
      </c>
      <c r="D11" s="231">
        <f>'[1]Tabla 2'!D6</f>
        <v>1.0302497007265286</v>
      </c>
      <c r="E11" s="231">
        <f>'[1]Tabla 2'!E6</f>
        <v>1.0617174500714155</v>
      </c>
      <c r="F11" s="231">
        <f>'[1]Tabla 2'!F6</f>
        <v>1.1919862238853669</v>
      </c>
      <c r="G11" s="231">
        <f>'[1]Tabla 2'!G6</f>
        <v>1.1103958047629823</v>
      </c>
      <c r="H11" s="232">
        <f>'[1]Tabla 2'!H6</f>
        <v>1.0939532989482526</v>
      </c>
      <c r="I11" s="232">
        <f>'[1]Tabla 2'!I6</f>
        <v>1.0929362462617134</v>
      </c>
      <c r="J11" s="232">
        <f>'[1]Tabla 2'!J6</f>
        <v>1.0155034292766567</v>
      </c>
      <c r="K11" s="232">
        <f>'[1]Tabla 2'!K6</f>
        <v>1.0647928241425153</v>
      </c>
      <c r="L11" s="232">
        <f>'[1]Tabla 2'!L6</f>
        <v>1.1695352666243422</v>
      </c>
      <c r="M11" s="232">
        <f>'[1]Tabla 2'!M6</f>
        <v>1.1027172709485014</v>
      </c>
      <c r="N11" s="277">
        <f>M11-M28</f>
        <v>-8.432096795258226E-2</v>
      </c>
    </row>
    <row r="12" spans="1:14" s="43" customFormat="1" ht="3" customHeight="1">
      <c r="A12" s="233"/>
      <c r="B12" s="234"/>
      <c r="C12" s="234"/>
      <c r="D12" s="234"/>
      <c r="E12" s="234"/>
      <c r="F12" s="234"/>
      <c r="G12" s="234"/>
      <c r="H12" s="235"/>
      <c r="I12" s="235"/>
      <c r="J12" s="235"/>
      <c r="K12" s="235"/>
      <c r="L12" s="235"/>
      <c r="M12" s="235"/>
    </row>
    <row r="13" spans="1:14" s="43" customFormat="1" ht="12">
      <c r="A13" s="230" t="s">
        <v>71</v>
      </c>
      <c r="B13" s="231">
        <f>'[1]Tabla 2'!B8</f>
        <v>0.83496140502607386</v>
      </c>
      <c r="C13" s="231">
        <f>'[1]Tabla 2'!C8</f>
        <v>0.73334011087735163</v>
      </c>
      <c r="D13" s="231">
        <f>'[1]Tabla 2'!D8</f>
        <v>0.77493305720744565</v>
      </c>
      <c r="E13" s="231">
        <f>'[1]Tabla 2'!E8</f>
        <v>0.76740733934264882</v>
      </c>
      <c r="F13" s="231">
        <f>'[1]Tabla 2'!F8</f>
        <v>0.88336174606495188</v>
      </c>
      <c r="G13" s="231">
        <f>'[1]Tabla 2'!G8</f>
        <v>0.86413973495938334</v>
      </c>
      <c r="H13" s="232">
        <f>'[1]Tabla 2'!H8</f>
        <v>0.85940789978881305</v>
      </c>
      <c r="I13" s="232">
        <f>'[1]Tabla 2'!I8</f>
        <v>0.88664402029187306</v>
      </c>
      <c r="J13" s="232">
        <f>'[1]Tabla 2'!J8</f>
        <v>0.85075281936277858</v>
      </c>
      <c r="K13" s="232">
        <f>'[1]Tabla 2'!K8</f>
        <v>0.89839836600338674</v>
      </c>
      <c r="L13" s="232">
        <f>'[1]Tabla 2'!L8</f>
        <v>0.89338358658784012</v>
      </c>
      <c r="M13" s="232">
        <f>'[1]Tabla 2'!M8</f>
        <v>0.85195225503672878</v>
      </c>
      <c r="N13" s="277">
        <f>M13-M30</f>
        <v>5.4084993912205892E-2</v>
      </c>
    </row>
    <row r="14" spans="1:14" s="43" customFormat="1" ht="3" customHeight="1">
      <c r="A14" s="233"/>
      <c r="B14" s="234"/>
      <c r="C14" s="234"/>
      <c r="D14" s="234"/>
      <c r="E14" s="234"/>
      <c r="F14" s="234"/>
      <c r="G14" s="234"/>
      <c r="H14" s="235"/>
      <c r="I14" s="235"/>
      <c r="J14" s="235"/>
      <c r="K14" s="235"/>
      <c r="L14" s="235"/>
      <c r="M14" s="235"/>
    </row>
    <row r="15" spans="1:14" s="43" customFormat="1" ht="12">
      <c r="A15" s="230" t="s">
        <v>35</v>
      </c>
      <c r="B15" s="231">
        <f>'[1]Tabla 2'!B10</f>
        <v>0.72329043934467552</v>
      </c>
      <c r="C15" s="231">
        <f>'[1]Tabla 2'!C10</f>
        <v>0.78286328829750829</v>
      </c>
      <c r="D15" s="231">
        <f>'[1]Tabla 2'!D10</f>
        <v>0.67292261511122731</v>
      </c>
      <c r="E15" s="231">
        <f>'[1]Tabla 2'!E10</f>
        <v>0.68337399530539233</v>
      </c>
      <c r="F15" s="231">
        <f>'[1]Tabla 2'!F10</f>
        <v>0.66339305640740753</v>
      </c>
      <c r="G15" s="231">
        <f>'[1]Tabla 2'!G10</f>
        <v>0.71506701811662876</v>
      </c>
      <c r="H15" s="232">
        <f>'[1]Tabla 2'!H10</f>
        <v>0.78121972899864156</v>
      </c>
      <c r="I15" s="232">
        <f>'[1]Tabla 2'!I10</f>
        <v>0.7882682473554885</v>
      </c>
      <c r="J15" s="232">
        <f>'[1]Tabla 2'!J10</f>
        <v>0.88568884549550186</v>
      </c>
      <c r="K15" s="232">
        <f>'[1]Tabla 2'!K10</f>
        <v>0.7658845674003989</v>
      </c>
      <c r="L15" s="232">
        <f>'[1]Tabla 2'!L10</f>
        <v>0.81215933273308138</v>
      </c>
      <c r="M15" s="232">
        <f>'[1]Tabla 2'!M10</f>
        <v>0.7745311236667658</v>
      </c>
      <c r="N15" s="277">
        <f>M15-M32</f>
        <v>-2.3336137457757089E-2</v>
      </c>
    </row>
    <row r="16" spans="1:14" s="43" customFormat="1" ht="3" customHeight="1">
      <c r="A16" s="233"/>
      <c r="B16" s="234"/>
      <c r="C16" s="234"/>
      <c r="D16" s="234"/>
      <c r="E16" s="234"/>
      <c r="F16" s="234"/>
      <c r="G16" s="234"/>
      <c r="H16" s="235"/>
      <c r="I16" s="235"/>
      <c r="J16" s="235"/>
      <c r="K16" s="235"/>
      <c r="L16" s="235"/>
      <c r="M16" s="235"/>
    </row>
    <row r="17" spans="1:14" s="43" customFormat="1" ht="12">
      <c r="A17" s="230" t="s">
        <v>36</v>
      </c>
      <c r="B17" s="231">
        <f>'[1]Tabla 2'!B12</f>
        <v>0.61597623816369695</v>
      </c>
      <c r="C17" s="231">
        <f>'[1]Tabla 2'!C12</f>
        <v>0.62696374641861108</v>
      </c>
      <c r="D17" s="231">
        <f>'[1]Tabla 2'!D12</f>
        <v>0.62152745967367096</v>
      </c>
      <c r="E17" s="231">
        <f>'[1]Tabla 2'!E12</f>
        <v>0.60057987574133687</v>
      </c>
      <c r="F17" s="231">
        <f>'[1]Tabla 2'!F12</f>
        <v>0.59980562949937244</v>
      </c>
      <c r="G17" s="231">
        <f>'[1]Tabla 2'!G12</f>
        <v>0.64152168841240242</v>
      </c>
      <c r="H17" s="232">
        <f>'[1]Tabla 2'!H12</f>
        <v>0.68699515798451727</v>
      </c>
      <c r="I17" s="232">
        <f>'[1]Tabla 2'!I12</f>
        <v>0.66462109506543088</v>
      </c>
      <c r="J17" s="232">
        <f>'[1]Tabla 2'!J12</f>
        <v>0.67204735776611235</v>
      </c>
      <c r="K17" s="232">
        <f>'[1]Tabla 2'!K12</f>
        <v>0.70115767120386896</v>
      </c>
      <c r="L17" s="232">
        <f>'[1]Tabla 2'!L12</f>
        <v>0.64025495116020381</v>
      </c>
      <c r="M17" s="232">
        <f>'[1]Tabla 2'!M12</f>
        <v>0.60701043369334617</v>
      </c>
      <c r="N17" s="277">
        <f>M17-M34</f>
        <v>5.0049041395252569E-3</v>
      </c>
    </row>
    <row r="18" spans="1:14" s="43" customFormat="1" ht="3" customHeight="1">
      <c r="A18" s="233"/>
      <c r="B18" s="234"/>
      <c r="C18" s="234"/>
      <c r="D18" s="234"/>
      <c r="E18" s="234"/>
      <c r="F18" s="234"/>
      <c r="G18" s="234"/>
      <c r="H18" s="235"/>
      <c r="I18" s="235"/>
      <c r="J18" s="235"/>
      <c r="K18" s="235"/>
      <c r="L18" s="235"/>
      <c r="M18" s="235"/>
    </row>
    <row r="19" spans="1:14" s="43" customFormat="1" ht="12">
      <c r="A19" s="230" t="s">
        <v>72</v>
      </c>
      <c r="B19" s="231">
        <f>'[1]Tabla 2'!B14</f>
        <v>0.4964408864068528</v>
      </c>
      <c r="C19" s="231">
        <f>'[1]Tabla 2'!C14</f>
        <v>0.49800054250683579</v>
      </c>
      <c r="D19" s="231">
        <f>'[1]Tabla 2'!D14</f>
        <v>0.52244707627103992</v>
      </c>
      <c r="E19" s="231">
        <f>'[1]Tabla 2'!E14</f>
        <v>0.56539470673566772</v>
      </c>
      <c r="F19" s="231">
        <f>'[1]Tabla 2'!F14</f>
        <v>0.61404551439279975</v>
      </c>
      <c r="G19" s="231">
        <f>'[1]Tabla 2'!G14</f>
        <v>0.63260506809227546</v>
      </c>
      <c r="H19" s="232">
        <f>'[1]Tabla 2'!H14</f>
        <v>0.6271810069797884</v>
      </c>
      <c r="I19" s="232">
        <f>'[1]Tabla 2'!I14</f>
        <v>0.63377010543024404</v>
      </c>
      <c r="J19" s="232">
        <f>'[1]Tabla 2'!J14</f>
        <v>0.65213709906510098</v>
      </c>
      <c r="K19" s="232">
        <f>'[1]Tabla 2'!K14</f>
        <v>0.66162143786397398</v>
      </c>
      <c r="L19" s="232">
        <f>'[1]Tabla 2'!L14</f>
        <v>0.64918839452210542</v>
      </c>
      <c r="M19" s="232">
        <f>'[1]Tabla 2'!M14</f>
        <v>0.6465335941586583</v>
      </c>
      <c r="N19" s="277">
        <f>M19-M36</f>
        <v>8.2151392509843602E-2</v>
      </c>
    </row>
    <row r="20" spans="1:14" s="237" customFormat="1" ht="3" customHeight="1">
      <c r="A20" s="236"/>
      <c r="B20" s="236"/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</row>
    <row r="21" spans="1:14" s="43" customFormat="1" ht="12">
      <c r="A21" s="238" t="s">
        <v>79</v>
      </c>
    </row>
    <row r="22" spans="1:14" s="43" customFormat="1" ht="12"/>
    <row r="23" spans="1:14" s="43" customFormat="1" ht="12"/>
    <row r="24" spans="1:14" s="43" customFormat="1" ht="9.75" customHeight="1"/>
    <row r="25" spans="1:14" s="43" customFormat="1" ht="18.75" customHeight="1">
      <c r="B25" s="292" t="s">
        <v>37</v>
      </c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</row>
    <row r="26" spans="1:14" s="43" customFormat="1" ht="12">
      <c r="B26" s="239">
        <v>2005</v>
      </c>
      <c r="C26" s="239">
        <v>2006</v>
      </c>
      <c r="D26" s="239">
        <v>2007</v>
      </c>
      <c r="E26" s="239">
        <v>2008</v>
      </c>
      <c r="F26" s="239">
        <v>2009</v>
      </c>
      <c r="G26" s="239">
        <v>2010</v>
      </c>
      <c r="H26" s="239">
        <v>2011</v>
      </c>
      <c r="I26" s="239">
        <v>2012</v>
      </c>
      <c r="J26" s="239">
        <v>2013</v>
      </c>
      <c r="K26" s="239">
        <v>2014</v>
      </c>
      <c r="L26" s="239">
        <v>2015</v>
      </c>
      <c r="M26" s="239">
        <v>2016</v>
      </c>
    </row>
    <row r="27" spans="1:14" s="43" customFormat="1" ht="3" customHeight="1">
      <c r="A27" s="236"/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</row>
    <row r="28" spans="1:14" s="43" customFormat="1" ht="12">
      <c r="A28" s="240" t="s">
        <v>34</v>
      </c>
      <c r="B28" s="232">
        <f>'[1]Tabla 2'!B40</f>
        <v>1.05453</v>
      </c>
      <c r="C28" s="232">
        <f>'[1]Tabla 2'!C40</f>
        <v>1.07189</v>
      </c>
      <c r="D28" s="232">
        <f>'[1]Tabla 2'!D40</f>
        <v>1.0639430000000001</v>
      </c>
      <c r="E28" s="232">
        <f>'[1]Tabla 2'!E40</f>
        <v>1.0848610000000001</v>
      </c>
      <c r="F28" s="232">
        <f>'[1]Tabla 2'!F40</f>
        <v>1.112582</v>
      </c>
      <c r="G28" s="232">
        <f>'[1]Tabla 2'!G40</f>
        <v>1.119983</v>
      </c>
      <c r="H28" s="232">
        <f>'[1]Tabla 2'!H40</f>
        <v>1.1577550000000001</v>
      </c>
      <c r="I28" s="232">
        <f>'[1]Tabla 2'!I40</f>
        <v>1.1096239999999999</v>
      </c>
      <c r="J28" s="232">
        <f>'[1]Tabla 2'!J40</f>
        <v>1.1131627374999113</v>
      </c>
      <c r="K28" s="232">
        <f>'[1]Tabla 2'!K40</f>
        <v>1.1435942714873524</v>
      </c>
      <c r="L28" s="232">
        <f>'[1]Tabla 2'!L40</f>
        <v>1.1877770405957777</v>
      </c>
      <c r="M28" s="232">
        <f>'[1]Tabla 2'!M40</f>
        <v>1.1870382389010836</v>
      </c>
      <c r="N28" s="274">
        <v>1</v>
      </c>
    </row>
    <row r="29" spans="1:14" s="43" customFormat="1" ht="3" customHeight="1">
      <c r="A29" s="241"/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74"/>
    </row>
    <row r="30" spans="1:14" s="43" customFormat="1" ht="12">
      <c r="A30" s="240" t="s">
        <v>71</v>
      </c>
      <c r="B30" s="232">
        <f>'[1]Tabla 2'!B42</f>
        <v>0.64609839999999996</v>
      </c>
      <c r="C30" s="232">
        <f>'[1]Tabla 2'!C42</f>
        <v>0.63561780000000001</v>
      </c>
      <c r="D30" s="232">
        <f>'[1]Tabla 2'!D42</f>
        <v>0.65707340000000003</v>
      </c>
      <c r="E30" s="232">
        <f>'[1]Tabla 2'!E42</f>
        <v>0.72607770000000005</v>
      </c>
      <c r="F30" s="232">
        <f>'[1]Tabla 2'!F42</f>
        <v>0.80471029999999999</v>
      </c>
      <c r="G30" s="232">
        <f>'[1]Tabla 2'!G42</f>
        <v>0.81502319999999995</v>
      </c>
      <c r="H30" s="232">
        <f>'[1]Tabla 2'!H42</f>
        <v>0.81743619999999995</v>
      </c>
      <c r="I30" s="232">
        <f>'[1]Tabla 2'!I42</f>
        <v>0.8225268</v>
      </c>
      <c r="J30" s="232">
        <f>'[1]Tabla 2'!J42</f>
        <v>0.82706271005594012</v>
      </c>
      <c r="K30" s="232">
        <f>'[1]Tabla 2'!K42</f>
        <v>0.81449589171847214</v>
      </c>
      <c r="L30" s="232">
        <f>'[1]Tabla 2'!L42</f>
        <v>0.80641595664482935</v>
      </c>
      <c r="M30" s="232">
        <f>'[1]Tabla 2'!M42</f>
        <v>0.79786726112452289</v>
      </c>
      <c r="N30" s="274">
        <v>1</v>
      </c>
    </row>
    <row r="31" spans="1:14" s="43" customFormat="1" ht="3" customHeight="1">
      <c r="A31" s="241"/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74"/>
    </row>
    <row r="32" spans="1:14" s="43" customFormat="1" ht="12">
      <c r="A32" s="240" t="s">
        <v>35</v>
      </c>
      <c r="B32" s="232">
        <f>'[1]Tabla 2'!B44</f>
        <v>0.80786539999999996</v>
      </c>
      <c r="C32" s="232">
        <f>'[1]Tabla 2'!C44</f>
        <v>0.79904489999999995</v>
      </c>
      <c r="D32" s="232">
        <f>'[1]Tabla 2'!D44</f>
        <v>0.8047801</v>
      </c>
      <c r="E32" s="232">
        <f>'[1]Tabla 2'!E44</f>
        <v>0.80921960000000004</v>
      </c>
      <c r="F32" s="232">
        <f>'[1]Tabla 2'!F44</f>
        <v>0.81646459999999998</v>
      </c>
      <c r="G32" s="232">
        <f>'[1]Tabla 2'!G44</f>
        <v>0.84330419999999995</v>
      </c>
      <c r="H32" s="232">
        <f>'[1]Tabla 2'!H44</f>
        <v>0.8386614</v>
      </c>
      <c r="I32" s="232">
        <f>'[1]Tabla 2'!I44</f>
        <v>0.8386614</v>
      </c>
      <c r="J32" s="232">
        <f>'[1]Tabla 2'!J44</f>
        <v>0.82706271005594012</v>
      </c>
      <c r="K32" s="232">
        <f>'[1]Tabla 2'!K44</f>
        <v>0.81449589171847214</v>
      </c>
      <c r="L32" s="232">
        <f>'[1]Tabla 2'!L44</f>
        <v>0.80641595664482935</v>
      </c>
      <c r="M32" s="232">
        <f>'[1]Tabla 2'!M44</f>
        <v>0.79786726112452289</v>
      </c>
      <c r="N32" s="274">
        <v>1</v>
      </c>
    </row>
    <row r="33" spans="1:14" s="43" customFormat="1" ht="3" customHeight="1">
      <c r="A33" s="241"/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74"/>
    </row>
    <row r="34" spans="1:14" s="43" customFormat="1" ht="12">
      <c r="A34" s="240" t="s">
        <v>36</v>
      </c>
      <c r="B34" s="232">
        <f>'[1]Tabla 2'!B46</f>
        <v>0.5175419</v>
      </c>
      <c r="C34" s="232">
        <f>'[1]Tabla 2'!C46</f>
        <v>0.47521200000000002</v>
      </c>
      <c r="D34" s="232">
        <f>'[1]Tabla 2'!D46</f>
        <v>0.4974864</v>
      </c>
      <c r="E34" s="232">
        <f>'[1]Tabla 2'!E46</f>
        <v>0.50173440000000002</v>
      </c>
      <c r="F34" s="232">
        <f>'[1]Tabla 2'!F46</f>
        <v>0.50834970000000002</v>
      </c>
      <c r="G34" s="232">
        <f>'[1]Tabla 2'!G46</f>
        <v>0.49734990000000001</v>
      </c>
      <c r="H34" s="232">
        <f>'[1]Tabla 2'!H46</f>
        <v>0.52874900000000002</v>
      </c>
      <c r="I34" s="232">
        <f>'[1]Tabla 2'!I46</f>
        <v>0.53206220000000004</v>
      </c>
      <c r="J34" s="232">
        <f>'[1]Tabla 2'!J46</f>
        <v>0.56281197675082717</v>
      </c>
      <c r="K34" s="232">
        <f>'[1]Tabla 2'!K46</f>
        <v>0.56376979336014332</v>
      </c>
      <c r="L34" s="232">
        <f>'[1]Tabla 2'!L46</f>
        <v>0.58891038260582618</v>
      </c>
      <c r="M34" s="232">
        <f>'[1]Tabla 2'!M46</f>
        <v>0.60200552955382092</v>
      </c>
      <c r="N34" s="274">
        <v>1</v>
      </c>
    </row>
    <row r="35" spans="1:14" s="43" customFormat="1" ht="3" customHeight="1">
      <c r="A35" s="241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74"/>
    </row>
    <row r="36" spans="1:14" s="43" customFormat="1" ht="12">
      <c r="A36" s="240" t="s">
        <v>72</v>
      </c>
      <c r="B36" s="232">
        <f>'[1]Tabla 2'!B48</f>
        <v>0.45019100000000001</v>
      </c>
      <c r="C36" s="232">
        <f>'[1]Tabla 2'!C48</f>
        <v>0.46956890000000001</v>
      </c>
      <c r="D36" s="232">
        <f>'[1]Tabla 2'!D48</f>
        <v>0.49549339999999997</v>
      </c>
      <c r="E36" s="232">
        <f>'[1]Tabla 2'!E48</f>
        <v>0.53941550000000005</v>
      </c>
      <c r="F36" s="232">
        <f>'[1]Tabla 2'!F48</f>
        <v>0.54650710000000002</v>
      </c>
      <c r="G36" s="232">
        <f>'[1]Tabla 2'!G48</f>
        <v>0.57483169999999995</v>
      </c>
      <c r="H36" s="232">
        <f>'[1]Tabla 2'!H48</f>
        <v>0.57999460000000003</v>
      </c>
      <c r="I36" s="232">
        <f>'[1]Tabla 2'!I48</f>
        <v>0.58890969999999998</v>
      </c>
      <c r="J36" s="232">
        <f>'[1]Tabla 2'!J48</f>
        <v>0.56126716032133506</v>
      </c>
      <c r="K36" s="232">
        <f>'[1]Tabla 2'!K48</f>
        <v>0.56428944631430755</v>
      </c>
      <c r="L36" s="232">
        <f>'[1]Tabla 2'!L48</f>
        <v>0.56279802753535302</v>
      </c>
      <c r="M36" s="232">
        <f>'[1]Tabla 2'!M48</f>
        <v>0.5643822016488147</v>
      </c>
      <c r="N36" s="274">
        <v>1</v>
      </c>
    </row>
    <row r="37" spans="1:14" s="43" customFormat="1" ht="3" customHeight="1">
      <c r="A37" s="236"/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</row>
    <row r="38" spans="1:14" s="43" customFormat="1" ht="12">
      <c r="A38" s="238" t="s">
        <v>78</v>
      </c>
    </row>
    <row r="39" spans="1:14" s="43" customFormat="1" ht="12"/>
    <row r="40" spans="1:14" s="43" customFormat="1" ht="12"/>
    <row r="41" spans="1:14" s="43" customFormat="1" ht="12"/>
    <row r="42" spans="1:14" s="43" customFormat="1" ht="11.45" customHeight="1">
      <c r="A42" s="242"/>
      <c r="B42" s="242"/>
      <c r="C42" s="242"/>
      <c r="D42" s="242"/>
      <c r="E42" s="242"/>
      <c r="F42" s="242"/>
      <c r="G42" s="242"/>
      <c r="H42" s="242"/>
      <c r="I42" s="242"/>
      <c r="J42" s="243"/>
      <c r="K42" s="243"/>
      <c r="L42" s="237"/>
      <c r="M42" s="237"/>
    </row>
    <row r="43" spans="1:14" s="43" customFormat="1" ht="11.45" customHeight="1">
      <c r="A43" s="242"/>
      <c r="B43" s="242"/>
      <c r="C43" s="242"/>
      <c r="D43" s="242"/>
      <c r="E43" s="242"/>
      <c r="F43" s="242"/>
      <c r="G43" s="242"/>
      <c r="H43" s="242"/>
      <c r="I43" s="242"/>
      <c r="J43" s="243"/>
      <c r="K43" s="243"/>
      <c r="L43" s="237"/>
      <c r="M43" s="237"/>
    </row>
    <row r="44" spans="1:14" s="43" customFormat="1" ht="12">
      <c r="H44" s="243"/>
      <c r="I44" s="243"/>
      <c r="J44" s="243"/>
      <c r="K44" s="243"/>
      <c r="L44" s="237"/>
      <c r="M44" s="237"/>
    </row>
    <row r="45" spans="1:14" s="43" customFormat="1" ht="12">
      <c r="H45" s="243"/>
      <c r="I45" s="243"/>
      <c r="J45" s="243"/>
      <c r="K45" s="243"/>
      <c r="L45" s="237"/>
      <c r="M45" s="237"/>
    </row>
    <row r="46" spans="1:14" s="43" customFormat="1" ht="12">
      <c r="H46" s="237"/>
      <c r="I46" s="237"/>
      <c r="J46" s="237"/>
      <c r="K46" s="237"/>
      <c r="L46" s="237"/>
      <c r="M46" s="237"/>
    </row>
    <row r="47" spans="1:14" s="43" customFormat="1" ht="12"/>
    <row r="48" spans="1:14" s="43" customFormat="1" ht="12"/>
    <row r="49" spans="7:7" s="43" customFormat="1" ht="12"/>
    <row r="50" spans="7:7" s="43" customFormat="1" ht="12"/>
    <row r="51" spans="7:7" s="43" customFormat="1" ht="12"/>
    <row r="52" spans="7:7" s="43" customFormat="1" ht="12"/>
    <row r="53" spans="7:7" s="43" customFormat="1" ht="12"/>
    <row r="54" spans="7:7" s="43" customFormat="1" ht="12">
      <c r="G54" s="284">
        <v>43031</v>
      </c>
    </row>
    <row r="55" spans="7:7" s="43" customFormat="1" ht="12"/>
    <row r="56" spans="7:7" s="43" customFormat="1" ht="12"/>
    <row r="57" spans="7:7" s="43" customFormat="1" ht="12"/>
    <row r="58" spans="7:7" s="43" customFormat="1" ht="12"/>
    <row r="59" spans="7:7" s="43" customFormat="1" ht="12"/>
  </sheetData>
  <mergeCells count="2">
    <mergeCell ref="B8:M8"/>
    <mergeCell ref="B25:M25"/>
  </mergeCells>
  <phoneticPr fontId="37" type="noConversion"/>
  <hyperlinks>
    <hyperlink ref="M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6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4" zoomScaleNormal="100" zoomScaleSheetLayoutView="105" workbookViewId="0">
      <selection activeCell="G55" sqref="G55"/>
    </sheetView>
  </sheetViews>
  <sheetFormatPr baseColWidth="10" defaultColWidth="11.42578125" defaultRowHeight="11.25"/>
  <cols>
    <col min="1" max="1" width="28.7109375" style="39" customWidth="1"/>
    <col min="2" max="16384" width="11.42578125" style="39"/>
  </cols>
  <sheetData>
    <row r="1" spans="1:14" s="44" customFormat="1" ht="12.75">
      <c r="A1" s="47"/>
      <c r="B1" s="47"/>
      <c r="C1" s="47"/>
      <c r="D1" s="47"/>
      <c r="E1" s="47"/>
      <c r="F1" s="47"/>
      <c r="G1" s="47"/>
      <c r="L1" s="39"/>
      <c r="N1" s="48" t="s">
        <v>0</v>
      </c>
    </row>
    <row r="2" spans="1:14" s="44" customFormat="1" ht="12.75">
      <c r="A2" s="47"/>
      <c r="B2" s="47"/>
      <c r="C2" s="47"/>
      <c r="D2" s="47"/>
      <c r="E2" s="47"/>
      <c r="F2" s="47"/>
      <c r="G2" s="47"/>
    </row>
    <row r="3" spans="1:14" s="44" customFormat="1" ht="14.25" customHeight="1">
      <c r="A3" s="49"/>
      <c r="B3" s="47"/>
      <c r="C3" s="47"/>
      <c r="D3" s="47"/>
      <c r="E3" s="47"/>
      <c r="F3" s="47"/>
      <c r="G3" s="47"/>
    </row>
    <row r="4" spans="1:14" s="51" customFormat="1" ht="14.25" customHeight="1">
      <c r="A4" s="50" t="s">
        <v>24</v>
      </c>
    </row>
    <row r="5" spans="1:14" s="44" customFormat="1" ht="14.25" customHeight="1">
      <c r="A5" s="52"/>
      <c r="B5" s="47"/>
      <c r="C5" s="47"/>
      <c r="D5" s="47"/>
      <c r="E5" s="47"/>
      <c r="F5" s="47"/>
      <c r="G5" s="47"/>
    </row>
    <row r="6" spans="1:14" s="54" customFormat="1" ht="12.75">
      <c r="A6" s="53" t="s">
        <v>39</v>
      </c>
    </row>
    <row r="7" spans="1:14">
      <c r="A7" s="49"/>
      <c r="B7" s="49"/>
      <c r="C7" s="55"/>
      <c r="D7" s="55"/>
      <c r="E7" s="55"/>
      <c r="F7" s="55"/>
      <c r="G7" s="55"/>
    </row>
    <row r="8" spans="1:14" ht="22.5" customHeight="1">
      <c r="A8" s="56"/>
      <c r="B8" s="56"/>
      <c r="C8" s="294" t="s">
        <v>38</v>
      </c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</row>
    <row r="9" spans="1:14">
      <c r="A9" s="56"/>
      <c r="B9" s="56"/>
      <c r="C9" s="57">
        <v>2005</v>
      </c>
      <c r="D9" s="58">
        <v>2006</v>
      </c>
      <c r="E9" s="58">
        <v>2007</v>
      </c>
      <c r="F9" s="58">
        <v>2008</v>
      </c>
      <c r="G9" s="59">
        <v>2009</v>
      </c>
      <c r="H9" s="60">
        <v>2010</v>
      </c>
      <c r="I9" s="60">
        <v>2011</v>
      </c>
      <c r="J9" s="60">
        <v>2012</v>
      </c>
      <c r="K9" s="60">
        <v>2013</v>
      </c>
      <c r="L9" s="60">
        <v>2014</v>
      </c>
      <c r="M9" s="60">
        <v>2015</v>
      </c>
      <c r="N9" s="60">
        <v>2016</v>
      </c>
    </row>
    <row r="10" spans="1:14" ht="3" customHeight="1">
      <c r="A10" s="61"/>
      <c r="B10" s="62"/>
      <c r="C10" s="63"/>
      <c r="D10" s="63"/>
      <c r="E10" s="63"/>
      <c r="F10" s="63"/>
      <c r="G10" s="63"/>
      <c r="H10" s="64"/>
      <c r="I10" s="64"/>
      <c r="J10" s="64"/>
      <c r="K10" s="64"/>
      <c r="L10" s="64"/>
      <c r="M10" s="64"/>
      <c r="N10" s="64"/>
    </row>
    <row r="11" spans="1:14" ht="11.25" customHeight="1">
      <c r="A11" s="296" t="s">
        <v>40</v>
      </c>
      <c r="B11" s="65" t="s">
        <v>41</v>
      </c>
      <c r="C11" s="66">
        <f>'[1]Tabla 3.0'!D6</f>
        <v>82.060194822807915</v>
      </c>
      <c r="D11" s="66">
        <f>'[1]Tabla 3.0'!E6</f>
        <v>82.859022381019415</v>
      </c>
      <c r="E11" s="66">
        <f>'[1]Tabla 3.0'!F6</f>
        <v>83.790690853628206</v>
      </c>
      <c r="F11" s="66">
        <f>'[1]Tabla 3.0'!G6</f>
        <v>85.424779904985257</v>
      </c>
      <c r="G11" s="66">
        <f>'[1]Tabla 3.0'!H6</f>
        <v>84.949598375015483</v>
      </c>
      <c r="H11" s="67">
        <f>'[1]Tabla 3.0'!I6</f>
        <v>85.188599086052562</v>
      </c>
      <c r="I11" s="67">
        <f>'[1]Tabla 3.0'!J6</f>
        <v>84.170426919860475</v>
      </c>
      <c r="J11" s="67">
        <f>'[1]Tabla 3.0'!K6</f>
        <v>83.442858397640478</v>
      </c>
      <c r="K11" s="67">
        <f>'[1]Tabla 3.0'!L6</f>
        <v>83.446324491853915</v>
      </c>
      <c r="L11" s="67">
        <f>'[1]Tabla 3.0'!M6</f>
        <v>83.379191522199847</v>
      </c>
      <c r="M11" s="67">
        <f>'[1]Tabla 3.0'!N6</f>
        <v>82.684314588317775</v>
      </c>
      <c r="N11" s="67">
        <f>'[1]Tabla 3.0'!O6</f>
        <v>82.353413812459294</v>
      </c>
    </row>
    <row r="12" spans="1:14">
      <c r="A12" s="296"/>
      <c r="B12" s="65" t="s">
        <v>42</v>
      </c>
      <c r="C12" s="66">
        <f>'[1]Tabla 3.0'!D7</f>
        <v>68.400693494035025</v>
      </c>
      <c r="D12" s="66">
        <f>'[1]Tabla 3.0'!E7</f>
        <v>70.512048853423522</v>
      </c>
      <c r="E12" s="66">
        <f>'[1]Tabla 3.0'!F7</f>
        <v>71.238670719937872</v>
      </c>
      <c r="F12" s="66">
        <f>'[1]Tabla 3.0'!G7</f>
        <v>71.919570490781126</v>
      </c>
      <c r="G12" s="66">
        <f>'[1]Tabla 3.0'!H7</f>
        <v>74.257254784388039</v>
      </c>
      <c r="H12" s="67">
        <f>'[1]Tabla 3.0'!I7</f>
        <v>75.750041109595841</v>
      </c>
      <c r="I12" s="67">
        <f>'[1]Tabla 3.0'!J7</f>
        <v>75.313688502113024</v>
      </c>
      <c r="J12" s="67">
        <f>'[1]Tabla 3.0'!K7</f>
        <v>76.775929446035462</v>
      </c>
      <c r="K12" s="67">
        <f>'[1]Tabla 3.0'!L7</f>
        <v>77.24406034315605</v>
      </c>
      <c r="L12" s="67">
        <f>'[1]Tabla 3.0'!M7</f>
        <v>75.650711778197433</v>
      </c>
      <c r="M12" s="67">
        <f>'[1]Tabla 3.0'!N7</f>
        <v>77.777106491132912</v>
      </c>
      <c r="N12" s="67">
        <f>'[1]Tabla 3.0'!O7</f>
        <v>77.211015046743256</v>
      </c>
    </row>
    <row r="13" spans="1:14">
      <c r="A13" s="296"/>
      <c r="B13" s="65" t="s">
        <v>43</v>
      </c>
      <c r="C13" s="66">
        <f>'[1]Tabla 3.0'!D8</f>
        <v>0.83354290885772608</v>
      </c>
      <c r="D13" s="66">
        <f>'[1]Tabla 3.0'!E8</f>
        <v>0.85098818242364127</v>
      </c>
      <c r="E13" s="66">
        <f>'[1]Tabla 3.0'!F8</f>
        <v>0.850197915713368</v>
      </c>
      <c r="F13" s="66">
        <f>'[1]Tabla 3.0'!G8</f>
        <v>0.84190524776036335</v>
      </c>
      <c r="G13" s="66">
        <f>'[1]Tabla 3.0'!H8</f>
        <v>0.87413308838229697</v>
      </c>
      <c r="H13" s="67">
        <f>'[1]Tabla 3.0'!I8</f>
        <v>0.8892039770847453</v>
      </c>
      <c r="I13" s="67">
        <f>'[1]Tabla 3.0'!J8</f>
        <v>0.89477612575043675</v>
      </c>
      <c r="J13" s="67">
        <f>'[1]Tabla 3.0'!K8</f>
        <v>0.92010186276416517</v>
      </c>
      <c r="K13" s="67">
        <f>'[1]Tabla 3.0'!L8</f>
        <v>0.92567360891607231</v>
      </c>
      <c r="L13" s="67">
        <f>'[1]Tabla 3.0'!M8</f>
        <v>0.90730925063066015</v>
      </c>
      <c r="M13" s="67">
        <f>'[1]Tabla 3.0'!N8</f>
        <v>0.94065128166548062</v>
      </c>
      <c r="N13" s="67">
        <f>'[1]Tabla 3.0'!O8</f>
        <v>0.93755694478644624</v>
      </c>
    </row>
    <row r="14" spans="1:14" ht="3" customHeight="1">
      <c r="A14" s="68"/>
      <c r="B14" s="69"/>
      <c r="C14" s="70"/>
      <c r="D14" s="70"/>
      <c r="E14" s="70"/>
      <c r="F14" s="70"/>
      <c r="G14" s="70"/>
      <c r="H14" s="71"/>
      <c r="I14" s="71"/>
      <c r="J14" s="71"/>
      <c r="K14" s="71"/>
      <c r="L14" s="71"/>
      <c r="M14" s="71"/>
      <c r="N14" s="71"/>
    </row>
    <row r="15" spans="1:14" ht="11.25" customHeight="1">
      <c r="A15" s="296" t="s">
        <v>44</v>
      </c>
      <c r="B15" s="65" t="s">
        <v>41</v>
      </c>
      <c r="C15" s="66">
        <f>'[1]Tabla 3.0'!D10</f>
        <v>76.686129032369195</v>
      </c>
      <c r="D15" s="66">
        <f>'[1]Tabla 3.0'!E10</f>
        <v>78.787590439679661</v>
      </c>
      <c r="E15" s="66">
        <f>'[1]Tabla 3.0'!F10</f>
        <v>79.338051980651343</v>
      </c>
      <c r="F15" s="66">
        <f>'[1]Tabla 3.0'!G10</f>
        <v>78.930075976766275</v>
      </c>
      <c r="G15" s="66">
        <f>'[1]Tabla 3.0'!H10</f>
        <v>73.818751560599239</v>
      </c>
      <c r="H15" s="67">
        <f>'[1]Tabla 3.0'!I10</f>
        <v>72.300354049313029</v>
      </c>
      <c r="I15" s="67">
        <f>'[1]Tabla 3.0'!J10</f>
        <v>70.700331716817146</v>
      </c>
      <c r="J15" s="67">
        <f>'[1]Tabla 3.0'!K10</f>
        <v>67.850931877910355</v>
      </c>
      <c r="K15" s="67">
        <f>'[1]Tabla 3.0'!L10</f>
        <v>67.665412420350776</v>
      </c>
      <c r="L15" s="67">
        <f>'[1]Tabla 3.0'!M10</f>
        <v>68.376750491619333</v>
      </c>
      <c r="M15" s="67">
        <f>'[1]Tabla 3.0'!N10</f>
        <v>68.073725486738624</v>
      </c>
      <c r="N15" s="67">
        <f>'[1]Tabla 3.0'!O10</f>
        <v>69.377630634229121</v>
      </c>
    </row>
    <row r="16" spans="1:14">
      <c r="A16" s="296"/>
      <c r="B16" s="65" t="s">
        <v>42</v>
      </c>
      <c r="C16" s="66">
        <f>'[1]Tabla 3.0'!D11</f>
        <v>63.963698776949244</v>
      </c>
      <c r="D16" s="66">
        <f>'[1]Tabla 3.0'!E11</f>
        <v>65.494728367956455</v>
      </c>
      <c r="E16" s="66">
        <f>'[1]Tabla 3.0'!F11</f>
        <v>66.517361332316668</v>
      </c>
      <c r="F16" s="66">
        <f>'[1]Tabla 3.0'!G11</f>
        <v>65.630106327028102</v>
      </c>
      <c r="G16" s="66">
        <f>'[1]Tabla 3.0'!H11</f>
        <v>65.612429226431772</v>
      </c>
      <c r="H16" s="67">
        <f>'[1]Tabla 3.0'!I11</f>
        <v>64.664975089588665</v>
      </c>
      <c r="I16" s="67">
        <f>'[1]Tabla 3.0'!J11</f>
        <v>64.338201995324738</v>
      </c>
      <c r="J16" s="67">
        <f>'[1]Tabla 3.0'!K11</f>
        <v>63.848896123599587</v>
      </c>
      <c r="K16" s="67">
        <f>'[1]Tabla 3.0'!L11</f>
        <v>64.005907762498111</v>
      </c>
      <c r="L16" s="67">
        <f>'[1]Tabla 3.0'!M11</f>
        <v>63.957020335735052</v>
      </c>
      <c r="M16" s="67">
        <f>'[1]Tabla 3.0'!N11</f>
        <v>65.541175293810596</v>
      </c>
      <c r="N16" s="67">
        <f>'[1]Tabla 3.0'!O11</f>
        <v>65.202767333218148</v>
      </c>
    </row>
    <row r="17" spans="1:14">
      <c r="A17" s="296"/>
      <c r="B17" s="65" t="s">
        <v>43</v>
      </c>
      <c r="C17" s="66">
        <f>'[1]Tabla 3.0'!D12</f>
        <v>0.83409737307186527</v>
      </c>
      <c r="D17" s="66">
        <f>'[1]Tabla 3.0'!E12</f>
        <v>0.83128228700051032</v>
      </c>
      <c r="E17" s="66">
        <f>'[1]Tabla 3.0'!F12</f>
        <v>0.83840426720508165</v>
      </c>
      <c r="F17" s="66">
        <f>'[1]Tabla 3.0'!G12</f>
        <v>0.83149680923082947</v>
      </c>
      <c r="G17" s="66">
        <f>'[1]Tabla 3.0'!H12</f>
        <v>0.88883146679294978</v>
      </c>
      <c r="H17" s="67">
        <f>'[1]Tabla 3.0'!I12</f>
        <v>0.89439361590793054</v>
      </c>
      <c r="I17" s="67">
        <f>'[1]Tabla 3.0'!J12</f>
        <v>0.91001273166616448</v>
      </c>
      <c r="J17" s="67">
        <f>'[1]Tabla 3.0'!K12</f>
        <v>0.9410172322833833</v>
      </c>
      <c r="K17" s="67">
        <f>'[1]Tabla 3.0'!L12</f>
        <v>0.94591764792448019</v>
      </c>
      <c r="L17" s="67">
        <f>'[1]Tabla 3.0'!M12</f>
        <v>0.93536209129408698</v>
      </c>
      <c r="M17" s="67">
        <f>'[1]Tabla 3.0'!N12</f>
        <v>0.96279695029440704</v>
      </c>
      <c r="N17" s="67">
        <f>'[1]Tabla 3.0'!O12</f>
        <v>0.93982407206983509</v>
      </c>
    </row>
    <row r="18" spans="1:14" ht="3" customHeight="1">
      <c r="A18" s="68"/>
      <c r="B18" s="69"/>
      <c r="C18" s="70"/>
      <c r="D18" s="70"/>
      <c r="E18" s="70"/>
      <c r="F18" s="70"/>
      <c r="G18" s="70"/>
      <c r="H18" s="71"/>
      <c r="I18" s="71"/>
      <c r="J18" s="71"/>
      <c r="K18" s="71"/>
      <c r="L18" s="71"/>
      <c r="M18" s="71"/>
      <c r="N18" s="71"/>
    </row>
    <row r="19" spans="1:14" ht="11.25" customHeight="1">
      <c r="A19" s="296" t="s">
        <v>45</v>
      </c>
      <c r="B19" s="65" t="s">
        <v>41</v>
      </c>
      <c r="C19" s="66">
        <f>'[1]Tabla 3.0'!D14</f>
        <v>6.5489313083436791</v>
      </c>
      <c r="D19" s="66">
        <f>'[1]Tabla 3.0'!E14</f>
        <v>4.9136857089836106</v>
      </c>
      <c r="E19" s="66">
        <f>'[1]Tabla 3.0'!F14</f>
        <v>5.3140018629934787</v>
      </c>
      <c r="F19" s="66">
        <f>'[1]Tabla 3.0'!G14</f>
        <v>7.6028336689223321</v>
      </c>
      <c r="G19" s="66">
        <f>'[1]Tabla 3.0'!H14</f>
        <v>13.102883388898935</v>
      </c>
      <c r="H19" s="67">
        <f>'[1]Tabla 3.0'!I14</f>
        <v>15.129072640014165</v>
      </c>
      <c r="I19" s="67">
        <f>'[1]Tabla 3.0'!J14</f>
        <v>16.003358538109993</v>
      </c>
      <c r="J19" s="67">
        <f>'[1]Tabla 3.0'!K14</f>
        <v>18.685753123925547</v>
      </c>
      <c r="K19" s="67">
        <f>'[1]Tabla 3.0'!L14</f>
        <v>18.911452562591535</v>
      </c>
      <c r="L19" s="67">
        <f>'[1]Tabla 3.0'!M14</f>
        <v>17.993027704743319</v>
      </c>
      <c r="M19" s="67">
        <f>'[1]Tabla 3.0'!N14</f>
        <v>17.670327406503574</v>
      </c>
      <c r="N19" s="67">
        <f>'[1]Tabla 3.0'!O14</f>
        <v>15.756217717676375</v>
      </c>
    </row>
    <row r="20" spans="1:14">
      <c r="A20" s="295"/>
      <c r="B20" s="72" t="s">
        <v>42</v>
      </c>
      <c r="C20" s="67">
        <f>'[1]Tabla 3.0'!D15</f>
        <v>6.4867686136438705</v>
      </c>
      <c r="D20" s="67">
        <f>'[1]Tabla 3.0'!E15</f>
        <v>7.1155505577448857</v>
      </c>
      <c r="E20" s="67">
        <f>'[1]Tabla 3.0'!F15</f>
        <v>6.6274529548455421</v>
      </c>
      <c r="F20" s="67">
        <f>'[1]Tabla 3.0'!G15</f>
        <v>8.7451358800302703</v>
      </c>
      <c r="G20" s="67">
        <f>'[1]Tabla 3.0'!H15</f>
        <v>11.641725220057227</v>
      </c>
      <c r="H20" s="67">
        <f>'[1]Tabla 3.0'!I15</f>
        <v>14.633742579715481</v>
      </c>
      <c r="I20" s="67">
        <f>'[1]Tabla 3.0'!J15</f>
        <v>14.573030115873548</v>
      </c>
      <c r="J20" s="67">
        <f>'[1]Tabla 3.0'!K15</f>
        <v>16.837351779013254</v>
      </c>
      <c r="K20" s="67">
        <f>'[1]Tabla 3.0'!L15</f>
        <v>17.138084820823387</v>
      </c>
      <c r="L20" s="67">
        <f>'[1]Tabla 3.0'!M15</f>
        <v>15.457477091223252</v>
      </c>
      <c r="M20" s="67">
        <f>'[1]Tabla 3.0'!N15</f>
        <v>15.732047320013088</v>
      </c>
      <c r="N20" s="67">
        <f>'[1]Tabla 3.0'!O15</f>
        <v>15.552505955601498</v>
      </c>
    </row>
    <row r="21" spans="1:14">
      <c r="A21" s="295"/>
      <c r="B21" s="72" t="s">
        <v>43</v>
      </c>
      <c r="C21" s="67">
        <f>'[1]Tabla 3.0'!D16</f>
        <v>1.0095829986241622</v>
      </c>
      <c r="D21" s="67">
        <f>'[1]Tabla 3.0'!E16</f>
        <v>0.69055594069742554</v>
      </c>
      <c r="E21" s="67">
        <f>'[1]Tabla 3.0'!F16</f>
        <v>0.80181661027231321</v>
      </c>
      <c r="F21" s="67">
        <f>'[1]Tabla 3.0'!G16</f>
        <v>0.86937856349191633</v>
      </c>
      <c r="G21" s="67">
        <f>'[1]Tabla 3.0'!H16</f>
        <v>1.1255104498020891</v>
      </c>
      <c r="H21" s="67">
        <f>'[1]Tabla 3.0'!I16</f>
        <v>1.0338484880132637</v>
      </c>
      <c r="I21" s="67">
        <f>'[1]Tabla 3.0'!J16</f>
        <v>1.0981490061341788</v>
      </c>
      <c r="J21" s="67">
        <f>'[1]Tabla 3.0'!K16</f>
        <v>1.1097798139025767</v>
      </c>
      <c r="K21" s="67">
        <f>'[1]Tabla 3.0'!L16</f>
        <v>1.1034752576094993</v>
      </c>
      <c r="L21" s="67">
        <f>'[1]Tabla 3.0'!M16</f>
        <v>1.1640339234246546</v>
      </c>
      <c r="M21" s="67">
        <f>'[1]Tabla 3.0'!N16</f>
        <v>1.1232058388245982</v>
      </c>
      <c r="N21" s="67">
        <f>'[1]Tabla 3.0'!O16</f>
        <v>1.0130983240036315</v>
      </c>
    </row>
    <row r="22" spans="1:14" ht="3" customHeight="1">
      <c r="A22" s="73"/>
      <c r="B22" s="74"/>
      <c r="C22" s="75"/>
      <c r="D22" s="75"/>
      <c r="E22" s="75"/>
      <c r="F22" s="75"/>
      <c r="G22" s="75"/>
      <c r="H22" s="71"/>
      <c r="I22" s="71"/>
      <c r="J22" s="71"/>
      <c r="K22" s="71"/>
      <c r="L22" s="71"/>
      <c r="M22" s="71"/>
      <c r="N22" s="71"/>
    </row>
    <row r="23" spans="1:14" ht="11.25" customHeight="1">
      <c r="A23" s="297" t="s">
        <v>46</v>
      </c>
      <c r="B23" s="72" t="s">
        <v>41</v>
      </c>
      <c r="C23" s="67">
        <f>'[1]Tabla 3.0'!D18</f>
        <v>9.3334617438309682</v>
      </c>
      <c r="D23" s="67">
        <f>'[1]Tabla 3.0'!E18</f>
        <v>9.4688839180103912</v>
      </c>
      <c r="E23" s="67">
        <f>'[1]Tabla 3.0'!F18</f>
        <v>8.3961632289625143</v>
      </c>
      <c r="F23" s="67">
        <f>'[1]Tabla 3.0'!G18</f>
        <v>8.25675193556207</v>
      </c>
      <c r="G23" s="67">
        <f>'[1]Tabla 3.0'!H18</f>
        <v>8.7009282226746478</v>
      </c>
      <c r="H23" s="67">
        <f>'[1]Tabla 3.0'!I18</f>
        <v>8.0424331081096803</v>
      </c>
      <c r="I23" s="67">
        <f>'[1]Tabla 3.0'!J18</f>
        <v>5.7991673254602327</v>
      </c>
      <c r="J23" s="67">
        <f>'[1]Tabla 3.0'!K18</f>
        <v>5.1413554255714438</v>
      </c>
      <c r="K23" s="67">
        <f>'[1]Tabla 3.0'!L18</f>
        <v>4.3894487464724863</v>
      </c>
      <c r="L23" s="67">
        <f>'[1]Tabla 3.0'!M18</f>
        <v>5.2555814833853596</v>
      </c>
      <c r="M23" s="67">
        <f>'[1]Tabla 3.0'!N18</f>
        <v>5.4749652083070126</v>
      </c>
      <c r="N23" s="67">
        <f>'[1]Tabla 3.0'!O18</f>
        <v>6.4527405799895439</v>
      </c>
    </row>
    <row r="24" spans="1:14">
      <c r="A24" s="298"/>
      <c r="B24" s="72" t="s">
        <v>42</v>
      </c>
      <c r="C24" s="67">
        <f>'[1]Tabla 3.0'!D19</f>
        <v>17.156358361104747</v>
      </c>
      <c r="D24" s="67">
        <f>'[1]Tabla 3.0'!E19</f>
        <v>18.084986677343036</v>
      </c>
      <c r="E24" s="67">
        <f>'[1]Tabla 3.0'!F19</f>
        <v>16.874411337837834</v>
      </c>
      <c r="F24" s="67">
        <f>'[1]Tabla 3.0'!G19</f>
        <v>16.605327753124389</v>
      </c>
      <c r="G24" s="67">
        <f>'[1]Tabla 3.0'!H19</f>
        <v>15.938966905140614</v>
      </c>
      <c r="H24" s="67">
        <f>'[1]Tabla 3.0'!I19</f>
        <v>18.000111025018033</v>
      </c>
      <c r="I24" s="67">
        <f>'[1]Tabla 3.0'!J19</f>
        <v>15.359718272385065</v>
      </c>
      <c r="J24" s="67">
        <f>'[1]Tabla 3.0'!K19</f>
        <v>13.477312373272026</v>
      </c>
      <c r="K24" s="67">
        <f>'[1]Tabla 3.0'!L19</f>
        <v>13.595025952964622</v>
      </c>
      <c r="L24" s="67">
        <f>'[1]Tabla 3.0'!M19</f>
        <v>14.036797662774326</v>
      </c>
      <c r="M24" s="67">
        <f>'[1]Tabla 3.0'!N19</f>
        <v>15.456645861059684</v>
      </c>
      <c r="N24" s="67">
        <f>'[1]Tabla 3.0'!O19</f>
        <v>15.809625867306339</v>
      </c>
    </row>
    <row r="25" spans="1:14">
      <c r="A25" s="299"/>
      <c r="B25" s="72" t="s">
        <v>43</v>
      </c>
      <c r="C25" s="67">
        <f>'[1]Tabla 3.0'!D20</f>
        <v>0.54402347790722883</v>
      </c>
      <c r="D25" s="67">
        <f>'[1]Tabla 3.0'!E20</f>
        <v>0.5235770469144474</v>
      </c>
      <c r="E25" s="67">
        <f>'[1]Tabla 3.0'!F20</f>
        <v>0.49756777056486867</v>
      </c>
      <c r="F25" s="67">
        <f>'[1]Tabla 3.0'!G20</f>
        <v>0.49723510781101654</v>
      </c>
      <c r="G25" s="67">
        <f>'[1]Tabla 3.0'!H20</f>
        <v>0.54589035001185904</v>
      </c>
      <c r="H25" s="67">
        <f>'[1]Tabla 3.0'!I20</f>
        <v>0.44679908345741015</v>
      </c>
      <c r="I25" s="67">
        <f>'[1]Tabla 3.0'!J20</f>
        <v>0.37755688109764629</v>
      </c>
      <c r="J25" s="67">
        <f>'[1]Tabla 3.0'!K20</f>
        <v>0.38148224832776684</v>
      </c>
      <c r="K25" s="67">
        <f>'[1]Tabla 3.0'!L20</f>
        <v>0.32287167098164266</v>
      </c>
      <c r="L25" s="67">
        <f>'[1]Tabla 3.0'!M20</f>
        <v>0.37441456446459964</v>
      </c>
      <c r="M25" s="67">
        <f>'[1]Tabla 3.0'!N20</f>
        <v>0.35421431386354202</v>
      </c>
      <c r="N25" s="67">
        <f>'[1]Tabla 3.0'!O20</f>
        <v>0.40815264283600461</v>
      </c>
    </row>
    <row r="26" spans="1:14" ht="3" customHeight="1">
      <c r="A26" s="73"/>
      <c r="B26" s="74"/>
      <c r="C26" s="75"/>
      <c r="D26" s="75"/>
      <c r="E26" s="75"/>
      <c r="F26" s="75"/>
      <c r="G26" s="75"/>
      <c r="H26" s="71"/>
      <c r="I26" s="71"/>
      <c r="J26" s="71"/>
      <c r="K26" s="71"/>
      <c r="L26" s="71"/>
      <c r="M26" s="71"/>
      <c r="N26" s="71"/>
    </row>
    <row r="27" spans="1:14" ht="11.25" customHeight="1">
      <c r="A27" s="295" t="s">
        <v>47</v>
      </c>
      <c r="B27" s="72" t="s">
        <v>41</v>
      </c>
      <c r="C27" s="67">
        <f>'[1]Tabla 3.0'!D22</f>
        <v>22.989523589891732</v>
      </c>
      <c r="D27" s="67">
        <f>'[1]Tabla 3.0'!E22</f>
        <v>26.034899809469458</v>
      </c>
      <c r="E27" s="67">
        <f>'[1]Tabla 3.0'!F22</f>
        <v>23.138548822031446</v>
      </c>
      <c r="F27" s="67">
        <f>'[1]Tabla 3.0'!G22</f>
        <v>18.94807567271198</v>
      </c>
      <c r="G27" s="67">
        <f>'[1]Tabla 3.0'!H22</f>
        <v>16.835641199122247</v>
      </c>
      <c r="H27" s="67">
        <f>'[1]Tabla 3.0'!I22</f>
        <v>18.2319078466039</v>
      </c>
      <c r="I27" s="67">
        <f>'[1]Tabla 3.0'!J22</f>
        <v>16.812932398754732</v>
      </c>
      <c r="J27" s="67">
        <f>'[1]Tabla 3.0'!K22</f>
        <v>16.153938084640146</v>
      </c>
      <c r="K27" s="67">
        <f>'[1]Tabla 3.0'!L22</f>
        <v>13.25191098499438</v>
      </c>
      <c r="L27" s="67">
        <f>'[1]Tabla 3.0'!M22</f>
        <v>14.888128231251574</v>
      </c>
      <c r="M27" s="67">
        <f>'[1]Tabla 3.0'!N22</f>
        <v>17.632723878368449</v>
      </c>
      <c r="N27" s="67">
        <f>'[1]Tabla 3.0'!O22</f>
        <v>16.587390475257163</v>
      </c>
    </row>
    <row r="28" spans="1:14">
      <c r="A28" s="295"/>
      <c r="B28" s="72" t="s">
        <v>42</v>
      </c>
      <c r="C28" s="67">
        <f>'[1]Tabla 3.0'!D23</f>
        <v>27.445470043556639</v>
      </c>
      <c r="D28" s="67">
        <f>'[1]Tabla 3.0'!E23</f>
        <v>29.371671382592133</v>
      </c>
      <c r="E28" s="67">
        <f>'[1]Tabla 3.0'!F23</f>
        <v>24.909757600751725</v>
      </c>
      <c r="F28" s="67">
        <f>'[1]Tabla 3.0'!G23</f>
        <v>24.274185776864378</v>
      </c>
      <c r="G28" s="67">
        <f>'[1]Tabla 3.0'!H23</f>
        <v>20.607098868540305</v>
      </c>
      <c r="H28" s="67">
        <f>'[1]Tabla 3.0'!I23</f>
        <v>19.066473216607054</v>
      </c>
      <c r="I28" s="67">
        <f>'[1]Tabla 3.0'!J23</f>
        <v>20.416907737358255</v>
      </c>
      <c r="J28" s="67">
        <f>'[1]Tabla 3.0'!K23</f>
        <v>16.57021214070555</v>
      </c>
      <c r="K28" s="67">
        <f>'[1]Tabla 3.0'!L23</f>
        <v>16.162774773497077</v>
      </c>
      <c r="L28" s="67">
        <f>'[1]Tabla 3.0'!M23</f>
        <v>14.677474745683794</v>
      </c>
      <c r="M28" s="67">
        <f>'[1]Tabla 3.0'!N23</f>
        <v>14.841937961308599</v>
      </c>
      <c r="N28" s="67">
        <f>'[1]Tabla 3.0'!O23</f>
        <v>17.275605214623404</v>
      </c>
    </row>
    <row r="29" spans="1:14">
      <c r="A29" s="295"/>
      <c r="B29" s="72" t="s">
        <v>43</v>
      </c>
      <c r="C29" s="67">
        <f>'[1]Tabla 3.0'!D24</f>
        <v>0.83764364586967499</v>
      </c>
      <c r="D29" s="67">
        <f>'[1]Tabla 3.0'!E24</f>
        <v>0.88639490311401559</v>
      </c>
      <c r="E29" s="67">
        <f>'[1]Tabla 3.0'!F24</f>
        <v>0.92889498135193305</v>
      </c>
      <c r="F29" s="67">
        <f>'[1]Tabla 3.0'!G24</f>
        <v>0.78058542712362811</v>
      </c>
      <c r="G29" s="67">
        <f>'[1]Tabla 3.0'!H24</f>
        <v>0.81698259937133944</v>
      </c>
      <c r="H29" s="67">
        <f>'[1]Tabla 3.0'!I24</f>
        <v>0.95622864488246095</v>
      </c>
      <c r="I29" s="67">
        <f>'[1]Tabla 3.0'!J24</f>
        <v>0.82348084318326642</v>
      </c>
      <c r="J29" s="67">
        <f>'[1]Tabla 3.0'!K24</f>
        <v>0.9748781697825819</v>
      </c>
      <c r="K29" s="67">
        <f>'[1]Tabla 3.0'!L24</f>
        <v>0.81990321406471689</v>
      </c>
      <c r="L29" s="67">
        <f>'[1]Tabla 3.0'!M24</f>
        <v>1.0143521613368627</v>
      </c>
      <c r="M29" s="67">
        <f>'[1]Tabla 3.0'!N24</f>
        <v>1.1880337948005941</v>
      </c>
      <c r="N29" s="67">
        <f>'[1]Tabla 3.0'!O24</f>
        <v>0.96016262638465</v>
      </c>
    </row>
    <row r="30" spans="1:14" ht="3" customHeight="1">
      <c r="A30" s="73"/>
      <c r="B30" s="74"/>
      <c r="C30" s="75"/>
      <c r="D30" s="75"/>
      <c r="E30" s="75"/>
      <c r="F30" s="75"/>
      <c r="G30" s="75"/>
      <c r="H30" s="71"/>
      <c r="I30" s="71"/>
      <c r="J30" s="71"/>
      <c r="K30" s="71"/>
      <c r="L30" s="71"/>
      <c r="M30" s="71"/>
      <c r="N30" s="71"/>
    </row>
    <row r="31" spans="1:14" ht="11.25" customHeight="1">
      <c r="A31" s="295" t="s">
        <v>48</v>
      </c>
      <c r="B31" s="72" t="s">
        <v>41</v>
      </c>
      <c r="C31" s="67">
        <f>'[1]Tabla 3.0'!D26</f>
        <v>6.7735517457959054</v>
      </c>
      <c r="D31" s="67">
        <f>'[1]Tabla 3.0'!E26</f>
        <v>6.3936537597292702</v>
      </c>
      <c r="E31" s="67">
        <f>'[1]Tabla 3.0'!F26</f>
        <v>6.1844084743137149</v>
      </c>
      <c r="F31" s="67">
        <f>'[1]Tabla 3.0'!G26</f>
        <v>6.3952611865067048</v>
      </c>
      <c r="G31" s="67">
        <f>'[1]Tabla 3.0'!H26</f>
        <v>8.6093801289832541</v>
      </c>
      <c r="H31" s="67">
        <f>'[1]Tabla 3.0'!I26</f>
        <v>11.149561180000994</v>
      </c>
      <c r="I31" s="67">
        <f>'[1]Tabla 3.0'!J26</f>
        <v>11.004646270186745</v>
      </c>
      <c r="J31" s="67">
        <f>'[1]Tabla 3.0'!K26</f>
        <v>11.0315072550311</v>
      </c>
      <c r="K31" s="67">
        <f>'[1]Tabla 3.0'!L26</f>
        <v>11.245894278366633</v>
      </c>
      <c r="L31" s="67">
        <f>'[1]Tabla 3.0'!M26</f>
        <v>11.379234706078945</v>
      </c>
      <c r="M31" s="67">
        <f>'[1]Tabla 3.0'!N26</f>
        <v>9.9381253495150581</v>
      </c>
      <c r="N31" s="67">
        <f>'[1]Tabla 3.0'!O26</f>
        <v>8.957389375587363</v>
      </c>
    </row>
    <row r="32" spans="1:14">
      <c r="A32" s="295"/>
      <c r="B32" s="72" t="s">
        <v>42</v>
      </c>
      <c r="C32" s="67">
        <f>'[1]Tabla 3.0'!D27</f>
        <v>9.3355291578296082</v>
      </c>
      <c r="D32" s="67">
        <f>'[1]Tabla 3.0'!E27</f>
        <v>9.4779122889606988</v>
      </c>
      <c r="E32" s="67">
        <f>'[1]Tabla 3.0'!F27</f>
        <v>8.7988265708220652</v>
      </c>
      <c r="F32" s="67">
        <f>'[1]Tabla 3.0'!G27</f>
        <v>10.3495022247353</v>
      </c>
      <c r="G32" s="67">
        <f>'[1]Tabla 3.0'!H27</f>
        <v>11.446873402250169</v>
      </c>
      <c r="H32" s="67">
        <f>'[1]Tabla 3.0'!I27</f>
        <v>13.894465377907746</v>
      </c>
      <c r="I32" s="67">
        <f>'[1]Tabla 3.0'!J27</f>
        <v>13.018007202020017</v>
      </c>
      <c r="J32" s="67">
        <f>'[1]Tabla 3.0'!K27</f>
        <v>13.340638676370412</v>
      </c>
      <c r="K32" s="67">
        <f>'[1]Tabla 3.0'!L27</f>
        <v>14.038172291327857</v>
      </c>
      <c r="L32" s="67">
        <f>'[1]Tabla 3.0'!M27</f>
        <v>13.977629823222054</v>
      </c>
      <c r="M32" s="67">
        <f>'[1]Tabla 3.0'!N27</f>
        <v>14.089018590510721</v>
      </c>
      <c r="N32" s="67">
        <f>'[1]Tabla 3.0'!O27</f>
        <v>12.768288080005894</v>
      </c>
    </row>
    <row r="33" spans="1:14">
      <c r="A33" s="295"/>
      <c r="B33" s="72" t="s">
        <v>43</v>
      </c>
      <c r="C33" s="67">
        <f>'[1]Tabla 3.0'!D28</f>
        <v>0.72556698514673912</v>
      </c>
      <c r="D33" s="67">
        <f>'[1]Tabla 3.0'!E28</f>
        <v>0.67458460943727161</v>
      </c>
      <c r="E33" s="67">
        <f>'[1]Tabla 3.0'!F28</f>
        <v>0.70286741357329785</v>
      </c>
      <c r="F33" s="67">
        <f>'[1]Tabla 3.0'!G28</f>
        <v>0.61792935038189922</v>
      </c>
      <c r="G33" s="67">
        <f>'[1]Tabla 3.0'!H28</f>
        <v>0.75211630516424377</v>
      </c>
      <c r="H33" s="67">
        <f>'[1]Tabla 3.0'!I28</f>
        <v>0.80244621701881669</v>
      </c>
      <c r="I33" s="67">
        <f>'[1]Tabla 3.0'!J28</f>
        <v>0.84534031203171733</v>
      </c>
      <c r="J33" s="67">
        <f>'[1]Tabla 3.0'!K28</f>
        <v>0.82690997954772893</v>
      </c>
      <c r="K33" s="67">
        <f>'[1]Tabla 3.0'!L28</f>
        <v>0.80109390631384636</v>
      </c>
      <c r="L33" s="67">
        <f>'[1]Tabla 3.0'!M28</f>
        <v>0.81410331007434422</v>
      </c>
      <c r="M33" s="67">
        <f>'[1]Tabla 3.0'!N28</f>
        <v>0.70538095224096131</v>
      </c>
      <c r="N33" s="67">
        <f>'[1]Tabla 3.0'!O28</f>
        <v>0.70153409129403266</v>
      </c>
    </row>
    <row r="34" spans="1:14" ht="3" customHeight="1">
      <c r="A34" s="76"/>
      <c r="B34" s="77"/>
      <c r="C34" s="77"/>
      <c r="D34" s="77"/>
      <c r="E34" s="77"/>
      <c r="F34" s="77"/>
      <c r="G34" s="77"/>
      <c r="H34" s="78"/>
      <c r="I34" s="78"/>
      <c r="J34" s="78"/>
      <c r="K34" s="78"/>
      <c r="L34" s="78"/>
      <c r="M34" s="78"/>
      <c r="N34" s="78"/>
    </row>
    <row r="35" spans="1:14">
      <c r="A35" s="79" t="s">
        <v>73</v>
      </c>
    </row>
    <row r="37" spans="1:14" ht="12">
      <c r="A37" s="80"/>
      <c r="B37" s="80"/>
    </row>
    <row r="38" spans="1:14" ht="12">
      <c r="A38" s="80"/>
      <c r="B38" s="80"/>
    </row>
    <row r="39" spans="1:14" ht="12">
      <c r="A39" s="80"/>
      <c r="B39" s="80"/>
    </row>
    <row r="40" spans="1:14">
      <c r="C40" s="81"/>
      <c r="D40" s="81"/>
      <c r="E40" s="81"/>
      <c r="F40" s="81"/>
      <c r="G40" s="81"/>
      <c r="H40" s="81"/>
    </row>
    <row r="42" spans="1:14">
      <c r="B42" s="79"/>
    </row>
    <row r="43" spans="1:14">
      <c r="B43" s="79"/>
    </row>
    <row r="44" spans="1:14">
      <c r="B44" s="79"/>
    </row>
    <row r="45" spans="1:14">
      <c r="B45" s="79"/>
    </row>
    <row r="54" spans="7:7">
      <c r="G54" s="283">
        <v>43031</v>
      </c>
    </row>
  </sheetData>
  <mergeCells count="7">
    <mergeCell ref="C8:N8"/>
    <mergeCell ref="A31:A33"/>
    <mergeCell ref="A11:A13"/>
    <mergeCell ref="A15:A17"/>
    <mergeCell ref="A19:A21"/>
    <mergeCell ref="A23:A25"/>
    <mergeCell ref="A27:A29"/>
  </mergeCells>
  <phoneticPr fontId="37" type="noConversion"/>
  <hyperlinks>
    <hyperlink ref="N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zoomScaleNormal="100" zoomScaleSheetLayoutView="105" workbookViewId="0">
      <selection activeCell="G55" sqref="G55"/>
    </sheetView>
  </sheetViews>
  <sheetFormatPr baseColWidth="10" defaultColWidth="11.42578125" defaultRowHeight="11.25"/>
  <cols>
    <col min="1" max="1" width="28.7109375" style="39" customWidth="1"/>
    <col min="2" max="16384" width="11.42578125" style="39"/>
  </cols>
  <sheetData>
    <row r="1" spans="1:14" s="44" customFormat="1" ht="12.75">
      <c r="A1" s="47"/>
      <c r="B1" s="47"/>
      <c r="C1" s="47"/>
      <c r="D1" s="47"/>
      <c r="E1" s="47"/>
      <c r="F1" s="47"/>
      <c r="G1" s="47"/>
      <c r="K1" s="39"/>
      <c r="N1" s="48" t="s">
        <v>0</v>
      </c>
    </row>
    <row r="2" spans="1:14" s="44" customFormat="1" ht="12.75">
      <c r="A2" s="47"/>
      <c r="B2" s="47"/>
      <c r="C2" s="47"/>
      <c r="D2" s="47"/>
      <c r="E2" s="47"/>
      <c r="F2" s="47"/>
      <c r="G2" s="47"/>
    </row>
    <row r="3" spans="1:14" s="44" customFormat="1" ht="14.25" customHeight="1">
      <c r="A3" s="49"/>
      <c r="B3" s="47"/>
      <c r="C3" s="47"/>
      <c r="D3" s="47"/>
      <c r="E3" s="47"/>
      <c r="F3" s="47"/>
      <c r="G3" s="47"/>
    </row>
    <row r="4" spans="1:14" s="51" customFormat="1" ht="14.25" customHeight="1">
      <c r="A4" s="50" t="s">
        <v>24</v>
      </c>
    </row>
    <row r="5" spans="1:14" s="44" customFormat="1" ht="14.25" customHeight="1">
      <c r="A5" s="52"/>
      <c r="B5" s="47"/>
      <c r="C5" s="47"/>
      <c r="D5" s="47"/>
      <c r="E5" s="47"/>
      <c r="F5" s="47"/>
      <c r="G5" s="47"/>
    </row>
    <row r="6" spans="1:14" s="54" customFormat="1" ht="12.75">
      <c r="A6" s="53" t="s">
        <v>39</v>
      </c>
    </row>
    <row r="7" spans="1:14">
      <c r="A7" s="49"/>
      <c r="B7" s="49"/>
      <c r="C7" s="55"/>
      <c r="D7" s="55"/>
      <c r="E7" s="55"/>
      <c r="F7" s="55"/>
      <c r="G7" s="55"/>
    </row>
    <row r="8" spans="1:14" ht="22.5" customHeight="1">
      <c r="A8" s="56"/>
      <c r="B8" s="56"/>
      <c r="C8" s="294" t="s">
        <v>37</v>
      </c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</row>
    <row r="9" spans="1:14">
      <c r="A9" s="56"/>
      <c r="B9" s="56"/>
      <c r="C9" s="57">
        <v>2005</v>
      </c>
      <c r="D9" s="58">
        <v>2006</v>
      </c>
      <c r="E9" s="58">
        <v>2007</v>
      </c>
      <c r="F9" s="58">
        <v>2008</v>
      </c>
      <c r="G9" s="59">
        <v>2009</v>
      </c>
      <c r="H9" s="60">
        <v>2010</v>
      </c>
      <c r="I9" s="60">
        <v>2011</v>
      </c>
      <c r="J9" s="60">
        <v>2012</v>
      </c>
      <c r="K9" s="60">
        <v>2013</v>
      </c>
      <c r="L9" s="60">
        <v>2014</v>
      </c>
      <c r="M9" s="60">
        <v>2015</v>
      </c>
      <c r="N9" s="60">
        <v>2016</v>
      </c>
    </row>
    <row r="10" spans="1:14" ht="3" customHeight="1">
      <c r="A10" s="61"/>
      <c r="B10" s="62"/>
      <c r="C10" s="63"/>
      <c r="D10" s="63"/>
      <c r="E10" s="63"/>
      <c r="F10" s="63"/>
      <c r="G10" s="63"/>
      <c r="H10" s="64"/>
      <c r="I10" s="64"/>
      <c r="J10" s="64"/>
      <c r="K10" s="64"/>
      <c r="L10" s="64"/>
      <c r="M10" s="64"/>
      <c r="N10" s="64"/>
    </row>
    <row r="11" spans="1:14" ht="11.25" customHeight="1">
      <c r="A11" s="296" t="s">
        <v>40</v>
      </c>
      <c r="B11" s="65" t="s">
        <v>41</v>
      </c>
      <c r="C11" s="66">
        <f>'[1]Tabla 3.2 '!D11</f>
        <v>82.21</v>
      </c>
      <c r="D11" s="66">
        <f>'[1]Tabla 3.2 '!E11</f>
        <v>82.52</v>
      </c>
      <c r="E11" s="66">
        <f>'[1]Tabla 3.2 '!F11</f>
        <v>82.68</v>
      </c>
      <c r="F11" s="66">
        <f>'[1]Tabla 3.2 '!G11</f>
        <v>83</v>
      </c>
      <c r="G11" s="66">
        <f>'[1]Tabla 3.2 '!H11</f>
        <v>82.2</v>
      </c>
      <c r="H11" s="67">
        <f>'[1]Tabla 3.2 '!I11</f>
        <v>81.86</v>
      </c>
      <c r="I11" s="67">
        <f>'[1]Tabla 3.2 '!J11</f>
        <v>81.489999999999995</v>
      </c>
      <c r="J11" s="67">
        <f>'[1]Tabla 3.2 '!K11</f>
        <v>81.25</v>
      </c>
      <c r="K11" s="67">
        <f>'[1]Tabla 3.2 '!L11</f>
        <v>80.900000000000006</v>
      </c>
      <c r="L11" s="67">
        <f>'[1]Tabla 3.2 '!M11</f>
        <v>80.72</v>
      </c>
      <c r="M11" s="67">
        <f>'[1]Tabla 3.2 '!N11</f>
        <v>80.859109028048621</v>
      </c>
      <c r="N11" s="67">
        <f>'[1]Tabla 3.2 '!O11</f>
        <v>80.50147786523199</v>
      </c>
    </row>
    <row r="12" spans="1:14">
      <c r="A12" s="296"/>
      <c r="B12" s="65" t="s">
        <v>42</v>
      </c>
      <c r="C12" s="66">
        <f>'[1]Tabla 3.2 '!D12</f>
        <v>59.14</v>
      </c>
      <c r="D12" s="66">
        <f>'[1]Tabla 3.2 '!E12</f>
        <v>61.05</v>
      </c>
      <c r="E12" s="66">
        <f>'[1]Tabla 3.2 '!F12</f>
        <v>62.29</v>
      </c>
      <c r="F12" s="66">
        <f>'[1]Tabla 3.2 '!G12</f>
        <v>64.14</v>
      </c>
      <c r="G12" s="66">
        <f>'[1]Tabla 3.2 '!H12</f>
        <v>65.69</v>
      </c>
      <c r="H12" s="67">
        <f>'[1]Tabla 3.2 '!I12</f>
        <v>66.78</v>
      </c>
      <c r="I12" s="67">
        <f>'[1]Tabla 3.2 '!J12</f>
        <v>67.89</v>
      </c>
      <c r="J12" s="67">
        <f>'[1]Tabla 3.2 '!K12</f>
        <v>68.83</v>
      </c>
      <c r="K12" s="67">
        <f>'[1]Tabla 3.2 '!L12</f>
        <v>69.67</v>
      </c>
      <c r="L12" s="67">
        <f>'[1]Tabla 3.2 '!M12</f>
        <v>69.77</v>
      </c>
      <c r="M12" s="67">
        <f>'[1]Tabla 3.2 '!N12</f>
        <v>70.016614607562971</v>
      </c>
      <c r="N12" s="67">
        <f>'[1]Tabla 3.2 '!O12</f>
        <v>70.200815521560685</v>
      </c>
    </row>
    <row r="13" spans="1:14">
      <c r="A13" s="296"/>
      <c r="B13" s="65" t="s">
        <v>43</v>
      </c>
      <c r="C13" s="66">
        <f>'[1]Tabla 3.2 '!D13</f>
        <v>0.71937720471962052</v>
      </c>
      <c r="D13" s="66">
        <f>'[1]Tabla 3.2 '!E13</f>
        <v>0.73982064953950555</v>
      </c>
      <c r="E13" s="66">
        <f>'[1]Tabla 3.2 '!F13</f>
        <v>0.75338655055636183</v>
      </c>
      <c r="F13" s="66">
        <f>'[1]Tabla 3.2 '!G13</f>
        <v>0.77277108433734942</v>
      </c>
      <c r="G13" s="66">
        <f>'[1]Tabla 3.2 '!H13</f>
        <v>0.7991484184914841</v>
      </c>
      <c r="H13" s="67">
        <f>'[1]Tabla 3.2 '!I13</f>
        <v>0.81578304422184222</v>
      </c>
      <c r="I13" s="67">
        <f>'[1]Tabla 3.2 '!J13</f>
        <v>0.83310835685360174</v>
      </c>
      <c r="J13" s="67">
        <f>'[1]Tabla 3.2 '!K13</f>
        <v>0.84713846153846151</v>
      </c>
      <c r="K13" s="67">
        <f>'[1]Tabla 3.2 '!L13</f>
        <v>0.86118665018541407</v>
      </c>
      <c r="L13" s="67">
        <f>'[1]Tabla 3.2 '!M13</f>
        <v>0.86434588701684834</v>
      </c>
      <c r="M13" s="67">
        <f>'[1]Tabla 3.2 '!N13</f>
        <v>0.86590880667848347</v>
      </c>
      <c r="N13" s="67">
        <f>'[1]Tabla 3.2 '!O13</f>
        <v>0.87204381066251102</v>
      </c>
    </row>
    <row r="14" spans="1:14" ht="3" customHeight="1">
      <c r="A14" s="68"/>
      <c r="B14" s="69"/>
      <c r="C14" s="70"/>
      <c r="D14" s="70"/>
      <c r="E14" s="70"/>
      <c r="F14" s="70"/>
      <c r="G14" s="70"/>
      <c r="H14" s="71"/>
      <c r="I14" s="71"/>
      <c r="J14" s="71"/>
      <c r="K14" s="71"/>
      <c r="L14" s="71"/>
      <c r="M14" s="71"/>
      <c r="N14" s="71"/>
    </row>
    <row r="15" spans="1:14" ht="11.25" customHeight="1">
      <c r="A15" s="296" t="s">
        <v>44</v>
      </c>
      <c r="B15" s="65" t="s">
        <v>41</v>
      </c>
      <c r="C15" s="66">
        <f>'[1]Tabla 3.2 '!D15</f>
        <v>76.38</v>
      </c>
      <c r="D15" s="66">
        <f>'[1]Tabla 3.2 '!E15</f>
        <v>77.27</v>
      </c>
      <c r="E15" s="66">
        <f>'[1]Tabla 3.2 '!F15</f>
        <v>77.38</v>
      </c>
      <c r="F15" s="66">
        <f>'[1]Tabla 3.2 '!G15</f>
        <v>74.599999999999994</v>
      </c>
      <c r="G15" s="66">
        <f>'[1]Tabla 3.2 '!H15</f>
        <v>67.55</v>
      </c>
      <c r="H15" s="67">
        <f>'[1]Tabla 3.2 '!I15</f>
        <v>65.62</v>
      </c>
      <c r="I15" s="67">
        <f>'[1]Tabla 3.2 '!J15</f>
        <v>64.099999999999994</v>
      </c>
      <c r="J15" s="67">
        <f>'[1]Tabla 3.2 '!K15</f>
        <v>61.04</v>
      </c>
      <c r="K15" s="67">
        <f>'[1]Tabla 3.2 '!L15</f>
        <v>60.08</v>
      </c>
      <c r="L15" s="67">
        <f>'[1]Tabla 3.2 '!M15</f>
        <v>61.57</v>
      </c>
      <c r="M15" s="67">
        <f>'[1]Tabla 3.2 '!N15</f>
        <v>63.963826988292688</v>
      </c>
      <c r="N15" s="67">
        <f>'[1]Tabla 3.2 '!O15</f>
        <v>65.823121118528107</v>
      </c>
    </row>
    <row r="16" spans="1:14">
      <c r="A16" s="296"/>
      <c r="B16" s="65" t="s">
        <v>42</v>
      </c>
      <c r="C16" s="66">
        <f>'[1]Tabla 3.2 '!D16</f>
        <v>51.92</v>
      </c>
      <c r="D16" s="66">
        <f>'[1]Tabla 3.2 '!E16</f>
        <v>53.97</v>
      </c>
      <c r="E16" s="66">
        <f>'[1]Tabla 3.2 '!F16</f>
        <v>55.5</v>
      </c>
      <c r="F16" s="66">
        <f>'[1]Tabla 3.2 '!G16</f>
        <v>55.74</v>
      </c>
      <c r="G16" s="66">
        <f>'[1]Tabla 3.2 '!H16</f>
        <v>53.54</v>
      </c>
      <c r="H16" s="67">
        <f>'[1]Tabla 3.2 '!I16</f>
        <v>53.02</v>
      </c>
      <c r="I16" s="67">
        <f>'[1]Tabla 3.2 '!J16</f>
        <v>52.76</v>
      </c>
      <c r="J16" s="67">
        <f>'[1]Tabla 3.2 '!K16</f>
        <v>51.26</v>
      </c>
      <c r="K16" s="67">
        <f>'[1]Tabla 3.2 '!L16</f>
        <v>51</v>
      </c>
      <c r="L16" s="67">
        <f>'[1]Tabla 3.2 '!M16</f>
        <v>51.95</v>
      </c>
      <c r="M16" s="67">
        <f>'[1]Tabla 3.2 '!N16</f>
        <v>53.441882102744742</v>
      </c>
      <c r="N16" s="67">
        <f>'[1]Tabla 3.2 '!O16</f>
        <v>55.117664303608549</v>
      </c>
    </row>
    <row r="17" spans="1:14">
      <c r="A17" s="296"/>
      <c r="B17" s="65" t="s">
        <v>43</v>
      </c>
      <c r="C17" s="66">
        <f>'[1]Tabla 3.2 '!D17</f>
        <v>0.67975909924063893</v>
      </c>
      <c r="D17" s="66">
        <f>'[1]Tabla 3.2 '!E17</f>
        <v>0.69845994564514047</v>
      </c>
      <c r="E17" s="66">
        <f>'[1]Tabla 3.2 '!F17</f>
        <v>0.71723959679503757</v>
      </c>
      <c r="F17" s="66">
        <f>'[1]Tabla 3.2 '!G17</f>
        <v>0.74718498659517429</v>
      </c>
      <c r="G17" s="66">
        <f>'[1]Tabla 3.2 '!H17</f>
        <v>0.79259807549962991</v>
      </c>
      <c r="H17" s="67">
        <f>'[1]Tabla 3.2 '!I17</f>
        <v>0.8079853703139287</v>
      </c>
      <c r="I17" s="67">
        <f>'[1]Tabla 3.2 '!J17</f>
        <v>0.8230889235569423</v>
      </c>
      <c r="J17" s="67">
        <f>'[1]Tabla 3.2 '!K17</f>
        <v>0.83977719528178241</v>
      </c>
      <c r="K17" s="67">
        <f>'[1]Tabla 3.2 '!L17</f>
        <v>0.84886817576564588</v>
      </c>
      <c r="L17" s="67">
        <f>'[1]Tabla 3.2 '!M17</f>
        <v>0.84375507552379414</v>
      </c>
      <c r="M17" s="67">
        <f>'[1]Tabla 3.2 '!N17</f>
        <v>0.83550163614391337</v>
      </c>
      <c r="N17" s="67">
        <f>'[1]Tabla 3.2 '!O17</f>
        <v>0.83736023705648699</v>
      </c>
    </row>
    <row r="18" spans="1:14" ht="3" customHeight="1">
      <c r="A18" s="68"/>
      <c r="B18" s="69"/>
      <c r="C18" s="70"/>
      <c r="D18" s="70"/>
      <c r="E18" s="70"/>
      <c r="F18" s="70"/>
      <c r="G18" s="70"/>
      <c r="H18" s="71"/>
      <c r="I18" s="71"/>
      <c r="J18" s="71"/>
      <c r="K18" s="71"/>
      <c r="L18" s="71"/>
      <c r="M18" s="71"/>
      <c r="N18" s="71"/>
    </row>
    <row r="19" spans="1:14" ht="11.25" customHeight="1">
      <c r="A19" s="296" t="s">
        <v>45</v>
      </c>
      <c r="B19" s="65" t="s">
        <v>41</v>
      </c>
      <c r="C19" s="66">
        <f>'[1]Tabla 3.2 '!D19</f>
        <v>7.08</v>
      </c>
      <c r="D19" s="66">
        <f>'[1]Tabla 3.2 '!E19</f>
        <v>6.35</v>
      </c>
      <c r="E19" s="66">
        <f>'[1]Tabla 3.2 '!F19</f>
        <v>6.41</v>
      </c>
      <c r="F19" s="66">
        <f>'[1]Tabla 3.2 '!G19</f>
        <v>10.130000000000001</v>
      </c>
      <c r="G19" s="66">
        <f>'[1]Tabla 3.2 '!H19</f>
        <v>17.82</v>
      </c>
      <c r="H19" s="67">
        <f>'[1]Tabla 3.2 '!I19</f>
        <v>19.850000000000001</v>
      </c>
      <c r="I19" s="67">
        <f>'[1]Tabla 3.2 '!J19</f>
        <v>21.34</v>
      </c>
      <c r="J19" s="67">
        <f>'[1]Tabla 3.2 '!K19</f>
        <v>24.88</v>
      </c>
      <c r="K19" s="67">
        <f>'[1]Tabla 3.2 '!L19</f>
        <v>25.73</v>
      </c>
      <c r="L19" s="67">
        <f>'[1]Tabla 3.2 '!M19</f>
        <v>23.73</v>
      </c>
      <c r="M19" s="67">
        <f>'[1]Tabla 3.2 '!N19</f>
        <v>20.893081966677023</v>
      </c>
      <c r="N19" s="67">
        <f>'[1]Tabla 3.2 '!O19</f>
        <v>18.234473881797705</v>
      </c>
    </row>
    <row r="20" spans="1:14">
      <c r="A20" s="295"/>
      <c r="B20" s="72" t="s">
        <v>42</v>
      </c>
      <c r="C20" s="67">
        <f>'[1]Tabla 3.2 '!D20</f>
        <v>12.2</v>
      </c>
      <c r="D20" s="67">
        <f>'[1]Tabla 3.2 '!E20</f>
        <v>11.6</v>
      </c>
      <c r="E20" s="67">
        <f>'[1]Tabla 3.2 '!F20</f>
        <v>10.89</v>
      </c>
      <c r="F20" s="67">
        <f>'[1]Tabla 3.2 '!G20</f>
        <v>13.09</v>
      </c>
      <c r="G20" s="67">
        <f>'[1]Tabla 3.2 '!H20</f>
        <v>18.489999999999998</v>
      </c>
      <c r="H20" s="67">
        <f>'[1]Tabla 3.2 '!I20</f>
        <v>20.61</v>
      </c>
      <c r="I20" s="67">
        <f>'[1]Tabla 3.2 '!J20</f>
        <v>22.29</v>
      </c>
      <c r="J20" s="67">
        <f>'[1]Tabla 3.2 '!K20</f>
        <v>25.53</v>
      </c>
      <c r="K20" s="67">
        <f>'[1]Tabla 3.2 '!L20</f>
        <v>26.79</v>
      </c>
      <c r="L20" s="67">
        <f>'[1]Tabla 3.2 '!M20</f>
        <v>25.53</v>
      </c>
      <c r="M20" s="67">
        <f>'[1]Tabla 3.2 '!N20</f>
        <v>23.671621390739791</v>
      </c>
      <c r="N20" s="67">
        <f>'[1]Tabla 3.2 '!O20</f>
        <v>21.484771694048199</v>
      </c>
    </row>
    <row r="21" spans="1:14">
      <c r="A21" s="295"/>
      <c r="B21" s="72" t="s">
        <v>43</v>
      </c>
      <c r="C21" s="67">
        <f>'[1]Tabla 3.2 '!D21</f>
        <v>0.58032786885245902</v>
      </c>
      <c r="D21" s="67">
        <f>'[1]Tabla 3.2 '!E21</f>
        <v>0.54741379310344829</v>
      </c>
      <c r="E21" s="67">
        <f>'[1]Tabla 3.2 '!F21</f>
        <v>0.588613406795225</v>
      </c>
      <c r="F21" s="67">
        <f>'[1]Tabla 3.2 '!G21</f>
        <v>0.77387318563789154</v>
      </c>
      <c r="G21" s="67">
        <f>'[1]Tabla 3.2 '!H21</f>
        <v>0.96376419686316939</v>
      </c>
      <c r="H21" s="67">
        <f>'[1]Tabla 3.2 '!I21</f>
        <v>0.96312469674915102</v>
      </c>
      <c r="I21" s="67">
        <f>'[1]Tabla 3.2 '!J21</f>
        <v>0.95737999102736659</v>
      </c>
      <c r="J21" s="67">
        <f>'[1]Tabla 3.2 '!K21</f>
        <v>0.97453975714845276</v>
      </c>
      <c r="K21" s="67">
        <f>'[1]Tabla 3.2 '!L21</f>
        <v>0.96043299738708476</v>
      </c>
      <c r="L21" s="67">
        <f>'[1]Tabla 3.2 '!M21</f>
        <v>0.92949471210340773</v>
      </c>
      <c r="M21" s="67">
        <f>'[1]Tabla 3.2 '!N21</f>
        <v>0.88262149946561252</v>
      </c>
      <c r="N21" s="67">
        <f>'[1]Tabla 3.2 '!O21</f>
        <v>0.84871620427081829</v>
      </c>
    </row>
    <row r="22" spans="1:14" ht="3" customHeight="1">
      <c r="A22" s="73"/>
      <c r="B22" s="74"/>
      <c r="C22" s="75"/>
      <c r="D22" s="75"/>
      <c r="E22" s="75"/>
      <c r="F22" s="75"/>
      <c r="G22" s="75"/>
      <c r="H22" s="71"/>
      <c r="I22" s="71"/>
      <c r="J22" s="71"/>
      <c r="K22" s="71"/>
      <c r="L22" s="71"/>
      <c r="M22" s="71"/>
      <c r="N22" s="71"/>
    </row>
    <row r="23" spans="1:14" ht="11.25" customHeight="1">
      <c r="A23" s="297" t="s">
        <v>46</v>
      </c>
      <c r="B23" s="72" t="s">
        <v>41</v>
      </c>
      <c r="C23" s="67">
        <f>'[1]Tabla 3.2 '!D23</f>
        <v>11.035777468214386</v>
      </c>
      <c r="D23" s="67">
        <f>'[1]Tabla 3.2 '!E23</f>
        <v>10.883876685438455</v>
      </c>
      <c r="E23" s="67">
        <f>'[1]Tabla 3.2 '!F23</f>
        <v>10.488032348310325</v>
      </c>
      <c r="F23" s="67">
        <f>'[1]Tabla 3.2 '!G23</f>
        <v>9.699480248534547</v>
      </c>
      <c r="G23" s="67">
        <f>'[1]Tabla 3.2 '!H23</f>
        <v>9.501687448174339</v>
      </c>
      <c r="H23" s="67">
        <f>'[1]Tabla 3.2 '!I23</f>
        <v>9.3630908362673519</v>
      </c>
      <c r="I23" s="67">
        <f>'[1]Tabla 3.2 '!J23</f>
        <v>9.1248460970204377</v>
      </c>
      <c r="J23" s="67">
        <f>'[1]Tabla 3.2 '!K23</f>
        <v>8.6478216523386262</v>
      </c>
      <c r="K23" s="67">
        <f>'[1]Tabla 3.2 '!L23</f>
        <v>8.884905214796369</v>
      </c>
      <c r="L23" s="67">
        <f>'[1]Tabla 3.2 '!M23</f>
        <v>8.8290425407987119</v>
      </c>
      <c r="M23" s="67">
        <f>'[1]Tabla 3.2 '!N23</f>
        <v>9.2251262768562459</v>
      </c>
      <c r="N23" s="67">
        <f>'[1]Tabla 3.2 '!O23</f>
        <v>9.7422206223502119</v>
      </c>
    </row>
    <row r="24" spans="1:14">
      <c r="A24" s="298"/>
      <c r="B24" s="72" t="s">
        <v>42</v>
      </c>
      <c r="C24" s="67">
        <f>'[1]Tabla 3.2 '!D24</f>
        <v>19.360681550287431</v>
      </c>
      <c r="D24" s="67">
        <f>'[1]Tabla 3.2 '!E24</f>
        <v>19.470201040513611</v>
      </c>
      <c r="E24" s="67">
        <f>'[1]Tabla 3.2 '!F24</f>
        <v>19.592512345229423</v>
      </c>
      <c r="F24" s="67">
        <f>'[1]Tabla 3.2 '!G24</f>
        <v>19.306029452363088</v>
      </c>
      <c r="G24" s="67">
        <f>'[1]Tabla 3.2 '!H24</f>
        <v>18.643780081922188</v>
      </c>
      <c r="H24" s="67">
        <f>'[1]Tabla 3.2 '!I24</f>
        <v>18.293263549296455</v>
      </c>
      <c r="I24" s="67">
        <f>'[1]Tabla 3.2 '!J24</f>
        <v>17.831876065740303</v>
      </c>
      <c r="J24" s="67">
        <f>'[1]Tabla 3.2 '!K24</f>
        <v>17.457785531808838</v>
      </c>
      <c r="K24" s="67">
        <f>'[1]Tabla 3.2 '!L24</f>
        <v>17.543971776255241</v>
      </c>
      <c r="L24" s="67">
        <f>'[1]Tabla 3.2 '!M24</f>
        <v>17.268872998797697</v>
      </c>
      <c r="M24" s="67">
        <f>'[1]Tabla 3.2 '!N24</f>
        <v>17.048496736864184</v>
      </c>
      <c r="N24" s="67">
        <f>'[1]Tabla 3.2 '!O24</f>
        <v>16.932428544024557</v>
      </c>
    </row>
    <row r="25" spans="1:14">
      <c r="A25" s="299"/>
      <c r="B25" s="72" t="s">
        <v>43</v>
      </c>
      <c r="C25" s="67">
        <f>'[1]Tabla 3.2 '!D25</f>
        <v>0.57000976125504976</v>
      </c>
      <c r="D25" s="67">
        <f>'[1]Tabla 3.2 '!E25</f>
        <v>0.55900176186117823</v>
      </c>
      <c r="E25" s="67">
        <f>'[1]Tabla 3.2 '!F25</f>
        <v>0.5353081913899651</v>
      </c>
      <c r="F25" s="67">
        <f>'[1]Tabla 3.2 '!G25</f>
        <v>0.50240678812117501</v>
      </c>
      <c r="G25" s="67">
        <f>'[1]Tabla 3.2 '!H25</f>
        <v>0.5096438279374248</v>
      </c>
      <c r="H25" s="67">
        <f>'[1]Tabla 3.2 '!I25</f>
        <v>0.51183271978976375</v>
      </c>
      <c r="I25" s="67">
        <f>'[1]Tabla 3.2 '!J25</f>
        <v>0.51171542822415939</v>
      </c>
      <c r="J25" s="67">
        <f>'[1]Tabla 3.2 '!K25</f>
        <v>0.49535616281812617</v>
      </c>
      <c r="K25" s="67">
        <f>'[1]Tabla 3.2 '!L25</f>
        <v>0.50643636048375196</v>
      </c>
      <c r="L25" s="67">
        <f>'[1]Tabla 3.2 '!M25</f>
        <v>0.51126918018410417</v>
      </c>
      <c r="M25" s="67">
        <f>'[1]Tabla 3.2 '!N25</f>
        <v>0.54111083336213661</v>
      </c>
      <c r="N25" s="67">
        <f>'[1]Tabla 3.2 '!O25</f>
        <v>0.57535873232952373</v>
      </c>
    </row>
    <row r="26" spans="1:14" ht="3" customHeight="1">
      <c r="A26" s="73"/>
      <c r="B26" s="74"/>
      <c r="C26" s="75"/>
      <c r="D26" s="75"/>
      <c r="E26" s="75"/>
      <c r="F26" s="75"/>
      <c r="G26" s="75"/>
      <c r="H26" s="71"/>
      <c r="I26" s="71"/>
      <c r="J26" s="71"/>
      <c r="K26" s="71"/>
      <c r="L26" s="71"/>
      <c r="M26" s="71"/>
      <c r="N26" s="71"/>
    </row>
    <row r="27" spans="1:14" ht="11.25" customHeight="1">
      <c r="A27" s="295" t="s">
        <v>47</v>
      </c>
      <c r="B27" s="72" t="s">
        <v>41</v>
      </c>
      <c r="C27" s="67">
        <f>'[1]Tabla 3.2 '!D27</f>
        <v>31.655863941055895</v>
      </c>
      <c r="D27" s="67">
        <f>'[1]Tabla 3.2 '!E27</f>
        <v>32.034915556319049</v>
      </c>
      <c r="E27" s="67">
        <f>'[1]Tabla 3.2 '!F27</f>
        <v>30.566699573610034</v>
      </c>
      <c r="F27" s="67">
        <f>'[1]Tabla 3.2 '!G27</f>
        <v>27.58152466754316</v>
      </c>
      <c r="G27" s="67">
        <f>'[1]Tabla 3.2 '!H27</f>
        <v>23.796460906318799</v>
      </c>
      <c r="H27" s="67">
        <f>'[1]Tabla 3.2 '!I27</f>
        <v>23.865827171340023</v>
      </c>
      <c r="I27" s="67">
        <f>'[1]Tabla 3.2 '!J27</f>
        <v>23.957718780727628</v>
      </c>
      <c r="J27" s="67">
        <f>'[1]Tabla 3.2 '!K27</f>
        <v>22.018905787917195</v>
      </c>
      <c r="K27" s="67">
        <f>'[1]Tabla 3.2 '!L27</f>
        <v>22.204349858395886</v>
      </c>
      <c r="L27" s="67">
        <f>'[1]Tabla 3.2 '!M27</f>
        <v>23.517743894211311</v>
      </c>
      <c r="M27" s="67">
        <f>'[1]Tabla 3.2 '!N27</f>
        <v>25.054811047831553</v>
      </c>
      <c r="N27" s="67">
        <f>'[1]Tabla 3.2 '!O27</f>
        <v>25.739187302705218</v>
      </c>
    </row>
    <row r="28" spans="1:14">
      <c r="A28" s="295"/>
      <c r="B28" s="72" t="s">
        <v>42</v>
      </c>
      <c r="C28" s="67">
        <f>'[1]Tabla 3.2 '!D28</f>
        <v>35.695205743843125</v>
      </c>
      <c r="D28" s="67">
        <f>'[1]Tabla 3.2 '!E28</f>
        <v>36.740495771869512</v>
      </c>
      <c r="E28" s="67">
        <f>'[1]Tabla 3.2 '!F28</f>
        <v>33.108602848735195</v>
      </c>
      <c r="F28" s="67">
        <f>'[1]Tabla 3.2 '!G28</f>
        <v>31.358588451457752</v>
      </c>
      <c r="G28" s="67">
        <f>'[1]Tabla 3.2 '!H28</f>
        <v>27.288159176290527</v>
      </c>
      <c r="H28" s="67">
        <f>'[1]Tabla 3.2 '!I28</f>
        <v>26.110971278351091</v>
      </c>
      <c r="I28" s="67">
        <f>'[1]Tabla 3.2 '!J28</f>
        <v>26.455595051114607</v>
      </c>
      <c r="J28" s="67">
        <f>'[1]Tabla 3.2 '!K28</f>
        <v>24.913559079868552</v>
      </c>
      <c r="K28" s="67">
        <f>'[1]Tabla 3.2 '!L28</f>
        <v>24.139859316596525</v>
      </c>
      <c r="L28" s="67">
        <f>'[1]Tabla 3.2 '!M28</f>
        <v>24.521440623727234</v>
      </c>
      <c r="M28" s="67">
        <f>'[1]Tabla 3.2 '!N28</f>
        <v>25.234954424503204</v>
      </c>
      <c r="N28" s="67">
        <f>'[1]Tabla 3.2 '!O28</f>
        <v>26.402726435707514</v>
      </c>
    </row>
    <row r="29" spans="1:14">
      <c r="A29" s="295"/>
      <c r="B29" s="72" t="s">
        <v>43</v>
      </c>
      <c r="C29" s="67">
        <f>'[1]Tabla 3.2 '!D29</f>
        <v>0.88683797393480623</v>
      </c>
      <c r="D29" s="67">
        <f>'[1]Tabla 3.2 '!E29</f>
        <v>0.87192387808894767</v>
      </c>
      <c r="E29" s="67">
        <f>'[1]Tabla 3.2 '!F29</f>
        <v>0.92322529323455682</v>
      </c>
      <c r="F29" s="67">
        <f>'[1]Tabla 3.2 '!G29</f>
        <v>0.87955249357727361</v>
      </c>
      <c r="G29" s="67">
        <f>'[1]Tabla 3.2 '!H29</f>
        <v>0.87204346590716497</v>
      </c>
      <c r="H29" s="67">
        <f>'[1]Tabla 3.2 '!I29</f>
        <v>0.91401529713019358</v>
      </c>
      <c r="I29" s="67">
        <f>'[1]Tabla 3.2 '!J29</f>
        <v>0.90558230629245517</v>
      </c>
      <c r="J29" s="67">
        <f>'[1]Tabla 3.2 '!K29</f>
        <v>0.88381213287625426</v>
      </c>
      <c r="K29" s="67">
        <f>'[1]Tabla 3.2 '!L29</f>
        <v>0.9198210133366459</v>
      </c>
      <c r="L29" s="67">
        <f>'[1]Tabla 3.2 '!M29</f>
        <v>0.95906860673818917</v>
      </c>
      <c r="M29" s="67">
        <f>'[1]Tabla 3.2 '!N29</f>
        <v>0.99286135518054541</v>
      </c>
      <c r="N29" s="67">
        <f>'[1]Tabla 3.2 '!O29</f>
        <v>0.97486853736041013</v>
      </c>
    </row>
    <row r="30" spans="1:14" ht="3" customHeight="1">
      <c r="A30" s="73"/>
      <c r="B30" s="74"/>
      <c r="C30" s="75"/>
      <c r="D30" s="75"/>
      <c r="E30" s="75"/>
      <c r="F30" s="75"/>
      <c r="G30" s="75"/>
      <c r="H30" s="71"/>
      <c r="I30" s="71"/>
      <c r="J30" s="71"/>
      <c r="K30" s="71"/>
      <c r="L30" s="71"/>
      <c r="M30" s="71"/>
      <c r="N30" s="71"/>
    </row>
    <row r="31" spans="1:14" ht="11.25" customHeight="1">
      <c r="A31" s="295" t="s">
        <v>48</v>
      </c>
      <c r="B31" s="72" t="s">
        <v>41</v>
      </c>
      <c r="C31" s="67">
        <f>'[1]Tabla 3.2 '!D31</f>
        <v>6.0616570665917395</v>
      </c>
      <c r="D31" s="67">
        <f>'[1]Tabla 3.2 '!E31</f>
        <v>5.6848880044036072</v>
      </c>
      <c r="E31" s="67">
        <f>'[1]Tabla 3.2 '!F31</f>
        <v>5.4667119677809639</v>
      </c>
      <c r="F31" s="67">
        <f>'[1]Tabla 3.2 '!G31</f>
        <v>6.6772269847185983</v>
      </c>
      <c r="G31" s="67">
        <f>'[1]Tabla 3.2 '!H31</f>
        <v>9.1011916408120683</v>
      </c>
      <c r="H31" s="67">
        <f>'[1]Tabla 3.2 '!I31</f>
        <v>9.4651587488128008</v>
      </c>
      <c r="I31" s="67">
        <f>'[1]Tabla 3.2 '!J31</f>
        <v>9.944776089633093</v>
      </c>
      <c r="J31" s="67">
        <f>'[1]Tabla 3.2 '!K31</f>
        <v>11.285048188006076</v>
      </c>
      <c r="K31" s="67">
        <f>'[1]Tabla 3.2 '!L31</f>
        <v>12.181352030958092</v>
      </c>
      <c r="L31" s="67">
        <f>'[1]Tabla 3.2 '!M31</f>
        <v>10.821884445126992</v>
      </c>
      <c r="M31" s="67">
        <f>'[1]Tabla 3.2 '!N31</f>
        <v>9.6368714588691446</v>
      </c>
      <c r="N31" s="67">
        <f>'[1]Tabla 3.2 '!O31</f>
        <v>8.2922576193904369</v>
      </c>
    </row>
    <row r="32" spans="1:14">
      <c r="A32" s="295"/>
      <c r="B32" s="72" t="s">
        <v>42</v>
      </c>
      <c r="C32" s="67">
        <f>'[1]Tabla 3.2 '!D32</f>
        <v>10.438004324666421</v>
      </c>
      <c r="D32" s="67">
        <f>'[1]Tabla 3.2 '!E32</f>
        <v>9.7734484539886353</v>
      </c>
      <c r="E32" s="67">
        <f>'[1]Tabla 3.2 '!F32</f>
        <v>9.3890233301224058</v>
      </c>
      <c r="F32" s="67">
        <f>'[1]Tabla 3.2 '!G32</f>
        <v>10.535287668070865</v>
      </c>
      <c r="G32" s="67">
        <f>'[1]Tabla 3.2 '!H32</f>
        <v>12.699968950775038</v>
      </c>
      <c r="H32" s="67">
        <f>'[1]Tabla 3.2 '!I32</f>
        <v>13.251072547224362</v>
      </c>
      <c r="I32" s="67">
        <f>'[1]Tabla 3.2 '!J32</f>
        <v>13.963997418036255</v>
      </c>
      <c r="J32" s="67">
        <f>'[1]Tabla 3.2 '!K32</f>
        <v>15.829771325316219</v>
      </c>
      <c r="K32" s="67">
        <f>'[1]Tabla 3.2 '!L32</f>
        <v>17.353427593567861</v>
      </c>
      <c r="L32" s="67">
        <f>'[1]Tabla 3.2 '!M32</f>
        <v>16.822820888438937</v>
      </c>
      <c r="M32" s="67">
        <f>'[1]Tabla 3.2 '!N32</f>
        <v>15.189084101311451</v>
      </c>
      <c r="N32" s="67">
        <f>'[1]Tabla 3.2 '!O32</f>
        <v>13.540826809178878</v>
      </c>
    </row>
    <row r="33" spans="1:14">
      <c r="A33" s="295"/>
      <c r="B33" s="72" t="s">
        <v>43</v>
      </c>
      <c r="C33" s="67">
        <f>'[1]Tabla 3.2 '!D33</f>
        <v>0.58072950326981765</v>
      </c>
      <c r="D33" s="67">
        <f>'[1]Tabla 3.2 '!E33</f>
        <v>0.58166654596551859</v>
      </c>
      <c r="E33" s="67">
        <f>'[1]Tabla 3.2 '!F33</f>
        <v>0.58224500840703453</v>
      </c>
      <c r="F33" s="67">
        <f>'[1]Tabla 3.2 '!G33</f>
        <v>0.63379636086778801</v>
      </c>
      <c r="G33" s="67">
        <f>'[1]Tabla 3.2 '!H33</f>
        <v>0.71663101509052529</v>
      </c>
      <c r="H33" s="67">
        <f>'[1]Tabla 3.2 '!I33</f>
        <v>0.71429378377340647</v>
      </c>
      <c r="I33" s="67">
        <f>'[1]Tabla 3.2 '!J33</f>
        <v>0.7121725815265596</v>
      </c>
      <c r="J33" s="67">
        <f>'[1]Tabla 3.2 '!K33</f>
        <v>0.71290026596645373</v>
      </c>
      <c r="K33" s="67">
        <f>'[1]Tabla 3.2 '!L33</f>
        <v>0.70195654231865834</v>
      </c>
      <c r="L33" s="67">
        <f>'[1]Tabla 3.2 '!M33</f>
        <v>0.64328595762224761</v>
      </c>
      <c r="M33" s="67">
        <f>'[1]Tabla 3.2 '!N33</f>
        <v>0.63446033971443228</v>
      </c>
      <c r="N33" s="67">
        <f>'[1]Tabla 3.2 '!O33</f>
        <v>0.61238931242879424</v>
      </c>
    </row>
    <row r="34" spans="1:14" ht="3" customHeight="1">
      <c r="A34" s="76"/>
      <c r="B34" s="77"/>
      <c r="C34" s="77"/>
      <c r="D34" s="77"/>
      <c r="E34" s="77"/>
      <c r="F34" s="77"/>
      <c r="G34" s="77"/>
      <c r="H34" s="78"/>
      <c r="I34" s="78"/>
      <c r="J34" s="78"/>
      <c r="K34" s="78"/>
      <c r="L34" s="78"/>
      <c r="M34" s="78"/>
      <c r="N34" s="78"/>
    </row>
    <row r="35" spans="1:14">
      <c r="A35" s="79" t="s">
        <v>77</v>
      </c>
    </row>
    <row r="37" spans="1:14" ht="12">
      <c r="A37" s="80"/>
      <c r="B37" s="80"/>
    </row>
    <row r="38" spans="1:14" ht="12">
      <c r="A38" s="80"/>
      <c r="B38" s="80"/>
    </row>
    <row r="39" spans="1:14" ht="12">
      <c r="A39" s="80"/>
      <c r="B39" s="80"/>
    </row>
    <row r="40" spans="1:14">
      <c r="C40" s="81"/>
      <c r="D40" s="81"/>
      <c r="E40" s="81"/>
      <c r="F40" s="81"/>
      <c r="G40" s="81"/>
      <c r="H40" s="81"/>
    </row>
    <row r="42" spans="1:14">
      <c r="B42" s="79"/>
    </row>
    <row r="43" spans="1:14">
      <c r="B43" s="79"/>
    </row>
    <row r="44" spans="1:14">
      <c r="B44" s="79"/>
    </row>
    <row r="45" spans="1:14">
      <c r="B45" s="79"/>
    </row>
    <row r="54" spans="7:7">
      <c r="G54" s="283">
        <v>43031</v>
      </c>
    </row>
  </sheetData>
  <mergeCells count="7">
    <mergeCell ref="C8:N8"/>
    <mergeCell ref="A31:A33"/>
    <mergeCell ref="A11:A13"/>
    <mergeCell ref="A15:A17"/>
    <mergeCell ref="A19:A21"/>
    <mergeCell ref="A23:A25"/>
    <mergeCell ref="A27:A29"/>
  </mergeCells>
  <phoneticPr fontId="37" type="noConversion"/>
  <hyperlinks>
    <hyperlink ref="N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zoomScaleNormal="100" zoomScaleSheetLayoutView="105" workbookViewId="0">
      <selection activeCell="G55" sqref="G55"/>
    </sheetView>
  </sheetViews>
  <sheetFormatPr baseColWidth="10" defaultColWidth="11.42578125" defaultRowHeight="11.25"/>
  <cols>
    <col min="1" max="1" width="38.28515625" style="42" customWidth="1"/>
    <col min="2" max="16384" width="11.42578125" style="42"/>
  </cols>
  <sheetData>
    <row r="1" spans="1:14" s="44" customFormat="1" ht="12.75">
      <c r="A1" s="47"/>
      <c r="B1" s="47"/>
      <c r="C1" s="47"/>
      <c r="D1" s="47"/>
      <c r="E1" s="47"/>
      <c r="F1" s="47"/>
      <c r="G1" s="47"/>
      <c r="L1" s="42"/>
      <c r="N1" s="48" t="s">
        <v>0</v>
      </c>
    </row>
    <row r="2" spans="1:14" s="44" customFormat="1" ht="12.75">
      <c r="A2" s="47"/>
      <c r="B2" s="47"/>
      <c r="C2" s="47"/>
      <c r="D2" s="47"/>
      <c r="E2" s="47"/>
      <c r="F2" s="47"/>
      <c r="G2" s="47"/>
    </row>
    <row r="3" spans="1:14" s="44" customFormat="1" ht="14.25" customHeight="1">
      <c r="A3" s="56"/>
      <c r="B3" s="47"/>
      <c r="C3" s="47"/>
      <c r="D3" s="47"/>
      <c r="E3" s="47"/>
      <c r="F3" s="47"/>
      <c r="G3" s="47"/>
    </row>
    <row r="4" spans="1:14" s="51" customFormat="1" ht="14.25" customHeight="1">
      <c r="A4" s="50" t="s">
        <v>24</v>
      </c>
    </row>
    <row r="5" spans="1:14" s="44" customFormat="1" ht="14.25" customHeight="1">
      <c r="A5" s="52"/>
      <c r="B5" s="47"/>
      <c r="C5" s="47"/>
      <c r="D5" s="47"/>
      <c r="E5" s="47"/>
      <c r="F5" s="47"/>
      <c r="G5" s="47"/>
    </row>
    <row r="6" spans="1:14" s="179" customFormat="1" ht="12.75">
      <c r="A6" s="178" t="s">
        <v>49</v>
      </c>
    </row>
    <row r="7" spans="1:14">
      <c r="A7" s="56"/>
      <c r="B7" s="56"/>
      <c r="C7" s="56"/>
      <c r="D7" s="56"/>
      <c r="E7" s="56"/>
      <c r="F7" s="56"/>
      <c r="G7" s="56"/>
    </row>
    <row r="8" spans="1:14" ht="11.25" customHeight="1">
      <c r="A8" s="56"/>
      <c r="B8" s="56"/>
      <c r="C8" s="294" t="s">
        <v>38</v>
      </c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</row>
    <row r="9" spans="1:14" ht="11.25" customHeight="1">
      <c r="A9" s="56"/>
      <c r="B9" s="56"/>
      <c r="C9" s="57">
        <v>2005</v>
      </c>
      <c r="D9" s="58">
        <v>2006</v>
      </c>
      <c r="E9" s="58">
        <v>2007</v>
      </c>
      <c r="F9" s="58">
        <v>2008</v>
      </c>
      <c r="G9" s="59">
        <v>2009</v>
      </c>
      <c r="H9" s="60">
        <v>2010</v>
      </c>
      <c r="I9" s="60">
        <v>2011</v>
      </c>
      <c r="J9" s="60">
        <v>2012</v>
      </c>
      <c r="K9" s="60">
        <v>2013</v>
      </c>
      <c r="L9" s="60">
        <v>2014</v>
      </c>
      <c r="M9" s="60">
        <v>2015</v>
      </c>
      <c r="N9" s="60">
        <v>2016</v>
      </c>
    </row>
    <row r="10" spans="1:14" ht="3" customHeight="1">
      <c r="A10" s="61"/>
      <c r="B10" s="62"/>
      <c r="C10" s="63"/>
      <c r="D10" s="63"/>
      <c r="E10" s="63"/>
      <c r="F10" s="63"/>
      <c r="G10" s="63"/>
      <c r="H10" s="180"/>
      <c r="I10" s="180"/>
      <c r="J10" s="180"/>
      <c r="K10" s="180"/>
      <c r="L10" s="180"/>
      <c r="M10" s="180"/>
      <c r="N10" s="180"/>
    </row>
    <row r="11" spans="1:14" ht="15.95" customHeight="1">
      <c r="A11" s="296" t="s">
        <v>50</v>
      </c>
      <c r="B11" s="65" t="s">
        <v>41</v>
      </c>
      <c r="C11" s="66">
        <f>'[1]Tabla 4.0'!D6</f>
        <v>121</v>
      </c>
      <c r="D11" s="66">
        <f>'[1]Tabla 4.0'!E6</f>
        <v>121</v>
      </c>
      <c r="E11" s="66">
        <f>'[1]Tabla 4.0'!F6</f>
        <v>121</v>
      </c>
      <c r="F11" s="66">
        <f>'[1]Tabla 4.0'!G6</f>
        <v>121</v>
      </c>
      <c r="G11" s="66">
        <f>'[1]Tabla 4.0'!H6</f>
        <v>145</v>
      </c>
      <c r="H11" s="67">
        <f>'[1]Tabla 4.0'!I6</f>
        <v>145</v>
      </c>
      <c r="I11" s="67">
        <f>'[1]Tabla 4.0'!J6</f>
        <v>145</v>
      </c>
      <c r="J11" s="67">
        <f>'[1]Tabla 4.0'!K6</f>
        <v>145</v>
      </c>
      <c r="K11" s="67">
        <f>'[1]Tabla 4.0'!L6</f>
        <v>145</v>
      </c>
      <c r="L11" s="67">
        <f>'[1]Tabla 4.0'!M6</f>
        <v>145</v>
      </c>
      <c r="M11" s="67">
        <f>'[1]Tabla 4.0'!N6</f>
        <v>145</v>
      </c>
      <c r="N11" s="67">
        <f>'[1]Tabla 4.0'!O6</f>
        <v>145</v>
      </c>
    </row>
    <row r="12" spans="1:14" ht="15.95" customHeight="1">
      <c r="A12" s="296"/>
      <c r="B12" s="65" t="s">
        <v>42</v>
      </c>
      <c r="C12" s="66">
        <f>'[1]Tabla 4.0'!D7</f>
        <v>211</v>
      </c>
      <c r="D12" s="66">
        <f>'[1]Tabla 4.0'!E7</f>
        <v>211</v>
      </c>
      <c r="E12" s="66">
        <f>'[1]Tabla 4.0'!F7</f>
        <v>211</v>
      </c>
      <c r="F12" s="66">
        <f>'[1]Tabla 4.0'!G7</f>
        <v>211</v>
      </c>
      <c r="G12" s="66">
        <f>'[1]Tabla 4.0'!H7</f>
        <v>220</v>
      </c>
      <c r="H12" s="67">
        <f>'[1]Tabla 4.0'!I7</f>
        <v>220</v>
      </c>
      <c r="I12" s="67">
        <f>'[1]Tabla 4.0'!J7</f>
        <v>220</v>
      </c>
      <c r="J12" s="67">
        <f>'[1]Tabla 4.0'!K7</f>
        <v>220</v>
      </c>
      <c r="K12" s="67">
        <f>'[1]Tabla 4.0'!L7</f>
        <v>220</v>
      </c>
      <c r="L12" s="67">
        <f>'[1]Tabla 4.0'!M7</f>
        <v>220</v>
      </c>
      <c r="M12" s="67">
        <f>'[1]Tabla 4.0'!N7</f>
        <v>220</v>
      </c>
      <c r="N12" s="67">
        <f>'[1]Tabla 4.0'!O7</f>
        <v>220</v>
      </c>
    </row>
    <row r="13" spans="1:14" ht="15.95" customHeight="1">
      <c r="A13" s="296"/>
      <c r="B13" s="65" t="s">
        <v>43</v>
      </c>
      <c r="C13" s="66">
        <f>'[1]Tabla 4.0'!D8</f>
        <v>0.57345971563981046</v>
      </c>
      <c r="D13" s="66">
        <f>'[1]Tabla 4.0'!E8</f>
        <v>0.57345971563981046</v>
      </c>
      <c r="E13" s="66">
        <f>'[1]Tabla 4.0'!F8</f>
        <v>0.57345971563981046</v>
      </c>
      <c r="F13" s="66">
        <f>'[1]Tabla 4.0'!G8</f>
        <v>0.57345971563981046</v>
      </c>
      <c r="G13" s="66">
        <f>'[1]Tabla 4.0'!H8</f>
        <v>0.65909090909090906</v>
      </c>
      <c r="H13" s="67">
        <f>'[1]Tabla 4.0'!I8</f>
        <v>0.65909090909090906</v>
      </c>
      <c r="I13" s="67">
        <f>'[1]Tabla 4.0'!J8</f>
        <v>0.65909090909090906</v>
      </c>
      <c r="J13" s="67">
        <f>'[1]Tabla 4.0'!K8</f>
        <v>0.65909090909090906</v>
      </c>
      <c r="K13" s="67">
        <f>'[1]Tabla 4.0'!L8</f>
        <v>0.65909090909090906</v>
      </c>
      <c r="L13" s="67">
        <f>'[1]Tabla 4.0'!M8</f>
        <v>0.65909090909090906</v>
      </c>
      <c r="M13" s="67">
        <f>'[1]Tabla 4.0'!N8</f>
        <v>0.65909090909090906</v>
      </c>
      <c r="N13" s="67">
        <f>'[1]Tabla 4.0'!O8</f>
        <v>0.65909090909090906</v>
      </c>
    </row>
    <row r="14" spans="1:14" ht="3" customHeight="1">
      <c r="A14" s="68"/>
      <c r="B14" s="69"/>
      <c r="C14" s="70"/>
      <c r="D14" s="70"/>
      <c r="E14" s="70"/>
      <c r="F14" s="70"/>
      <c r="G14" s="70"/>
      <c r="H14" s="75"/>
      <c r="I14" s="75"/>
      <c r="J14" s="75"/>
      <c r="K14" s="75"/>
      <c r="L14" s="75"/>
      <c r="M14" s="75"/>
      <c r="N14" s="75"/>
    </row>
    <row r="15" spans="1:14" ht="15.95" customHeight="1">
      <c r="A15" s="296" t="s">
        <v>51</v>
      </c>
      <c r="B15" s="65" t="s">
        <v>41</v>
      </c>
      <c r="C15" s="66">
        <f>'[1]Tabla 4.0'!D10</f>
        <v>25.400326066896845</v>
      </c>
      <c r="D15" s="66">
        <f>'[1]Tabla 4.0'!E10</f>
        <v>26.863254446622548</v>
      </c>
      <c r="E15" s="66">
        <f>'[1]Tabla 4.0'!F10</f>
        <v>27.808092438075672</v>
      </c>
      <c r="F15" s="66">
        <f>'[1]Tabla 4.0'!G10</f>
        <v>35.419140200587698</v>
      </c>
      <c r="G15" s="66">
        <f>'[1]Tabla 4.0'!H10</f>
        <v>36.76547704578617</v>
      </c>
      <c r="H15" s="67">
        <f>'[1]Tabla 4.0'!I10</f>
        <v>38.458449075039283</v>
      </c>
      <c r="I15" s="67">
        <f>'[1]Tabla 4.0'!J10</f>
        <v>37.212044773312378</v>
      </c>
      <c r="J15" s="67">
        <f>'[1]Tabla 4.0'!K10</f>
        <v>39.393920415932989</v>
      </c>
      <c r="K15" s="67">
        <f>'[1]Tabla 4.0'!L10</f>
        <v>41.409928548118522</v>
      </c>
      <c r="L15" s="67">
        <f>'[1]Tabla 4.0'!M10</f>
        <v>42.865577722961355</v>
      </c>
      <c r="M15" s="67">
        <f>'[1]Tabla 4.0'!N10</f>
        <v>39.609015026253211</v>
      </c>
      <c r="N15" s="67">
        <f>'[1]Tabla 4.0'!O10</f>
        <v>39.085385379427258</v>
      </c>
    </row>
    <row r="16" spans="1:14" ht="15.95" customHeight="1">
      <c r="A16" s="296"/>
      <c r="B16" s="65" t="s">
        <v>42</v>
      </c>
      <c r="C16" s="66">
        <f>'[1]Tabla 4.0'!D11</f>
        <v>59.102672876948724</v>
      </c>
      <c r="D16" s="66">
        <f>'[1]Tabla 4.0'!E11</f>
        <v>62.115775119200002</v>
      </c>
      <c r="E16" s="66">
        <f>'[1]Tabla 4.0'!F11</f>
        <v>58.423760488252277</v>
      </c>
      <c r="F16" s="66">
        <f>'[1]Tabla 4.0'!G11</f>
        <v>63.53857242667992</v>
      </c>
      <c r="G16" s="66">
        <f>'[1]Tabla 4.0'!H11</f>
        <v>64.266463293769064</v>
      </c>
      <c r="H16" s="67">
        <f>'[1]Tabla 4.0'!I11</f>
        <v>63.339080428553764</v>
      </c>
      <c r="I16" s="67">
        <f>'[1]Tabla 4.0'!J11</f>
        <v>62.350947872475437</v>
      </c>
      <c r="J16" s="67">
        <f>'[1]Tabla 4.0'!K11</f>
        <v>64.641440334830278</v>
      </c>
      <c r="K16" s="67">
        <f>'[1]Tabla 4.0'!L11</f>
        <v>64.175902976433036</v>
      </c>
      <c r="L16" s="67">
        <f>'[1]Tabla 4.0'!M11</f>
        <v>64.540877407426464</v>
      </c>
      <c r="M16" s="67">
        <f>'[1]Tabla 4.0'!N11</f>
        <v>61.943803618203688</v>
      </c>
      <c r="N16" s="67">
        <f>'[1]Tabla 4.0'!O11</f>
        <v>61.627922533773862</v>
      </c>
    </row>
    <row r="17" spans="1:14" ht="15.95" customHeight="1">
      <c r="A17" s="296"/>
      <c r="B17" s="65" t="s">
        <v>43</v>
      </c>
      <c r="C17" s="66">
        <f>'[1]Tabla 4.0'!D12</f>
        <v>0.42976611429706596</v>
      </c>
      <c r="D17" s="66">
        <f>'[1]Tabla 4.0'!E12</f>
        <v>0.43247072736469983</v>
      </c>
      <c r="E17" s="66">
        <f>'[1]Tabla 4.0'!F12</f>
        <v>0.47597231341634133</v>
      </c>
      <c r="F17" s="66">
        <f>'[1]Tabla 4.0'!G12</f>
        <v>0.55744312230904258</v>
      </c>
      <c r="G17" s="66">
        <f>'[1]Tabla 4.0'!H12</f>
        <v>0.57207873533863429</v>
      </c>
      <c r="H17" s="67">
        <f>'[1]Tabla 4.0'!I12</f>
        <v>0.60718357157742864</v>
      </c>
      <c r="I17" s="67">
        <f>'[1]Tabla 4.0'!J12</f>
        <v>0.59681602354179253</v>
      </c>
      <c r="J17" s="67">
        <f>'[1]Tabla 4.0'!K12</f>
        <v>0.60942207060795717</v>
      </c>
      <c r="K17" s="67">
        <f>'[1]Tabla 4.0'!L12</f>
        <v>0.64525665596517223</v>
      </c>
      <c r="L17" s="67">
        <f>'[1]Tabla 4.0'!M12</f>
        <v>0.66416168240732631</v>
      </c>
      <c r="M17" s="67">
        <f>'[1]Tabla 4.0'!N12</f>
        <v>0.63943466033159679</v>
      </c>
      <c r="N17" s="67">
        <f>'[1]Tabla 4.0'!O12</f>
        <v>0.63421552719073648</v>
      </c>
    </row>
    <row r="18" spans="1:14" ht="3" customHeight="1">
      <c r="A18" s="199"/>
      <c r="B18" s="217"/>
      <c r="C18" s="217"/>
      <c r="D18" s="217"/>
      <c r="E18" s="217"/>
      <c r="F18" s="217"/>
      <c r="G18" s="217"/>
      <c r="H18" s="202"/>
      <c r="I18" s="202"/>
      <c r="J18" s="202"/>
      <c r="K18" s="202"/>
      <c r="L18" s="202"/>
      <c r="M18" s="202"/>
      <c r="N18" s="202"/>
    </row>
    <row r="19" spans="1:14">
      <c r="A19" s="218" t="s">
        <v>75</v>
      </c>
      <c r="B19" s="56"/>
      <c r="C19" s="56"/>
      <c r="D19" s="56"/>
      <c r="E19" s="56"/>
      <c r="F19" s="56"/>
      <c r="G19" s="56"/>
    </row>
    <row r="54" spans="7:7">
      <c r="G54" s="282">
        <v>43031</v>
      </c>
    </row>
  </sheetData>
  <mergeCells count="3">
    <mergeCell ref="A11:A13"/>
    <mergeCell ref="A15:A17"/>
    <mergeCell ref="C8:N8"/>
  </mergeCells>
  <phoneticPr fontId="37" type="noConversion"/>
  <hyperlinks>
    <hyperlink ref="N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5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zoomScaleNormal="100" zoomScaleSheetLayoutView="105" workbookViewId="0">
      <selection activeCell="G55" sqref="G55"/>
    </sheetView>
  </sheetViews>
  <sheetFormatPr baseColWidth="10" defaultColWidth="11.42578125" defaultRowHeight="11.25"/>
  <cols>
    <col min="1" max="1" width="38.28515625" style="41" customWidth="1"/>
    <col min="2" max="16384" width="11.42578125" style="41"/>
  </cols>
  <sheetData>
    <row r="1" spans="1:14" s="45" customFormat="1" ht="12.75">
      <c r="A1" s="145"/>
      <c r="B1" s="145"/>
      <c r="C1" s="145"/>
      <c r="D1" s="145"/>
      <c r="E1" s="145"/>
      <c r="F1" s="145"/>
      <c r="G1" s="145"/>
      <c r="N1" s="48" t="s">
        <v>0</v>
      </c>
    </row>
    <row r="2" spans="1:14" s="45" customFormat="1" ht="12.75">
      <c r="A2" s="145"/>
      <c r="B2" s="145"/>
      <c r="C2" s="145"/>
      <c r="D2" s="145"/>
      <c r="E2" s="145"/>
      <c r="F2" s="145"/>
      <c r="G2" s="145"/>
    </row>
    <row r="3" spans="1:14" s="45" customFormat="1" ht="14.25" customHeight="1">
      <c r="A3" s="146"/>
      <c r="B3" s="145"/>
      <c r="C3" s="145"/>
      <c r="D3" s="145"/>
      <c r="E3" s="145"/>
      <c r="F3" s="145"/>
      <c r="G3" s="145"/>
    </row>
    <row r="4" spans="1:14" s="148" customFormat="1" ht="14.25" customHeight="1">
      <c r="A4" s="147" t="s">
        <v>24</v>
      </c>
    </row>
    <row r="5" spans="1:14" s="45" customFormat="1" ht="14.25" customHeight="1">
      <c r="A5" s="149"/>
      <c r="B5" s="145"/>
      <c r="C5" s="145"/>
      <c r="D5" s="145"/>
      <c r="E5" s="145"/>
      <c r="F5" s="145"/>
      <c r="G5" s="145"/>
    </row>
    <row r="6" spans="1:14" s="151" customFormat="1" ht="12.75">
      <c r="A6" s="150" t="s">
        <v>49</v>
      </c>
    </row>
    <row r="7" spans="1:14">
      <c r="A7" s="146"/>
      <c r="B7" s="146"/>
      <c r="C7" s="146"/>
      <c r="D7" s="146"/>
      <c r="E7" s="146"/>
      <c r="F7" s="146"/>
      <c r="G7" s="146"/>
    </row>
    <row r="8" spans="1:14" ht="11.25" customHeight="1">
      <c r="A8" s="146"/>
      <c r="B8" s="146"/>
      <c r="C8" s="301" t="s">
        <v>37</v>
      </c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</row>
    <row r="9" spans="1:14" ht="11.25" customHeight="1">
      <c r="A9" s="146"/>
      <c r="B9" s="146"/>
      <c r="C9" s="152">
        <v>2005</v>
      </c>
      <c r="D9" s="153">
        <v>2006</v>
      </c>
      <c r="E9" s="153">
        <v>2007</v>
      </c>
      <c r="F9" s="153">
        <v>2008</v>
      </c>
      <c r="G9" s="154">
        <v>2009</v>
      </c>
      <c r="H9" s="155">
        <v>2010</v>
      </c>
      <c r="I9" s="155">
        <v>2011</v>
      </c>
      <c r="J9" s="155">
        <v>2012</v>
      </c>
      <c r="K9" s="155">
        <v>2013</v>
      </c>
      <c r="L9" s="155">
        <v>2014</v>
      </c>
      <c r="M9" s="155">
        <v>2015</v>
      </c>
      <c r="N9" s="155">
        <v>2016</v>
      </c>
    </row>
    <row r="10" spans="1:14" ht="3" customHeight="1">
      <c r="A10" s="156"/>
      <c r="B10" s="157"/>
      <c r="C10" s="158"/>
      <c r="D10" s="158"/>
      <c r="E10" s="158"/>
      <c r="F10" s="158"/>
      <c r="G10" s="158"/>
      <c r="H10" s="159"/>
      <c r="I10" s="159"/>
      <c r="J10" s="159"/>
      <c r="K10" s="159"/>
      <c r="L10" s="159"/>
      <c r="M10" s="159"/>
      <c r="N10" s="159"/>
    </row>
    <row r="11" spans="1:14" ht="15.95" customHeight="1">
      <c r="A11" s="300" t="s">
        <v>50</v>
      </c>
      <c r="B11" s="160" t="s">
        <v>41</v>
      </c>
      <c r="C11" s="192">
        <f>'[1]Tabla 4.2'!D11</f>
        <v>68.287000000000006</v>
      </c>
      <c r="D11" s="192">
        <f>'[1]Tabla 4.2'!E11</f>
        <v>68.287000000000006</v>
      </c>
      <c r="E11" s="192">
        <f>'[1]Tabla 4.2'!F11</f>
        <v>65.808000000000007</v>
      </c>
      <c r="F11" s="192">
        <f>'[1]Tabla 4.2'!G11</f>
        <v>72.52</v>
      </c>
      <c r="G11" s="192">
        <f>'[1]Tabla 4.2'!H11</f>
        <v>74.444999999999993</v>
      </c>
      <c r="H11" s="173">
        <f>'[1]Tabla 4.2'!I11</f>
        <v>73.902000000000001</v>
      </c>
      <c r="I11" s="173">
        <f>'[1]Tabla 4.2'!J11</f>
        <v>73.902000000000001</v>
      </c>
      <c r="J11" s="173">
        <f>'[1]Tabla 4.2'!K11</f>
        <v>73.902000000000001</v>
      </c>
      <c r="K11" s="173">
        <f>'[1]Tabla 4.2'!L11</f>
        <v>73.902000000000001</v>
      </c>
      <c r="L11" s="173">
        <f>'[1]Tabla 4.2'!M11</f>
        <v>73.902000000000001</v>
      </c>
      <c r="M11" s="173">
        <f>'[1]Tabla 4.2'!N11</f>
        <v>73.902000000000001</v>
      </c>
      <c r="N11" s="173">
        <f>'[1]Tabla 4.2'!O11</f>
        <v>73.902000000000001</v>
      </c>
    </row>
    <row r="12" spans="1:14" ht="15.95" customHeight="1">
      <c r="A12" s="300"/>
      <c r="B12" s="160" t="s">
        <v>42</v>
      </c>
      <c r="C12" s="192">
        <f>'[1]Tabla 4.2'!D12</f>
        <v>144.72999999999999</v>
      </c>
      <c r="D12" s="192">
        <f>'[1]Tabla 4.2'!E12</f>
        <v>144.72999999999999</v>
      </c>
      <c r="E12" s="192">
        <f>'[1]Tabla 4.2'!F12</f>
        <v>137.1</v>
      </c>
      <c r="F12" s="192">
        <f>'[1]Tabla 4.2'!G12</f>
        <v>139.46</v>
      </c>
      <c r="G12" s="192">
        <f>'[1]Tabla 4.2'!H12</f>
        <v>147.41999999999999</v>
      </c>
      <c r="H12" s="173">
        <f>'[1]Tabla 4.2'!I12</f>
        <v>134.75</v>
      </c>
      <c r="I12" s="173">
        <f>'[1]Tabla 4.2'!J12</f>
        <v>134.75</v>
      </c>
      <c r="J12" s="173">
        <f>'[1]Tabla 4.2'!K12</f>
        <v>134.75</v>
      </c>
      <c r="K12" s="173">
        <f>'[1]Tabla 4.2'!L12</f>
        <v>134.75</v>
      </c>
      <c r="L12" s="173">
        <f>'[1]Tabla 4.2'!M12</f>
        <v>134.75</v>
      </c>
      <c r="M12" s="173">
        <f>'[1]Tabla 4.2'!N12</f>
        <v>134.75</v>
      </c>
      <c r="N12" s="173">
        <f>'[1]Tabla 4.2'!O12</f>
        <v>134.75</v>
      </c>
    </row>
    <row r="13" spans="1:14" ht="15.95" customHeight="1">
      <c r="A13" s="300"/>
      <c r="B13" s="160" t="s">
        <v>43</v>
      </c>
      <c r="C13" s="192">
        <f>'[1]Tabla 4.2'!D13</f>
        <v>0.47182339528777734</v>
      </c>
      <c r="D13" s="192">
        <f>'[1]Tabla 4.2'!E13</f>
        <v>0.47182339528777734</v>
      </c>
      <c r="E13" s="192">
        <f>'[1]Tabla 4.2'!F13</f>
        <v>0.48000000000000009</v>
      </c>
      <c r="F13" s="192">
        <f>'[1]Tabla 4.2'!G13</f>
        <v>0.52000573641187431</v>
      </c>
      <c r="G13" s="192">
        <f>'[1]Tabla 4.2'!H13</f>
        <v>0.50498575498575493</v>
      </c>
      <c r="H13" s="173">
        <f>'[1]Tabla 4.2'!I13</f>
        <v>0.54843784786641925</v>
      </c>
      <c r="I13" s="173">
        <f>'[1]Tabla 4.2'!J13</f>
        <v>0.54843784786641925</v>
      </c>
      <c r="J13" s="173">
        <f>'[1]Tabla 4.2'!K13</f>
        <v>0.54843784786641925</v>
      </c>
      <c r="K13" s="173">
        <f>'[1]Tabla 4.2'!L13</f>
        <v>0.54843784786641925</v>
      </c>
      <c r="L13" s="173">
        <f>'[1]Tabla 4.2'!M13</f>
        <v>0.54843784786641925</v>
      </c>
      <c r="M13" s="173">
        <f>'[1]Tabla 4.2'!N13</f>
        <v>0.54843784786641925</v>
      </c>
      <c r="N13" s="173">
        <f>'[1]Tabla 4.2'!O13</f>
        <v>0.54843784786641925</v>
      </c>
    </row>
    <row r="14" spans="1:14" ht="3" customHeight="1">
      <c r="A14" s="163"/>
      <c r="B14" s="164"/>
      <c r="C14" s="193"/>
      <c r="D14" s="193"/>
      <c r="E14" s="193"/>
      <c r="F14" s="193"/>
      <c r="G14" s="193"/>
      <c r="H14" s="194"/>
      <c r="I14" s="194"/>
      <c r="J14" s="194"/>
      <c r="K14" s="194"/>
      <c r="L14" s="194"/>
      <c r="M14" s="194"/>
      <c r="N14" s="194"/>
    </row>
    <row r="15" spans="1:14" ht="15.95" customHeight="1">
      <c r="A15" s="300" t="s">
        <v>51</v>
      </c>
      <c r="B15" s="160" t="s">
        <v>41</v>
      </c>
      <c r="C15" s="192">
        <f>'[1]Tabla 4.2'!D15</f>
        <v>32.165782456140349</v>
      </c>
      <c r="D15" s="192">
        <f>'[1]Tabla 4.2'!E15</f>
        <v>36.796128240620746</v>
      </c>
      <c r="E15" s="192">
        <f>'[1]Tabla 4.2'!F15</f>
        <v>40.600262801192592</v>
      </c>
      <c r="F15" s="192">
        <f>'[1]Tabla 4.2'!G15</f>
        <v>45.932869585273117</v>
      </c>
      <c r="G15" s="192">
        <f>'[1]Tabla 4.2'!H15</f>
        <v>49.306045662427508</v>
      </c>
      <c r="H15" s="173">
        <f>'[1]Tabla 4.2'!I15</f>
        <v>50.075268606343201</v>
      </c>
      <c r="I15" s="173">
        <f>'[1]Tabla 4.2'!J15</f>
        <v>50.220070291711934</v>
      </c>
      <c r="J15" s="173">
        <f>'[1]Tabla 4.2'!K15</f>
        <v>52.260979677402119</v>
      </c>
      <c r="K15" s="173">
        <f>'[1]Tabla 4.2'!L15</f>
        <v>39.782088091830012</v>
      </c>
      <c r="L15" s="173">
        <f>'[1]Tabla 4.2'!M15</f>
        <v>40.377591959838178</v>
      </c>
      <c r="M15" s="173">
        <f>'[1]Tabla 4.2'!N15</f>
        <v>38.884223279226951</v>
      </c>
      <c r="N15" s="173">
        <f>'[1]Tabla 4.2'!O15</f>
        <v>38.884383584835639</v>
      </c>
    </row>
    <row r="16" spans="1:14" ht="15.95" customHeight="1">
      <c r="A16" s="300"/>
      <c r="B16" s="160" t="s">
        <v>42</v>
      </c>
      <c r="C16" s="192">
        <f>'[1]Tabla 4.2'!D16</f>
        <v>74.882429623457952</v>
      </c>
      <c r="D16" s="192">
        <f>'[1]Tabla 4.2'!E16</f>
        <v>78.737741790641493</v>
      </c>
      <c r="E16" s="192">
        <f>'[1]Tabla 4.2'!F16</f>
        <v>79.376955145916511</v>
      </c>
      <c r="F16" s="192">
        <f>'[1]Tabla 4.2'!G16</f>
        <v>82.088971214091501</v>
      </c>
      <c r="G16" s="192">
        <f>'[1]Tabla 4.2'!H16</f>
        <v>83.365758997416179</v>
      </c>
      <c r="H16" s="173">
        <f>'[1]Tabla 4.2'!I16</f>
        <v>83.1130648539025</v>
      </c>
      <c r="I16" s="173">
        <f>'[1]Tabla 4.2'!J16</f>
        <v>81.876037561509904</v>
      </c>
      <c r="J16" s="173">
        <f>'[1]Tabla 4.2'!K16</f>
        <v>82.643261204936664</v>
      </c>
      <c r="K16" s="173">
        <f>'[1]Tabla 4.2'!L16</f>
        <v>69.258922038066501</v>
      </c>
      <c r="L16" s="173">
        <f>'[1]Tabla 4.2'!M16</f>
        <v>69.544690237131334</v>
      </c>
      <c r="M16" s="173">
        <f>'[1]Tabla 4.2'!N16</f>
        <v>67.32799985312343</v>
      </c>
      <c r="N16" s="173">
        <f>'[1]Tabla 4.2'!O16</f>
        <v>66.950838086212585</v>
      </c>
    </row>
    <row r="17" spans="1:14" ht="15.95" customHeight="1">
      <c r="A17" s="300"/>
      <c r="B17" s="160" t="s">
        <v>43</v>
      </c>
      <c r="C17" s="192">
        <f>'[1]Tabla 4.2'!D17</f>
        <v>0.42955046488053555</v>
      </c>
      <c r="D17" s="192">
        <f>'[1]Tabla 4.2'!E17</f>
        <v>0.46732516584561501</v>
      </c>
      <c r="E17" s="192">
        <f>'[1]Tabla 4.2'!F17</f>
        <v>0.51148677505402196</v>
      </c>
      <c r="F17" s="192">
        <f>'[1]Tabla 4.2'!G17</f>
        <v>0.55954982631562356</v>
      </c>
      <c r="G17" s="192">
        <f>'[1]Tabla 4.2'!H17</f>
        <v>0.59144241299303335</v>
      </c>
      <c r="H17" s="173">
        <f>'[1]Tabla 4.2'!I17</f>
        <v>0.60249575315705572</v>
      </c>
      <c r="I17" s="173">
        <f>'[1]Tabla 4.2'!J17</f>
        <v>0.61336713142699151</v>
      </c>
      <c r="J17" s="173">
        <f>'[1]Tabla 4.2'!K17</f>
        <v>0.63236831310185915</v>
      </c>
      <c r="K17" s="173">
        <f>'[1]Tabla 4.2'!L17</f>
        <v>0.57439658200231214</v>
      </c>
      <c r="L17" s="173">
        <f>'[1]Tabla 4.2'!M17</f>
        <v>0.58059920638311724</v>
      </c>
      <c r="M17" s="173">
        <f>'[1]Tabla 4.2'!N17</f>
        <v>0.57753421108681668</v>
      </c>
      <c r="N17" s="173">
        <f>'[1]Tabla 4.2'!O17</f>
        <v>0.58079009458797548</v>
      </c>
    </row>
    <row r="18" spans="1:14" ht="3" customHeight="1">
      <c r="A18" s="195"/>
      <c r="B18" s="215"/>
      <c r="C18" s="215"/>
      <c r="D18" s="215"/>
      <c r="E18" s="215"/>
      <c r="F18" s="215"/>
      <c r="G18" s="215"/>
      <c r="H18" s="197"/>
      <c r="I18" s="197"/>
      <c r="J18" s="197"/>
      <c r="K18" s="197"/>
      <c r="L18" s="197"/>
      <c r="M18" s="197"/>
      <c r="N18" s="197"/>
    </row>
    <row r="19" spans="1:14" s="151" customFormat="1">
      <c r="A19" s="216" t="s">
        <v>52</v>
      </c>
    </row>
    <row r="54" spans="7:7">
      <c r="G54" s="281">
        <v>43031</v>
      </c>
    </row>
  </sheetData>
  <mergeCells count="3">
    <mergeCell ref="A11:A13"/>
    <mergeCell ref="A15:A17"/>
    <mergeCell ref="C8:N8"/>
  </mergeCells>
  <phoneticPr fontId="37" type="noConversion"/>
  <hyperlinks>
    <hyperlink ref="N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5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57"/>
  <sheetViews>
    <sheetView showGridLines="0" zoomScaleNormal="100" zoomScaleSheetLayoutView="100" workbookViewId="0">
      <selection activeCell="G55" sqref="G55"/>
    </sheetView>
  </sheetViews>
  <sheetFormatPr baseColWidth="10" defaultColWidth="11.42578125" defaultRowHeight="11.25"/>
  <cols>
    <col min="1" max="1" width="35.7109375" style="42" customWidth="1"/>
    <col min="2" max="16384" width="11.42578125" style="42"/>
  </cols>
  <sheetData>
    <row r="1" spans="1:14" s="44" customFormat="1" ht="12.75">
      <c r="A1" s="47"/>
      <c r="B1" s="47"/>
      <c r="C1" s="47"/>
      <c r="D1" s="47"/>
      <c r="E1" s="47"/>
      <c r="F1" s="47"/>
      <c r="G1" s="47"/>
      <c r="L1" s="42"/>
      <c r="N1" s="48" t="s">
        <v>0</v>
      </c>
    </row>
    <row r="2" spans="1:14" s="44" customFormat="1" ht="12.75">
      <c r="A2" s="47"/>
      <c r="B2" s="47"/>
      <c r="C2" s="47"/>
      <c r="D2" s="47"/>
      <c r="E2" s="47"/>
      <c r="F2" s="47"/>
      <c r="G2" s="47"/>
    </row>
    <row r="3" spans="1:14" s="44" customFormat="1" ht="14.25" customHeight="1">
      <c r="A3" s="56"/>
      <c r="B3" s="47"/>
      <c r="C3" s="47"/>
      <c r="D3" s="47"/>
      <c r="E3" s="47"/>
      <c r="F3" s="47"/>
      <c r="G3" s="47"/>
    </row>
    <row r="4" spans="1:14" s="51" customFormat="1" ht="14.25" customHeight="1">
      <c r="A4" s="50" t="s">
        <v>24</v>
      </c>
    </row>
    <row r="5" spans="1:14" s="44" customFormat="1" ht="14.25" customHeight="1">
      <c r="A5" s="52"/>
      <c r="B5" s="47"/>
      <c r="C5" s="47"/>
      <c r="D5" s="47"/>
      <c r="E5" s="47"/>
      <c r="F5" s="47"/>
      <c r="G5" s="47"/>
    </row>
    <row r="6" spans="1:14" s="179" customFormat="1" ht="12.75">
      <c r="A6" s="178" t="s">
        <v>53</v>
      </c>
    </row>
    <row r="7" spans="1:14">
      <c r="A7" s="210"/>
      <c r="B7" s="56"/>
      <c r="C7" s="56"/>
      <c r="D7" s="56"/>
      <c r="E7" s="56"/>
      <c r="F7" s="56"/>
      <c r="G7" s="56"/>
    </row>
    <row r="8" spans="1:14" ht="12.75" customHeight="1">
      <c r="A8" s="56"/>
      <c r="B8" s="56"/>
      <c r="C8" s="294" t="s">
        <v>38</v>
      </c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</row>
    <row r="9" spans="1:14">
      <c r="A9" s="56"/>
      <c r="B9" s="56"/>
      <c r="C9" s="57">
        <v>2005</v>
      </c>
      <c r="D9" s="58">
        <v>2006</v>
      </c>
      <c r="E9" s="58">
        <v>2007</v>
      </c>
      <c r="F9" s="58">
        <v>2008</v>
      </c>
      <c r="G9" s="59">
        <v>2009</v>
      </c>
      <c r="H9" s="60">
        <v>2010</v>
      </c>
      <c r="I9" s="60">
        <v>2011</v>
      </c>
      <c r="J9" s="60">
        <v>2012</v>
      </c>
      <c r="K9" s="60">
        <v>2013</v>
      </c>
      <c r="L9" s="60">
        <v>2014</v>
      </c>
      <c r="M9" s="60">
        <v>2015</v>
      </c>
      <c r="N9" s="60">
        <v>2016</v>
      </c>
    </row>
    <row r="10" spans="1:14" s="211" customFormat="1" ht="3" customHeight="1">
      <c r="A10" s="61"/>
      <c r="B10" s="62"/>
      <c r="C10" s="63"/>
      <c r="D10" s="63"/>
      <c r="E10" s="63"/>
      <c r="F10" s="63"/>
      <c r="G10" s="63"/>
      <c r="H10" s="180"/>
      <c r="I10" s="180"/>
      <c r="J10" s="180"/>
      <c r="K10" s="180"/>
      <c r="L10" s="180"/>
      <c r="M10" s="180"/>
      <c r="N10" s="180"/>
    </row>
    <row r="11" spans="1:14" ht="15.95" customHeight="1">
      <c r="A11" s="302" t="s">
        <v>54</v>
      </c>
      <c r="B11" s="65" t="s">
        <v>41</v>
      </c>
      <c r="C11" s="66">
        <f>'[1]Tabla 5.0'!D11</f>
        <v>15.41</v>
      </c>
      <c r="D11" s="66">
        <f>'[1]Tabla 5.0'!E11</f>
        <v>16.059999999999999</v>
      </c>
      <c r="E11" s="66">
        <f>'[1]Tabla 5.0'!F11</f>
        <v>16.21</v>
      </c>
      <c r="F11" s="66">
        <f>'[1]Tabla 5.0'!G11</f>
        <v>16.86</v>
      </c>
      <c r="G11" s="66">
        <f>'[1]Tabla 5.0'!H11</f>
        <v>17.579999999999998</v>
      </c>
      <c r="H11" s="67">
        <f>'[1]Tabla 5.0'!I11</f>
        <v>17.559999999999999</v>
      </c>
      <c r="I11" s="67">
        <f>'[1]Tabla 5.0'!J11</f>
        <v>17.53</v>
      </c>
      <c r="J11" s="67">
        <f>'[1]Tabla 5.0'!K11</f>
        <v>17.649999999999999</v>
      </c>
      <c r="K11" s="67">
        <f>'[1]Tabla 5.0'!L11</f>
        <v>17.82</v>
      </c>
      <c r="L11" s="67">
        <f>'[1]Tabla 5.0'!M11</f>
        <v>18.149999999999999</v>
      </c>
      <c r="M11" s="67">
        <f>'[1]Tabla 5.0'!N11</f>
        <v>17.87</v>
      </c>
      <c r="N11" s="67">
        <f>'[1]Tabla 5.0'!O11</f>
        <v>17.87</v>
      </c>
    </row>
    <row r="12" spans="1:14" ht="15.95" customHeight="1">
      <c r="A12" s="296"/>
      <c r="B12" s="65" t="s">
        <v>42</v>
      </c>
      <c r="C12" s="66">
        <f>'[1]Tabla 5.0'!D12</f>
        <v>11.43</v>
      </c>
      <c r="D12" s="66">
        <f>'[1]Tabla 5.0'!E12</f>
        <v>12.28</v>
      </c>
      <c r="E12" s="66">
        <f>'[1]Tabla 5.0'!F12</f>
        <v>12.39</v>
      </c>
      <c r="F12" s="66">
        <f>'[1]Tabla 5.0'!G12</f>
        <v>13.8</v>
      </c>
      <c r="G12" s="66">
        <f>'[1]Tabla 5.0'!H12</f>
        <v>14.2</v>
      </c>
      <c r="H12" s="67">
        <f>'[1]Tabla 5.0'!I12</f>
        <v>14.78</v>
      </c>
      <c r="I12" s="67">
        <f>'[1]Tabla 5.0'!J12</f>
        <v>14.57</v>
      </c>
      <c r="J12" s="67">
        <f>'[1]Tabla 5.0'!K12</f>
        <v>14.8</v>
      </c>
      <c r="K12" s="67">
        <f>'[1]Tabla 5.0'!L12</f>
        <v>14.95</v>
      </c>
      <c r="L12" s="67">
        <f>'[1]Tabla 5.0'!M12</f>
        <v>15.44</v>
      </c>
      <c r="M12" s="67">
        <f>'[1]Tabla 5.0'!N12</f>
        <v>15.45</v>
      </c>
      <c r="N12" s="67">
        <f>'[1]Tabla 5.0'!O12</f>
        <v>15.45</v>
      </c>
    </row>
    <row r="13" spans="1:14" ht="15.95" customHeight="1">
      <c r="A13" s="296"/>
      <c r="B13" s="65" t="s">
        <v>43</v>
      </c>
      <c r="C13" s="66">
        <f>'[1]Tabla 5.0'!D13</f>
        <v>0.74172615184944835</v>
      </c>
      <c r="D13" s="66">
        <f>'[1]Tabla 5.0'!E13</f>
        <v>0.76463262764632633</v>
      </c>
      <c r="E13" s="66">
        <f>'[1]Tabla 5.0'!F13</f>
        <v>0.76434299814929052</v>
      </c>
      <c r="F13" s="66">
        <f>'[1]Tabla 5.0'!G13</f>
        <v>0.81850533807829184</v>
      </c>
      <c r="G13" s="66">
        <f>'[1]Tabla 5.0'!H13</f>
        <v>0.80773606370875994</v>
      </c>
      <c r="H13" s="67">
        <f>'[1]Tabla 5.0'!I13</f>
        <v>0.84168564920273348</v>
      </c>
      <c r="I13" s="67">
        <f>'[1]Tabla 5.0'!J13</f>
        <v>0.83114660581859667</v>
      </c>
      <c r="J13" s="67">
        <f>'[1]Tabla 5.0'!K13</f>
        <v>0.83852691218130326</v>
      </c>
      <c r="K13" s="67">
        <f>'[1]Tabla 5.0'!L13</f>
        <v>0.83894500561167218</v>
      </c>
      <c r="L13" s="67">
        <f>'[1]Tabla 5.0'!M13</f>
        <v>0.85068870523415985</v>
      </c>
      <c r="M13" s="67">
        <f>'[1]Tabla 5.0'!N13</f>
        <v>0.8645775041969781</v>
      </c>
      <c r="N13" s="67">
        <f>'[1]Tabla 5.0'!O13</f>
        <v>0.8645775041969781</v>
      </c>
    </row>
    <row r="14" spans="1:14" ht="3" customHeight="1">
      <c r="A14" s="68"/>
      <c r="B14" s="69"/>
      <c r="C14" s="70"/>
      <c r="D14" s="70"/>
      <c r="E14" s="70"/>
      <c r="F14" s="70"/>
      <c r="G14" s="70"/>
      <c r="H14" s="75"/>
      <c r="I14" s="75"/>
      <c r="J14" s="75"/>
      <c r="K14" s="75"/>
      <c r="L14" s="75"/>
      <c r="M14" s="75"/>
      <c r="N14" s="75"/>
    </row>
    <row r="15" spans="1:14" ht="15.95" customHeight="1">
      <c r="A15" s="302" t="s">
        <v>55</v>
      </c>
      <c r="B15" s="65" t="s">
        <v>41</v>
      </c>
      <c r="C15" s="212">
        <f>'[1]Tabla 5.0'!D15</f>
        <v>1029.683771001078</v>
      </c>
      <c r="D15" s="212">
        <f>'[1]Tabla 5.0'!E15</f>
        <v>1103.4661928612186</v>
      </c>
      <c r="E15" s="212">
        <f>'[1]Tabla 5.0'!F15</f>
        <v>1074.58</v>
      </c>
      <c r="F15" s="212">
        <f>'[1]Tabla 5.0'!G15</f>
        <v>1143.51</v>
      </c>
      <c r="G15" s="212">
        <f>'[1]Tabla 5.0'!H15</f>
        <v>1192.74</v>
      </c>
      <c r="H15" s="213">
        <f>'[1]Tabla 5.0'!I15</f>
        <v>1231.92</v>
      </c>
      <c r="I15" s="213">
        <f>'[1]Tabla 5.0'!J15</f>
        <v>1266.8599999999999</v>
      </c>
      <c r="J15" s="213">
        <f>'[1]Tabla 5.0'!K15</f>
        <v>1300.25</v>
      </c>
      <c r="K15" s="213">
        <f>'[1]Tabla 5.0'!L15</f>
        <v>1332.81</v>
      </c>
      <c r="L15" s="213">
        <f>'[1]Tabla 5.0'!M15</f>
        <v>1357.6</v>
      </c>
      <c r="M15" s="213">
        <f>'[1]Tabla 5.0'!N15</f>
        <v>1376.18</v>
      </c>
      <c r="N15" s="213">
        <f>'[1]Tabla 5.0'!O15</f>
        <v>1376.18</v>
      </c>
    </row>
    <row r="16" spans="1:14" ht="15.95" customHeight="1">
      <c r="A16" s="296"/>
      <c r="B16" s="65" t="s">
        <v>42</v>
      </c>
      <c r="C16" s="212">
        <f>'[1]Tabla 5.0'!D16</f>
        <v>580.44750074708645</v>
      </c>
      <c r="D16" s="212">
        <f>'[1]Tabla 5.0'!E16</f>
        <v>616.45305906962847</v>
      </c>
      <c r="E16" s="212">
        <f>'[1]Tabla 5.0'!F16</f>
        <v>634.14</v>
      </c>
      <c r="F16" s="212">
        <f>'[1]Tabla 5.0'!G16</f>
        <v>669.42</v>
      </c>
      <c r="G16" s="212">
        <f>'[1]Tabla 5.0'!H16</f>
        <v>700.88</v>
      </c>
      <c r="H16" s="213">
        <f>'[1]Tabla 5.0'!I16</f>
        <v>731.43</v>
      </c>
      <c r="I16" s="213">
        <f>'[1]Tabla 5.0'!J16</f>
        <v>753.41</v>
      </c>
      <c r="J16" s="213">
        <f>'[1]Tabla 5.0'!K16</f>
        <v>782.84</v>
      </c>
      <c r="K16" s="213">
        <f>'[1]Tabla 5.0'!L16</f>
        <v>817.34</v>
      </c>
      <c r="L16" s="213">
        <f>'[1]Tabla 5.0'!M16</f>
        <v>838.39</v>
      </c>
      <c r="M16" s="213">
        <f>'[1]Tabla 5.0'!N16</f>
        <v>858.75</v>
      </c>
      <c r="N16" s="213">
        <f>'[1]Tabla 5.0'!O16</f>
        <v>858.75</v>
      </c>
    </row>
    <row r="17" spans="1:14" ht="15.95" customHeight="1">
      <c r="A17" s="296"/>
      <c r="B17" s="65" t="s">
        <v>43</v>
      </c>
      <c r="C17" s="212">
        <f>'[1]Tabla 5.0'!D17</f>
        <v>0.56371433355967571</v>
      </c>
      <c r="D17" s="212">
        <f>'[1]Tabla 5.0'!E17</f>
        <v>0.55865151380053102</v>
      </c>
      <c r="E17" s="212">
        <f>'[1]Tabla 5.0'!F17</f>
        <v>0.59012823614807652</v>
      </c>
      <c r="F17" s="212">
        <f>'[1]Tabla 5.0'!G17</f>
        <v>0.58540808563108326</v>
      </c>
      <c r="G17" s="212">
        <f>'[1]Tabla 5.0'!H17</f>
        <v>0.58762177842614483</v>
      </c>
      <c r="H17" s="213">
        <f>'[1]Tabla 5.0'!I17</f>
        <v>0.59373173582700167</v>
      </c>
      <c r="I17" s="213">
        <f>'[1]Tabla 5.0'!J17</f>
        <v>0.59470659741407894</v>
      </c>
      <c r="J17" s="213">
        <f>'[1]Tabla 5.0'!K17</f>
        <v>0.60206883291674684</v>
      </c>
      <c r="K17" s="213">
        <f>'[1]Tabla 5.0'!L17</f>
        <v>0.61324569893683278</v>
      </c>
      <c r="L17" s="213">
        <f>'[1]Tabla 5.0'!M17</f>
        <v>0.61755303476723633</v>
      </c>
      <c r="M17" s="213">
        <f>'[1]Tabla 5.0'!N17</f>
        <v>0.62400994056010117</v>
      </c>
      <c r="N17" s="213">
        <f>'[1]Tabla 5.0'!O17</f>
        <v>0.62400994056010117</v>
      </c>
    </row>
    <row r="18" spans="1:14" ht="3" customHeight="1">
      <c r="A18" s="199"/>
      <c r="B18" s="185"/>
      <c r="C18" s="200"/>
      <c r="D18" s="200"/>
      <c r="E18" s="200"/>
      <c r="F18" s="200"/>
      <c r="G18" s="200"/>
      <c r="H18" s="190"/>
      <c r="I18" s="190"/>
      <c r="J18" s="190"/>
      <c r="K18" s="190"/>
      <c r="L18" s="190"/>
      <c r="M18" s="190"/>
      <c r="N18" s="190"/>
    </row>
    <row r="19" spans="1:14" ht="15.95" customHeight="1">
      <c r="A19" s="302" t="s">
        <v>56</v>
      </c>
      <c r="B19" s="65" t="s">
        <v>41</v>
      </c>
      <c r="C19" s="66">
        <f>'[1]Tabla 5.0'!D19</f>
        <v>18.13971383281902</v>
      </c>
      <c r="D19" s="66">
        <f>'[1]Tabla 5.0'!E19</f>
        <v>16.337844657760225</v>
      </c>
      <c r="E19" s="66">
        <f>'[1]Tabla 5.0'!F19</f>
        <v>18.32384433098505</v>
      </c>
      <c r="F19" s="66">
        <f>'[1]Tabla 5.0'!G19</f>
        <v>19.861288805463946</v>
      </c>
      <c r="G19" s="66">
        <f>'[1]Tabla 5.0'!H19</f>
        <v>23.199269785733875</v>
      </c>
      <c r="H19" s="67">
        <f>'[1]Tabla 5.0'!I19</f>
        <v>22.7405036972498</v>
      </c>
      <c r="I19" s="67">
        <f>'[1]Tabla 5.0'!J19</f>
        <v>21.647042449499757</v>
      </c>
      <c r="J19" s="67">
        <f>'[1]Tabla 5.0'!K19</f>
        <v>23.172809389094347</v>
      </c>
      <c r="K19" s="67">
        <f>'[1]Tabla 5.0'!L19</f>
        <v>28.487259552735249</v>
      </c>
      <c r="L19" s="67">
        <f>'[1]Tabla 5.0'!M19</f>
        <v>23.906105397941698</v>
      </c>
      <c r="M19" s="67">
        <f>'[1]Tabla 5.0'!N19</f>
        <v>25.2</v>
      </c>
      <c r="N19" s="67">
        <f>'[1]Tabla 5.0'!O19</f>
        <v>24.656297816573488</v>
      </c>
    </row>
    <row r="20" spans="1:14" ht="15.95" customHeight="1">
      <c r="A20" s="295"/>
      <c r="B20" s="72" t="s">
        <v>42</v>
      </c>
      <c r="C20" s="67">
        <f>'[1]Tabla 5.0'!D20</f>
        <v>20.912906713175236</v>
      </c>
      <c r="D20" s="67">
        <f>'[1]Tabla 5.0'!E20</f>
        <v>17.587117978350598</v>
      </c>
      <c r="E20" s="67">
        <f>'[1]Tabla 5.0'!F20</f>
        <v>23.092753590510881</v>
      </c>
      <c r="F20" s="67">
        <f>'[1]Tabla 5.0'!G20</f>
        <v>25.264100637412056</v>
      </c>
      <c r="G20" s="67">
        <f>'[1]Tabla 5.0'!H20</f>
        <v>30.186499440627273</v>
      </c>
      <c r="H20" s="67">
        <f>'[1]Tabla 5.0'!I20</f>
        <v>27.897695644399207</v>
      </c>
      <c r="I20" s="67">
        <f>'[1]Tabla 5.0'!J20</f>
        <v>24.156937143160246</v>
      </c>
      <c r="J20" s="67">
        <f>'[1]Tabla 5.0'!K20</f>
        <v>25.728262939117375</v>
      </c>
      <c r="K20" s="67">
        <f>'[1]Tabla 5.0'!L20</f>
        <v>28.138001954733809</v>
      </c>
      <c r="L20" s="67">
        <f>'[1]Tabla 5.0'!M20</f>
        <v>27.546060809813827</v>
      </c>
      <c r="M20" s="67">
        <f>'[1]Tabla 5.0'!N20</f>
        <v>27.6</v>
      </c>
      <c r="N20" s="67">
        <f>'[1]Tabla 5.0'!O20</f>
        <v>28.3164479233414</v>
      </c>
    </row>
    <row r="21" spans="1:14" ht="15.95" customHeight="1">
      <c r="A21" s="295"/>
      <c r="B21" s="72" t="s">
        <v>43</v>
      </c>
      <c r="C21" s="67">
        <f>'[1]Tabla 5.0'!D21</f>
        <v>0.86739323622530717</v>
      </c>
      <c r="D21" s="67">
        <f>'[1]Tabla 5.0'!E21</f>
        <v>0.92896656961486224</v>
      </c>
      <c r="E21" s="67">
        <f>'[1]Tabla 5.0'!F21</f>
        <v>0.79348892972705343</v>
      </c>
      <c r="F21" s="67">
        <f>'[1]Tabla 5.0'!G21</f>
        <v>0.78614667866120602</v>
      </c>
      <c r="G21" s="67">
        <f>'[1]Tabla 5.0'!H21</f>
        <v>0.76853130424624672</v>
      </c>
      <c r="H21" s="67">
        <f>'[1]Tabla 5.0'!I21</f>
        <v>0.81513914221138284</v>
      </c>
      <c r="I21" s="67">
        <f>'[1]Tabla 5.0'!J21</f>
        <v>0.89610045848171049</v>
      </c>
      <c r="J21" s="67">
        <f>'[1]Tabla 5.0'!K21</f>
        <v>0.90067523967435426</v>
      </c>
      <c r="K21" s="67">
        <f>'[1]Tabla 5.0'!L21</f>
        <v>1.0124123098208357</v>
      </c>
      <c r="L21" s="67">
        <f>'[1]Tabla 5.0'!M21</f>
        <v>0.86785931255276527</v>
      </c>
      <c r="M21" s="67">
        <f>'[1]Tabla 5.0'!N21</f>
        <v>0.91304347826086951</v>
      </c>
      <c r="N21" s="67">
        <f>'[1]Tabla 5.0'!O21</f>
        <v>0.87074119901349523</v>
      </c>
    </row>
    <row r="22" spans="1:14" ht="3" customHeight="1">
      <c r="A22" s="188"/>
      <c r="B22" s="202"/>
      <c r="C22" s="67">
        <f>'[1]Tabla 5.0'!D22</f>
        <v>0</v>
      </c>
      <c r="D22" s="67">
        <f>'[1]Tabla 5.0'!E22</f>
        <v>0</v>
      </c>
      <c r="E22" s="67">
        <f>'[1]Tabla 5.0'!F22</f>
        <v>0</v>
      </c>
      <c r="F22" s="67">
        <f>'[1]Tabla 5.0'!G22</f>
        <v>0</v>
      </c>
      <c r="G22" s="67">
        <f>'[1]Tabla 5.0'!H22</f>
        <v>0</v>
      </c>
      <c r="H22" s="67">
        <f>'[1]Tabla 5.0'!I22</f>
        <v>0</v>
      </c>
      <c r="I22" s="67">
        <f>'[1]Tabla 5.0'!J22</f>
        <v>0</v>
      </c>
      <c r="J22" s="67">
        <f>'[1]Tabla 5.0'!K22</f>
        <v>0</v>
      </c>
      <c r="K22" s="67">
        <f>'[1]Tabla 5.0'!L22</f>
        <v>0</v>
      </c>
      <c r="L22" s="67">
        <f>'[1]Tabla 5.0'!M22</f>
        <v>0</v>
      </c>
      <c r="M22" s="67">
        <f>'[1]Tabla 5.0'!N22</f>
        <v>0</v>
      </c>
      <c r="N22" s="67">
        <f>'[1]Tabla 5.0'!O22</f>
        <v>0</v>
      </c>
    </row>
    <row r="23" spans="1:14">
      <c r="A23" s="79" t="s">
        <v>76</v>
      </c>
    </row>
    <row r="54" spans="1:7">
      <c r="G54" s="282">
        <v>43031</v>
      </c>
    </row>
    <row r="55" spans="1:7" s="44" customFormat="1" ht="12.75"/>
    <row r="56" spans="1:7" s="44" customFormat="1" ht="12.75"/>
    <row r="57" spans="1:7" s="44" customFormat="1" ht="14.25" customHeight="1">
      <c r="A57" s="214"/>
    </row>
  </sheetData>
  <mergeCells count="4">
    <mergeCell ref="A11:A13"/>
    <mergeCell ref="A15:A17"/>
    <mergeCell ref="A19:A21"/>
    <mergeCell ref="C8:N8"/>
  </mergeCells>
  <phoneticPr fontId="37" type="noConversion"/>
  <hyperlinks>
    <hyperlink ref="N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15</vt:i4>
      </vt:variant>
    </vt:vector>
  </HeadingPairs>
  <TitlesOfParts>
    <vt:vector size="32" baseType="lpstr">
      <vt:lpstr>PORTADA</vt:lpstr>
      <vt:lpstr>ÍNDICE</vt:lpstr>
      <vt:lpstr>Tabla 1.1</vt:lpstr>
      <vt:lpstr>Tabla 1.2</vt:lpstr>
      <vt:lpstr>Tabla 3.1</vt:lpstr>
      <vt:lpstr>Tabla 3.2</vt:lpstr>
      <vt:lpstr>Tabla 4.1</vt:lpstr>
      <vt:lpstr>Tabla 4.2</vt:lpstr>
      <vt:lpstr>Tabla 5.1</vt:lpstr>
      <vt:lpstr>Tabla 5.2</vt:lpstr>
      <vt:lpstr>Tabla 6.1</vt:lpstr>
      <vt:lpstr>Tabla 6.2</vt:lpstr>
      <vt:lpstr>Tabla 7.1</vt:lpstr>
      <vt:lpstr>Tabla 7.2</vt:lpstr>
      <vt:lpstr>FUENTES</vt:lpstr>
      <vt:lpstr>Esquema calculo</vt:lpstr>
      <vt:lpstr>notas</vt:lpstr>
      <vt:lpstr>ÍNDICE!Área_de_impresión</vt:lpstr>
      <vt:lpstr>notas!Área_de_impresión</vt:lpstr>
      <vt:lpstr>PORTADA!Área_de_impresión</vt:lpstr>
      <vt:lpstr>'Tabla 1.1'!Área_de_impresión</vt:lpstr>
      <vt:lpstr>'Tabla 1.2'!Área_de_impresión</vt:lpstr>
      <vt:lpstr>'Tabla 3.1'!Área_de_impresión</vt:lpstr>
      <vt:lpstr>'Tabla 3.2'!Área_de_impresión</vt:lpstr>
      <vt:lpstr>'Tabla 4.1'!Área_de_impresión</vt:lpstr>
      <vt:lpstr>'Tabla 4.2'!Área_de_impresión</vt:lpstr>
      <vt:lpstr>'Tabla 5.1'!Área_de_impresión</vt:lpstr>
      <vt:lpstr>'Tabla 5.2'!Área_de_impresión</vt:lpstr>
      <vt:lpstr>'Tabla 6.1'!Área_de_impresión</vt:lpstr>
      <vt:lpstr>'Tabla 6.2'!Área_de_impresión</vt:lpstr>
      <vt:lpstr>'Tabla 7.1'!Área_de_impresión</vt:lpstr>
      <vt:lpstr>'Tabla 7.2'!Área_de_impresión</vt:lpstr>
    </vt:vector>
  </TitlesOfParts>
  <Company>INFORMATICA AYUNTAMIENTO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MCS006</dc:creator>
  <cp:lastModifiedBy>ABA002</cp:lastModifiedBy>
  <cp:lastPrinted>2017-10-25T06:25:12Z</cp:lastPrinted>
  <dcterms:created xsi:type="dcterms:W3CDTF">2015-11-26T12:25:25Z</dcterms:created>
  <dcterms:modified xsi:type="dcterms:W3CDTF">2017-10-25T06:26:19Z</dcterms:modified>
</cp:coreProperties>
</file>