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3\10.J.Organizacion y Recursos Municipales\Elecciones sindicales\"/>
    </mc:Choice>
  </mc:AlternateContent>
  <xr:revisionPtr revIDLastSave="0" documentId="13_ncr:1_{570FF136-18DC-4843-84BA-A622C8684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40223" sheetId="1" r:id="rId1"/>
    <sheet name="Candidatur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3" i="1" s="1"/>
  <c r="C31" i="1"/>
  <c r="D37" i="1" s="1"/>
  <c r="F19" i="1"/>
  <c r="G22" i="1" s="1"/>
  <c r="G21" i="1"/>
  <c r="C19" i="1"/>
  <c r="D26" i="1" s="1"/>
  <c r="D22" i="1"/>
  <c r="G24" i="1"/>
  <c r="G37" i="1"/>
  <c r="G35" i="1"/>
  <c r="D33" i="1"/>
  <c r="G34" i="1"/>
  <c r="D25" i="1"/>
  <c r="D28" i="1"/>
  <c r="D24" i="1"/>
  <c r="D23" i="1"/>
  <c r="G25" i="1"/>
  <c r="G26" i="1"/>
  <c r="G40" i="1"/>
  <c r="G39" i="1"/>
  <c r="D39" i="1"/>
  <c r="G38" i="1"/>
  <c r="D27" i="1"/>
  <c r="D21" i="1"/>
  <c r="G28" i="1" l="1"/>
  <c r="D19" i="1"/>
  <c r="G23" i="1"/>
  <c r="G27" i="1"/>
  <c r="G19" i="1"/>
  <c r="D35" i="1"/>
  <c r="D36" i="1"/>
  <c r="G36" i="1"/>
  <c r="G31" i="1" s="1"/>
  <c r="D38" i="1"/>
  <c r="D34" i="1"/>
  <c r="D31" i="1" s="1"/>
  <c r="D40" i="1"/>
</calcChain>
</file>

<file path=xl/sharedStrings.xml><?xml version="1.0" encoding="utf-8"?>
<sst xmlns="http://schemas.openxmlformats.org/spreadsheetml/2006/main" count="64" uniqueCount="37">
  <si>
    <t>U.G.T.</t>
  </si>
  <si>
    <t>Acceso a 
Banco Datos</t>
  </si>
  <si>
    <t>Índice</t>
  </si>
  <si>
    <t>Datos</t>
  </si>
  <si>
    <t>CC.OO.</t>
  </si>
  <si>
    <t>C.G.T.</t>
  </si>
  <si>
    <t>C.S.I.T.-U.P.</t>
  </si>
  <si>
    <t>ORGANIZACIÓN Y RECURSOS MUNICIPALES. ELECCIONES SINDICALES</t>
  </si>
  <si>
    <t>Votos</t>
  </si>
  <si>
    <t>Delegados</t>
  </si>
  <si>
    <t xml:space="preserve">Número </t>
  </si>
  <si>
    <t>Porcentaje</t>
  </si>
  <si>
    <t>C.S.I.F.</t>
  </si>
  <si>
    <t>C.I.T.A.M.</t>
  </si>
  <si>
    <t>Indice</t>
  </si>
  <si>
    <t>Siglas</t>
  </si>
  <si>
    <t>Denominación</t>
  </si>
  <si>
    <t>Comisiones Obreras</t>
  </si>
  <si>
    <t>Confederación General de Trabajadores</t>
  </si>
  <si>
    <t>Coalición Independiente de Trabajadores del Ayuntamiento de Madrid</t>
  </si>
  <si>
    <t>Confederación Sindical Independiente de Trabajadores-Unión Profesional</t>
  </si>
  <si>
    <t>Unión General de Trabjadores</t>
  </si>
  <si>
    <t>2. Resultado de las elecciones sindicales al Ayuntamiento de Madrid del personal funcionario municipal. Centrales sindicales</t>
  </si>
  <si>
    <t>Junta de Personal de Policía Municipal
Celebrada el 27 de mayo de 2021</t>
  </si>
  <si>
    <t>C.E.M.</t>
  </si>
  <si>
    <t>C.P.P.M.</t>
  </si>
  <si>
    <t>C.S.I.T.</t>
  </si>
  <si>
    <t>U.P.M.</t>
  </si>
  <si>
    <t>Colectivo de Emergencias de Madrid</t>
  </si>
  <si>
    <t>Confederación Sindical Independiente de Funcionarios</t>
  </si>
  <si>
    <t>Colectivo Profesional de Policía Municipal</t>
  </si>
  <si>
    <t>Unión de Policía Municipal</t>
  </si>
  <si>
    <t>Celebrada el 27 de mayo de 2021</t>
  </si>
  <si>
    <t>Junta de Personal de  Servicios a la Comunidad</t>
  </si>
  <si>
    <t>Si desea participar en nuestra encuesta de satisfacción, pinche aquí</t>
  </si>
  <si>
    <t>Junta de Personal de Servicios Generales
Celebrada el 17 de mayo de 2023</t>
  </si>
  <si>
    <t>FUENTE: Area de Gobierno de Economía, Innovación y Hacienda. Dirección General de Función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</si>
</sst>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b/>
      <sz val="8"/>
      <color indexed="8"/>
      <name val="Arial"/>
      <family val="2"/>
    </font>
    <font>
      <sz val="8"/>
      <name val="Courier"/>
    </font>
    <font>
      <b/>
      <u/>
      <sz val="8"/>
      <name val="Arial"/>
      <family val="2"/>
    </font>
    <font>
      <b/>
      <u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rgb="FFFF6600"/>
      </left>
      <right/>
      <top style="thick">
        <color rgb="FFFF6600"/>
      </top>
      <bottom style="thick">
        <color rgb="FFFF6600"/>
      </bottom>
      <diagonal/>
    </border>
    <border>
      <left/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</borders>
  <cellStyleXfs count="2">
    <xf numFmtId="164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164" fontId="0" fillId="0" borderId="0" xfId="0"/>
    <xf numFmtId="164" fontId="1" fillId="0" borderId="0" xfId="0" applyFont="1"/>
    <xf numFmtId="164" fontId="2" fillId="0" borderId="0" xfId="0" applyFont="1" applyAlignment="1" applyProtection="1">
      <alignment horizontal="left"/>
    </xf>
    <xf numFmtId="164" fontId="1" fillId="0" borderId="1" xfId="0" applyFont="1" applyBorder="1"/>
    <xf numFmtId="164" fontId="1" fillId="0" borderId="2" xfId="0" applyFont="1" applyBorder="1"/>
    <xf numFmtId="164" fontId="1" fillId="0" borderId="3" xfId="0" applyFont="1" applyBorder="1"/>
    <xf numFmtId="164" fontId="1" fillId="0" borderId="0" xfId="0" applyFont="1" applyBorder="1"/>
    <xf numFmtId="164" fontId="1" fillId="0" borderId="4" xfId="0" applyFont="1" applyBorder="1"/>
    <xf numFmtId="164" fontId="1" fillId="0" borderId="5" xfId="0" applyFont="1" applyBorder="1"/>
    <xf numFmtId="164" fontId="3" fillId="2" borderId="6" xfId="0" applyFont="1" applyFill="1" applyBorder="1" applyAlignment="1">
      <alignment horizontal="center" wrapText="1"/>
    </xf>
    <xf numFmtId="164" fontId="1" fillId="0" borderId="7" xfId="0" applyFont="1" applyBorder="1"/>
    <xf numFmtId="3" fontId="1" fillId="0" borderId="0" xfId="0" applyNumberFormat="1" applyFont="1" applyBorder="1"/>
    <xf numFmtId="4" fontId="1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164" fontId="2" fillId="2" borderId="8" xfId="0" applyFont="1" applyFill="1" applyBorder="1" applyAlignment="1">
      <alignment horizontal="right" wrapText="1"/>
    </xf>
    <xf numFmtId="164" fontId="2" fillId="2" borderId="9" xfId="0" applyFont="1" applyFill="1" applyBorder="1" applyAlignment="1">
      <alignment horizontal="right" wrapText="1"/>
    </xf>
    <xf numFmtId="3" fontId="1" fillId="0" borderId="10" xfId="0" applyNumberFormat="1" applyFont="1" applyBorder="1"/>
    <xf numFmtId="164" fontId="2" fillId="2" borderId="2" xfId="0" applyFont="1" applyFill="1" applyBorder="1" applyAlignment="1" applyProtection="1">
      <alignment horizontal="left" wrapText="1"/>
    </xf>
    <xf numFmtId="164" fontId="2" fillId="2" borderId="10" xfId="0" applyFont="1" applyFill="1" applyBorder="1" applyAlignment="1">
      <alignment horizontal="right" wrapText="1"/>
    </xf>
    <xf numFmtId="0" fontId="5" fillId="0" borderId="0" xfId="1" applyFont="1" applyAlignment="1" applyProtection="1">
      <alignment horizontal="center"/>
    </xf>
    <xf numFmtId="164" fontId="2" fillId="0" borderId="0" xfId="0" applyFont="1"/>
    <xf numFmtId="164" fontId="6" fillId="2" borderId="11" xfId="0" applyFont="1" applyFill="1" applyBorder="1" applyAlignment="1">
      <alignment horizontal="left"/>
    </xf>
    <xf numFmtId="164" fontId="6" fillId="2" borderId="9" xfId="0" applyFont="1" applyFill="1" applyBorder="1" applyAlignment="1">
      <alignment horizontal="center"/>
    </xf>
    <xf numFmtId="164" fontId="0" fillId="0" borderId="3" xfId="0" applyBorder="1"/>
    <xf numFmtId="164" fontId="1" fillId="0" borderId="12" xfId="0" applyFont="1" applyBorder="1"/>
    <xf numFmtId="164" fontId="0" fillId="0" borderId="4" xfId="0" applyBorder="1"/>
    <xf numFmtId="164" fontId="0" fillId="0" borderId="0" xfId="0" applyBorder="1"/>
    <xf numFmtId="164" fontId="5" fillId="0" borderId="4" xfId="1" applyNumberFormat="1" applyFont="1" applyBorder="1" applyAlignment="1" applyProtection="1"/>
    <xf numFmtId="164" fontId="5" fillId="0" borderId="0" xfId="1" applyNumberFormat="1" applyFont="1" applyAlignment="1" applyProtection="1">
      <alignment horizontal="center"/>
    </xf>
    <xf numFmtId="164" fontId="2" fillId="0" borderId="4" xfId="0" applyFont="1" applyBorder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2" fillId="0" borderId="4" xfId="1" applyNumberFormat="1" applyFont="1" applyBorder="1" applyAlignment="1" applyProtection="1"/>
    <xf numFmtId="3" fontId="2" fillId="0" borderId="0" xfId="0" applyNumberFormat="1" applyFont="1" applyAlignment="1">
      <alignment horizontal="right"/>
    </xf>
    <xf numFmtId="164" fontId="9" fillId="3" borderId="13" xfId="1" applyNumberFormat="1" applyFont="1" applyFill="1" applyBorder="1" applyAlignment="1" applyProtection="1">
      <alignment horizontal="center"/>
    </xf>
    <xf numFmtId="0" fontId="9" fillId="3" borderId="13" xfId="1" applyFont="1" applyFill="1" applyBorder="1" applyAlignment="1" applyProtection="1">
      <alignment horizontal="center"/>
    </xf>
    <xf numFmtId="164" fontId="1" fillId="0" borderId="0" xfId="0" applyFont="1" applyAlignment="1">
      <alignment horizontal="left"/>
    </xf>
    <xf numFmtId="164" fontId="2" fillId="0" borderId="10" xfId="0" applyFont="1" applyBorder="1" applyAlignment="1" applyProtection="1">
      <alignment horizontal="left" wrapText="1"/>
    </xf>
    <xf numFmtId="164" fontId="2" fillId="2" borderId="1" xfId="0" applyFont="1" applyFill="1" applyBorder="1" applyAlignment="1">
      <alignment horizontal="left" wrapText="1"/>
    </xf>
    <xf numFmtId="164" fontId="0" fillId="0" borderId="5" xfId="0" applyFont="1" applyBorder="1" applyAlignment="1">
      <alignment horizontal="left" wrapText="1"/>
    </xf>
    <xf numFmtId="164" fontId="2" fillId="2" borderId="8" xfId="0" applyFont="1" applyFill="1" applyBorder="1" applyAlignment="1" applyProtection="1">
      <alignment horizontal="center" wrapText="1"/>
    </xf>
    <xf numFmtId="164" fontId="2" fillId="2" borderId="9" xfId="0" applyFont="1" applyFill="1" applyBorder="1" applyAlignment="1" applyProtection="1">
      <alignment horizontal="center" wrapText="1"/>
    </xf>
    <xf numFmtId="0" fontId="8" fillId="3" borderId="14" xfId="1" applyFont="1" applyFill="1" applyBorder="1" applyAlignment="1" applyProtection="1">
      <alignment horizontal="center" vertical="center"/>
    </xf>
    <xf numFmtId="0" fontId="8" fillId="3" borderId="15" xfId="1" applyFont="1" applyFill="1" applyBorder="1" applyAlignment="1" applyProtection="1">
      <alignment horizontal="center" vertical="center"/>
    </xf>
    <xf numFmtId="0" fontId="8" fillId="3" borderId="16" xfId="1" applyFont="1" applyFill="1" applyBorder="1" applyAlignment="1" applyProtection="1">
      <alignment horizontal="center" vertical="center"/>
    </xf>
    <xf numFmtId="164" fontId="2" fillId="0" borderId="0" xfId="0" applyFont="1" applyBorder="1" applyAlignment="1" applyProtection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1004000000023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workbookViewId="0">
      <selection activeCell="B42" sqref="B42"/>
    </sheetView>
  </sheetViews>
  <sheetFormatPr baseColWidth="10" defaultRowHeight="11.25" x14ac:dyDescent="0.2"/>
  <cols>
    <col min="1" max="1" width="11" style="1" customWidth="1"/>
    <col min="2" max="2" width="35.75" style="1" customWidth="1"/>
    <col min="3" max="3" width="12.75" style="1" bestFit="1" customWidth="1"/>
    <col min="4" max="4" width="14.625" style="1" bestFit="1" customWidth="1"/>
    <col min="5" max="5" width="1.875" style="1" customWidth="1"/>
    <col min="6" max="6" width="16.25" style="1" bestFit="1" customWidth="1"/>
    <col min="7" max="7" width="18.125" style="1" bestFit="1" customWidth="1"/>
    <col min="8" max="16384" width="11" style="1"/>
  </cols>
  <sheetData>
    <row r="1" spans="1:7" ht="12.6" customHeight="1" x14ac:dyDescent="0.2"/>
    <row r="2" spans="1:7" ht="12" thickBot="1" x14ac:dyDescent="0.25">
      <c r="D2" s="32" t="s">
        <v>14</v>
      </c>
    </row>
    <row r="3" spans="1:7" ht="20.25" thickTop="1" thickBot="1" x14ac:dyDescent="0.25">
      <c r="A3" s="9" t="s">
        <v>1</v>
      </c>
      <c r="B3" s="2" t="s">
        <v>7</v>
      </c>
      <c r="D3" s="46" t="s">
        <v>34</v>
      </c>
      <c r="E3" s="47"/>
      <c r="F3" s="47"/>
      <c r="G3" s="48"/>
    </row>
    <row r="4" spans="1:7" ht="12.75" thickTop="1" thickBot="1" x14ac:dyDescent="0.25">
      <c r="A4" s="39" t="s">
        <v>2</v>
      </c>
    </row>
    <row r="5" spans="1:7" ht="12.75" thickTop="1" thickBot="1" x14ac:dyDescent="0.25">
      <c r="A5" s="38" t="s">
        <v>3</v>
      </c>
      <c r="B5" s="41" t="s">
        <v>22</v>
      </c>
      <c r="C5" s="41"/>
      <c r="D5" s="41"/>
      <c r="E5" s="41"/>
      <c r="F5" s="41"/>
      <c r="G5" s="41"/>
    </row>
    <row r="6" spans="1:7" ht="12" thickTop="1" x14ac:dyDescent="0.2">
      <c r="B6" s="42"/>
      <c r="C6" s="44" t="s">
        <v>8</v>
      </c>
      <c r="D6" s="44"/>
      <c r="E6" s="21"/>
      <c r="F6" s="44" t="s">
        <v>9</v>
      </c>
      <c r="G6" s="45"/>
    </row>
    <row r="7" spans="1:7" ht="12" customHeight="1" x14ac:dyDescent="0.2">
      <c r="B7" s="43"/>
      <c r="C7" s="18" t="s">
        <v>10</v>
      </c>
      <c r="D7" s="18" t="s">
        <v>11</v>
      </c>
      <c r="E7" s="22"/>
      <c r="F7" s="18" t="s">
        <v>10</v>
      </c>
      <c r="G7" s="19" t="s">
        <v>11</v>
      </c>
    </row>
    <row r="8" spans="1:7" x14ac:dyDescent="0.2">
      <c r="B8" s="3"/>
      <c r="C8" s="4"/>
      <c r="D8" s="4"/>
      <c r="E8" s="4"/>
      <c r="F8" s="4"/>
      <c r="G8" s="5"/>
    </row>
    <row r="9" spans="1:7" x14ac:dyDescent="0.2">
      <c r="B9" s="7"/>
      <c r="C9" s="6"/>
      <c r="D9" s="6"/>
      <c r="E9" s="6"/>
      <c r="F9" s="6"/>
      <c r="G9" s="10"/>
    </row>
    <row r="10" spans="1:7" ht="22.5" x14ac:dyDescent="0.2">
      <c r="B10" s="33" t="s">
        <v>35</v>
      </c>
      <c r="C10" s="13">
        <v>4966</v>
      </c>
      <c r="D10" s="14">
        <v>100</v>
      </c>
      <c r="E10" s="14"/>
      <c r="F10" s="13">
        <v>43</v>
      </c>
      <c r="G10" s="17">
        <v>99.999999999999986</v>
      </c>
    </row>
    <row r="11" spans="1:7" x14ac:dyDescent="0.2">
      <c r="B11" s="7"/>
      <c r="C11" s="11"/>
      <c r="D11" s="12"/>
      <c r="E11" s="12"/>
      <c r="F11" s="11"/>
      <c r="G11" s="16"/>
    </row>
    <row r="12" spans="1:7" x14ac:dyDescent="0.2">
      <c r="B12" s="31" t="s">
        <v>4</v>
      </c>
      <c r="C12" s="11">
        <v>1611</v>
      </c>
      <c r="D12" s="12">
        <v>32.440596053161499</v>
      </c>
      <c r="E12" s="12"/>
      <c r="F12" s="15">
        <v>14</v>
      </c>
      <c r="G12" s="16">
        <v>32.558139534883722</v>
      </c>
    </row>
    <row r="13" spans="1:7" x14ac:dyDescent="0.2">
      <c r="B13" s="31" t="s">
        <v>5</v>
      </c>
      <c r="C13" s="11">
        <v>519</v>
      </c>
      <c r="D13" s="12">
        <v>10.45106725734998</v>
      </c>
      <c r="E13" s="12"/>
      <c r="F13" s="15">
        <v>5</v>
      </c>
      <c r="G13" s="16">
        <v>11.627906976744185</v>
      </c>
    </row>
    <row r="14" spans="1:7" x14ac:dyDescent="0.2">
      <c r="B14" s="31" t="s">
        <v>13</v>
      </c>
      <c r="C14" s="11">
        <v>1093</v>
      </c>
      <c r="D14" s="12">
        <v>22.009665726943215</v>
      </c>
      <c r="E14" s="12"/>
      <c r="F14" s="15">
        <v>9</v>
      </c>
      <c r="G14" s="16">
        <v>20.930232558139537</v>
      </c>
    </row>
    <row r="15" spans="1:7" x14ac:dyDescent="0.2">
      <c r="B15" s="31" t="s">
        <v>12</v>
      </c>
      <c r="C15" s="11">
        <v>851</v>
      </c>
      <c r="D15" s="12">
        <v>17.136528393072897</v>
      </c>
      <c r="E15" s="12"/>
      <c r="F15" s="15">
        <v>7</v>
      </c>
      <c r="G15" s="16">
        <v>16.279069767441861</v>
      </c>
    </row>
    <row r="16" spans="1:7" x14ac:dyDescent="0.2">
      <c r="B16" s="31" t="s">
        <v>6</v>
      </c>
      <c r="C16" s="11">
        <v>259</v>
      </c>
      <c r="D16" s="12">
        <v>5.2154651631091422</v>
      </c>
      <c r="E16" s="12"/>
      <c r="F16" s="15">
        <v>2</v>
      </c>
      <c r="G16" s="16">
        <v>4.6511627906976747</v>
      </c>
    </row>
    <row r="17" spans="2:7" x14ac:dyDescent="0.2">
      <c r="B17" s="31" t="s">
        <v>0</v>
      </c>
      <c r="C17" s="11">
        <v>633</v>
      </c>
      <c r="D17" s="12">
        <v>12.74667740636327</v>
      </c>
      <c r="E17" s="12"/>
      <c r="F17" s="15">
        <v>6</v>
      </c>
      <c r="G17" s="16">
        <v>13.953488372093023</v>
      </c>
    </row>
    <row r="18" spans="2:7" x14ac:dyDescent="0.2">
      <c r="B18" s="31"/>
      <c r="C18" s="11"/>
      <c r="D18" s="12"/>
      <c r="E18" s="11"/>
      <c r="F18" s="11"/>
      <c r="G18" s="16"/>
    </row>
    <row r="19" spans="2:7" ht="22.5" x14ac:dyDescent="0.2">
      <c r="B19" s="33" t="s">
        <v>23</v>
      </c>
      <c r="C19" s="13">
        <f>SUM(C21:C28)</f>
        <v>3748</v>
      </c>
      <c r="D19" s="14">
        <f>SUM(D21:D28)</f>
        <v>100</v>
      </c>
      <c r="E19" s="14"/>
      <c r="F19" s="13">
        <f>SUM(F21:F28)</f>
        <v>31</v>
      </c>
      <c r="G19" s="17">
        <f>SUM(G21:G28)</f>
        <v>100</v>
      </c>
    </row>
    <row r="20" spans="2:7" x14ac:dyDescent="0.2">
      <c r="B20" s="31"/>
      <c r="C20" s="11"/>
      <c r="D20" s="12"/>
      <c r="E20" s="11"/>
      <c r="F20" s="11"/>
      <c r="G20" s="16"/>
    </row>
    <row r="21" spans="2:7" x14ac:dyDescent="0.2">
      <c r="B21" s="31" t="s">
        <v>4</v>
      </c>
      <c r="C21" s="34">
        <v>120</v>
      </c>
      <c r="D21" s="12">
        <f>(C21*100)/$C$19</f>
        <v>3.2017075773746</v>
      </c>
      <c r="E21" s="11"/>
      <c r="F21" s="35">
        <v>0</v>
      </c>
      <c r="G21" s="16">
        <f>(F21*100)/$F$19</f>
        <v>0</v>
      </c>
    </row>
    <row r="22" spans="2:7" x14ac:dyDescent="0.2">
      <c r="B22" s="31" t="s">
        <v>24</v>
      </c>
      <c r="C22" s="34">
        <v>121</v>
      </c>
      <c r="D22" s="12">
        <f t="shared" ref="D22:D28" si="0">(C22*100)/$C$19</f>
        <v>3.2283884738527213</v>
      </c>
      <c r="E22" s="11"/>
      <c r="F22" s="35">
        <v>0</v>
      </c>
      <c r="G22" s="16">
        <f t="shared" ref="G22:G28" si="1">(F22*100)/$F$19</f>
        <v>0</v>
      </c>
    </row>
    <row r="23" spans="2:7" x14ac:dyDescent="0.2">
      <c r="B23" s="31" t="s">
        <v>13</v>
      </c>
      <c r="C23" s="34">
        <v>54</v>
      </c>
      <c r="D23" s="12">
        <f t="shared" si="0"/>
        <v>1.4407684098185698</v>
      </c>
      <c r="E23" s="11"/>
      <c r="F23" s="35">
        <v>0</v>
      </c>
      <c r="G23" s="16">
        <f t="shared" si="1"/>
        <v>0</v>
      </c>
    </row>
    <row r="24" spans="2:7" x14ac:dyDescent="0.2">
      <c r="B24" s="31" t="s">
        <v>25</v>
      </c>
      <c r="C24" s="34">
        <v>1329</v>
      </c>
      <c r="D24" s="12">
        <f t="shared" si="0"/>
        <v>35.458911419423693</v>
      </c>
      <c r="E24" s="11"/>
      <c r="F24" s="35">
        <v>12</v>
      </c>
      <c r="G24" s="16">
        <f t="shared" si="1"/>
        <v>38.70967741935484</v>
      </c>
    </row>
    <row r="25" spans="2:7" x14ac:dyDescent="0.2">
      <c r="B25" s="31" t="s">
        <v>12</v>
      </c>
      <c r="C25" s="34">
        <v>382</v>
      </c>
      <c r="D25" s="12">
        <f t="shared" si="0"/>
        <v>10.192102454642477</v>
      </c>
      <c r="E25" s="11"/>
      <c r="F25" s="35">
        <v>3</v>
      </c>
      <c r="G25" s="16">
        <f t="shared" si="1"/>
        <v>9.67741935483871</v>
      </c>
    </row>
    <row r="26" spans="2:7" x14ac:dyDescent="0.2">
      <c r="B26" s="31" t="s">
        <v>26</v>
      </c>
      <c r="C26" s="34">
        <v>846</v>
      </c>
      <c r="D26" s="12">
        <f t="shared" si="0"/>
        <v>22.57203842049093</v>
      </c>
      <c r="E26" s="11"/>
      <c r="F26" s="35">
        <v>8</v>
      </c>
      <c r="G26" s="16">
        <f t="shared" si="1"/>
        <v>25.806451612903224</v>
      </c>
    </row>
    <row r="27" spans="2:7" x14ac:dyDescent="0.2">
      <c r="B27" s="31" t="s">
        <v>0</v>
      </c>
      <c r="C27" s="34">
        <v>222</v>
      </c>
      <c r="D27" s="12">
        <f t="shared" si="0"/>
        <v>5.9231590181430098</v>
      </c>
      <c r="E27" s="11"/>
      <c r="F27" s="35">
        <v>2</v>
      </c>
      <c r="G27" s="16">
        <f t="shared" si="1"/>
        <v>6.4516129032258061</v>
      </c>
    </row>
    <row r="28" spans="2:7" x14ac:dyDescent="0.2">
      <c r="B28" s="31" t="s">
        <v>27</v>
      </c>
      <c r="C28" s="34">
        <v>674</v>
      </c>
      <c r="D28" s="12">
        <f t="shared" si="0"/>
        <v>17.982924226254003</v>
      </c>
      <c r="E28" s="11"/>
      <c r="F28" s="35">
        <v>6</v>
      </c>
      <c r="G28" s="16">
        <f t="shared" si="1"/>
        <v>19.35483870967742</v>
      </c>
    </row>
    <row r="29" spans="2:7" x14ac:dyDescent="0.2">
      <c r="B29" s="31"/>
      <c r="C29" s="34"/>
      <c r="D29" s="12"/>
      <c r="E29" s="11"/>
      <c r="F29" s="35"/>
      <c r="G29" s="16"/>
    </row>
    <row r="30" spans="2:7" x14ac:dyDescent="0.2">
      <c r="B30" s="36" t="s">
        <v>33</v>
      </c>
      <c r="C30" s="34"/>
      <c r="D30" s="12"/>
      <c r="E30" s="11"/>
      <c r="F30" s="35"/>
      <c r="G30" s="16"/>
    </row>
    <row r="31" spans="2:7" x14ac:dyDescent="0.2">
      <c r="B31" s="36" t="s">
        <v>32</v>
      </c>
      <c r="C31" s="13">
        <f>SUM(C33:C40)</f>
        <v>1721</v>
      </c>
      <c r="D31" s="14">
        <f>SUM(D33:D40)</f>
        <v>100</v>
      </c>
      <c r="E31" s="11"/>
      <c r="F31" s="37">
        <f>SUM(F33:F40)</f>
        <v>25</v>
      </c>
      <c r="G31" s="17">
        <f>SUM(G33:G40)</f>
        <v>100</v>
      </c>
    </row>
    <row r="32" spans="2:7" x14ac:dyDescent="0.2">
      <c r="B32" s="7"/>
      <c r="C32" s="34"/>
      <c r="D32" s="12"/>
      <c r="E32" s="11"/>
      <c r="F32" s="35"/>
      <c r="G32" s="16"/>
    </row>
    <row r="33" spans="2:7" x14ac:dyDescent="0.2">
      <c r="B33" s="31" t="s">
        <v>4</v>
      </c>
      <c r="C33" s="34">
        <v>586</v>
      </c>
      <c r="D33" s="12">
        <f t="shared" ref="D33:D40" si="2">(C33*100)/$C$31</f>
        <v>34.049970947123768</v>
      </c>
      <c r="E33" s="11"/>
      <c r="F33" s="35">
        <v>9</v>
      </c>
      <c r="G33" s="16">
        <f>(F33*100)/$F$31</f>
        <v>36</v>
      </c>
    </row>
    <row r="34" spans="2:7" x14ac:dyDescent="0.2">
      <c r="B34" s="31" t="s">
        <v>24</v>
      </c>
      <c r="C34" s="34">
        <v>66</v>
      </c>
      <c r="D34" s="12">
        <f t="shared" si="2"/>
        <v>3.8349796629866355</v>
      </c>
      <c r="E34" s="11"/>
      <c r="F34" s="35">
        <v>0</v>
      </c>
      <c r="G34" s="16">
        <f t="shared" ref="G34:G40" si="3">(F34*100)/$F$31</f>
        <v>0</v>
      </c>
    </row>
    <row r="35" spans="2:7" x14ac:dyDescent="0.2">
      <c r="B35" s="31" t="s">
        <v>13</v>
      </c>
      <c r="C35" s="34">
        <v>188</v>
      </c>
      <c r="D35" s="12">
        <f t="shared" si="2"/>
        <v>10.923881464264962</v>
      </c>
      <c r="E35" s="11"/>
      <c r="F35" s="35">
        <v>3</v>
      </c>
      <c r="G35" s="16">
        <f t="shared" si="3"/>
        <v>12</v>
      </c>
    </row>
    <row r="36" spans="2:7" x14ac:dyDescent="0.2">
      <c r="B36" s="31" t="s">
        <v>25</v>
      </c>
      <c r="C36" s="34">
        <v>33</v>
      </c>
      <c r="D36" s="12">
        <f t="shared" si="2"/>
        <v>1.9174898314933178</v>
      </c>
      <c r="E36" s="11"/>
      <c r="F36" s="35">
        <v>0</v>
      </c>
      <c r="G36" s="16">
        <f t="shared" si="3"/>
        <v>0</v>
      </c>
    </row>
    <row r="37" spans="2:7" x14ac:dyDescent="0.2">
      <c r="B37" s="31" t="s">
        <v>12</v>
      </c>
      <c r="C37" s="34">
        <v>366</v>
      </c>
      <c r="D37" s="12">
        <f t="shared" si="2"/>
        <v>21.26670540383498</v>
      </c>
      <c r="E37" s="11"/>
      <c r="F37" s="35">
        <v>6</v>
      </c>
      <c r="G37" s="16">
        <f t="shared" si="3"/>
        <v>24</v>
      </c>
    </row>
    <row r="38" spans="2:7" x14ac:dyDescent="0.2">
      <c r="B38" s="31" t="s">
        <v>26</v>
      </c>
      <c r="C38" s="34">
        <v>257</v>
      </c>
      <c r="D38" s="12">
        <f t="shared" si="2"/>
        <v>14.933178384660081</v>
      </c>
      <c r="E38" s="11"/>
      <c r="F38" s="35">
        <v>4</v>
      </c>
      <c r="G38" s="16">
        <f t="shared" si="3"/>
        <v>16</v>
      </c>
    </row>
    <row r="39" spans="2:7" x14ac:dyDescent="0.2">
      <c r="B39" s="31" t="s">
        <v>0</v>
      </c>
      <c r="C39" s="34">
        <v>188</v>
      </c>
      <c r="D39" s="12">
        <f t="shared" si="2"/>
        <v>10.923881464264962</v>
      </c>
      <c r="E39" s="11"/>
      <c r="F39" s="35">
        <v>3</v>
      </c>
      <c r="G39" s="16">
        <f t="shared" si="3"/>
        <v>12</v>
      </c>
    </row>
    <row r="40" spans="2:7" x14ac:dyDescent="0.2">
      <c r="B40" s="31" t="s">
        <v>27</v>
      </c>
      <c r="C40" s="34">
        <v>37</v>
      </c>
      <c r="D40" s="12">
        <f t="shared" si="2"/>
        <v>2.1499128413712958</v>
      </c>
      <c r="E40" s="11"/>
      <c r="F40" s="35">
        <v>0</v>
      </c>
      <c r="G40" s="16">
        <f t="shared" si="3"/>
        <v>0</v>
      </c>
    </row>
    <row r="41" spans="2:7" x14ac:dyDescent="0.2">
      <c r="B41" s="8"/>
      <c r="C41" s="20"/>
      <c r="D41" s="20"/>
      <c r="E41" s="20"/>
      <c r="F41" s="20"/>
      <c r="G41" s="28"/>
    </row>
    <row r="42" spans="2:7" x14ac:dyDescent="0.2">
      <c r="B42" s="40" t="s">
        <v>36</v>
      </c>
    </row>
  </sheetData>
  <mergeCells count="5">
    <mergeCell ref="B5:G5"/>
    <mergeCell ref="B6:B7"/>
    <mergeCell ref="C6:D6"/>
    <mergeCell ref="F6:G6"/>
    <mergeCell ref="D3:G3"/>
  </mergeCells>
  <phoneticPr fontId="0" type="noConversion"/>
  <hyperlinks>
    <hyperlink ref="A5" r:id="rId1" xr:uid="{00000000-0004-0000-0000-000000000000}"/>
    <hyperlink ref="B12" location="Candidaturas!A1" display="CC.OO." xr:uid="{00000000-0004-0000-0000-000001000000}"/>
    <hyperlink ref="B13" location="Candidaturas!A1" display="C.G.T." xr:uid="{00000000-0004-0000-0000-000002000000}"/>
    <hyperlink ref="B14" location="Candidaturas!A1" display="C.I.T.A.M." xr:uid="{00000000-0004-0000-0000-000003000000}"/>
    <hyperlink ref="B15" location="Candidaturas!A1" display="C.S.I.F." xr:uid="{00000000-0004-0000-0000-000004000000}"/>
    <hyperlink ref="B16" location="Candidaturas!A1" display="C.S.I.T.-U.P." xr:uid="{00000000-0004-0000-0000-000005000000}"/>
    <hyperlink ref="B17" location="Candidaturas!A1" display="U.G.T." xr:uid="{00000000-0004-0000-0000-000006000000}"/>
    <hyperlink ref="D2" location="Candidaturas!A1" display="Indice" xr:uid="{00000000-0004-0000-0000-000007000000}"/>
    <hyperlink ref="B21" location="Candidaturas!A1" display="CC.OO." xr:uid="{00000000-0004-0000-0000-000008000000}"/>
    <hyperlink ref="B22" location="Candidaturas!A1" display="C.E.M." xr:uid="{00000000-0004-0000-0000-000009000000}"/>
    <hyperlink ref="B23" location="Candidaturas!A1" display="C.I.T.A.M." xr:uid="{00000000-0004-0000-0000-00000A000000}"/>
    <hyperlink ref="B24" location="Candidaturas!A1" display="C.P.P.M." xr:uid="{00000000-0004-0000-0000-00000B000000}"/>
    <hyperlink ref="B25" location="Candidaturas!A1" display="C.S.I.F." xr:uid="{00000000-0004-0000-0000-00000C000000}"/>
    <hyperlink ref="B26" location="Candidaturas!A1" display="C.S.I.T." xr:uid="{00000000-0004-0000-0000-00000D000000}"/>
    <hyperlink ref="B27" location="Candidaturas!A1" display="U.G.T." xr:uid="{00000000-0004-0000-0000-00000E000000}"/>
    <hyperlink ref="B28" location="Candidaturas!A1" display="U.P.M." xr:uid="{00000000-0004-0000-0000-00000F000000}"/>
    <hyperlink ref="B33" location="Candidaturas!A1" display="CC.OO." xr:uid="{00000000-0004-0000-0000-000010000000}"/>
    <hyperlink ref="B34" location="Candidaturas!A1" display="C.E.M." xr:uid="{00000000-0004-0000-0000-000011000000}"/>
    <hyperlink ref="B35" location="Candidaturas!A1" display="C.I.T.A.M." xr:uid="{00000000-0004-0000-0000-000012000000}"/>
    <hyperlink ref="B36" location="Candidaturas!A1" display="C.P.P.M." xr:uid="{00000000-0004-0000-0000-000013000000}"/>
    <hyperlink ref="B37" location="Candidaturas!A1" display="C.S.I.F." xr:uid="{00000000-0004-0000-0000-000014000000}"/>
    <hyperlink ref="B38" location="Candidaturas!A1" display="C.S.I.T." xr:uid="{00000000-0004-0000-0000-000015000000}"/>
    <hyperlink ref="B39" location="Candidaturas!A1" display="U.G.T." xr:uid="{00000000-0004-0000-0000-000016000000}"/>
    <hyperlink ref="B40" location="Candidaturas!A1" display="U.P.M." xr:uid="{00000000-0004-0000-0000-000017000000}"/>
    <hyperlink ref="A4" r:id="rId2" xr:uid="{00000000-0004-0000-0000-000018000000}"/>
    <hyperlink ref="D3" r:id="rId3" display="Encuesta de satisfacción" xr:uid="{00000000-0004-0000-0000-000019000000}"/>
  </hyperlinks>
  <printOptions gridLinesSet="0"/>
  <pageMargins left="0.78740157480314965" right="0.78740157480314965" top="0.39370078740157483" bottom="0.78740157480314965" header="0" footer="0.39370078740157483"/>
  <pageSetup paperSize="9" scale="96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workbookViewId="0">
      <selection activeCell="A17" sqref="A17"/>
    </sheetView>
  </sheetViews>
  <sheetFormatPr baseColWidth="10" defaultRowHeight="12" x14ac:dyDescent="0.15"/>
  <cols>
    <col min="1" max="1" width="37.375" customWidth="1"/>
    <col min="2" max="2" width="56.25" customWidth="1"/>
  </cols>
  <sheetData>
    <row r="1" spans="1:7" ht="12.75" x14ac:dyDescent="0.2">
      <c r="B1" s="23" t="s">
        <v>14</v>
      </c>
    </row>
    <row r="2" spans="1:7" s="24" customFormat="1" ht="11.25" x14ac:dyDescent="0.2">
      <c r="A2" s="2" t="s">
        <v>7</v>
      </c>
    </row>
    <row r="3" spans="1:7" s="1" customFormat="1" ht="11.25" x14ac:dyDescent="0.2"/>
    <row r="4" spans="1:7" s="1" customFormat="1" ht="11.25" x14ac:dyDescent="0.2">
      <c r="A4" s="41" t="s">
        <v>22</v>
      </c>
      <c r="B4" s="41"/>
      <c r="C4" s="49"/>
      <c r="D4" s="49"/>
      <c r="E4" s="49"/>
      <c r="F4" s="49"/>
    </row>
    <row r="5" spans="1:7" ht="12.75" x14ac:dyDescent="0.2">
      <c r="A5" s="25" t="s">
        <v>15</v>
      </c>
      <c r="B5" s="26" t="s">
        <v>16</v>
      </c>
      <c r="C5" s="29"/>
      <c r="D5" s="30"/>
      <c r="E5" s="30"/>
      <c r="F5" s="30"/>
      <c r="G5" s="30"/>
    </row>
    <row r="6" spans="1:7" x14ac:dyDescent="0.15">
      <c r="B6" s="27"/>
      <c r="C6" s="29"/>
      <c r="D6" s="30"/>
      <c r="E6" s="30"/>
      <c r="F6" s="30"/>
      <c r="G6" s="30"/>
    </row>
    <row r="7" spans="1:7" ht="12.75" x14ac:dyDescent="0.2">
      <c r="A7" s="7" t="s">
        <v>4</v>
      </c>
      <c r="B7" s="10" t="s">
        <v>17</v>
      </c>
    </row>
    <row r="8" spans="1:7" ht="12.75" x14ac:dyDescent="0.2">
      <c r="A8" s="7" t="s">
        <v>5</v>
      </c>
      <c r="B8" s="10" t="s">
        <v>18</v>
      </c>
    </row>
    <row r="9" spans="1:7" ht="12.75" x14ac:dyDescent="0.2">
      <c r="A9" s="7" t="s">
        <v>13</v>
      </c>
      <c r="B9" s="10" t="s">
        <v>19</v>
      </c>
    </row>
    <row r="10" spans="1:7" ht="12.75" x14ac:dyDescent="0.2">
      <c r="A10" s="7" t="s">
        <v>12</v>
      </c>
      <c r="B10" s="10" t="s">
        <v>29</v>
      </c>
    </row>
    <row r="11" spans="1:7" ht="12.75" x14ac:dyDescent="0.2">
      <c r="A11" s="7" t="s">
        <v>6</v>
      </c>
      <c r="B11" s="10" t="s">
        <v>20</v>
      </c>
    </row>
    <row r="12" spans="1:7" ht="12.75" x14ac:dyDescent="0.2">
      <c r="A12" s="7" t="s">
        <v>0</v>
      </c>
      <c r="B12" s="10" t="s">
        <v>21</v>
      </c>
    </row>
    <row r="13" spans="1:7" ht="12.75" x14ac:dyDescent="0.2">
      <c r="A13" s="7" t="s">
        <v>24</v>
      </c>
      <c r="B13" s="10" t="s">
        <v>28</v>
      </c>
    </row>
    <row r="14" spans="1:7" ht="12.75" x14ac:dyDescent="0.2">
      <c r="A14" s="7" t="s">
        <v>25</v>
      </c>
      <c r="B14" s="10" t="s">
        <v>30</v>
      </c>
    </row>
    <row r="15" spans="1:7" ht="12.75" x14ac:dyDescent="0.2">
      <c r="A15" s="7" t="s">
        <v>27</v>
      </c>
      <c r="B15" s="10" t="s">
        <v>31</v>
      </c>
    </row>
    <row r="16" spans="1:7" ht="12.75" x14ac:dyDescent="0.2">
      <c r="A16" s="8"/>
      <c r="B16" s="28"/>
    </row>
    <row r="17" spans="1:1" ht="12.75" x14ac:dyDescent="0.2">
      <c r="A17" s="40" t="s">
        <v>36</v>
      </c>
    </row>
  </sheetData>
  <mergeCells count="1">
    <mergeCell ref="A4:F4"/>
  </mergeCells>
  <phoneticPr fontId="7" type="noConversion"/>
  <hyperlinks>
    <hyperlink ref="B1" location="'J40219'!A1" display="Indice" xr:uid="{00000000-0004-0000-0100-000000000000}"/>
  </hyperlink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J40223</vt:lpstr>
      <vt:lpstr>Candidaturas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</dc:creator>
  <cp:lastModifiedBy>Delgado Rodriguez, Jorge</cp:lastModifiedBy>
  <dcterms:created xsi:type="dcterms:W3CDTF">2004-05-21T13:26:40Z</dcterms:created>
  <dcterms:modified xsi:type="dcterms:W3CDTF">2023-12-21T07:13:01Z</dcterms:modified>
</cp:coreProperties>
</file>