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K1082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<sst xmlns="http://schemas.openxmlformats.org/spreadsheetml/2006/main" count="25" uniqueCount="25">
  <si>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Acceso a 
Banco Datos</t>
  </si>
  <si>
    <t>Índice</t>
  </si>
  <si>
    <t>Datos</t>
  </si>
  <si>
    <r>
      <t xml:space="preserve">SER </t>
    </r>
    <r>
      <rPr>
        <b/>
        <vertAlign val="superscript"/>
        <sz val="8"/>
        <rFont val="Arial"/>
        <family val="2"/>
      </rPr>
      <t>(1)</t>
    </r>
  </si>
  <si>
    <r>
      <t xml:space="preserve">SACE </t>
    </r>
    <r>
      <rPr>
        <b/>
        <vertAlign val="superscript"/>
        <sz val="8"/>
        <rFont val="Arial"/>
        <family val="2"/>
      </rPr>
      <t>(2)</t>
    </r>
  </si>
  <si>
    <t>Rebasar semáforo en rojo</t>
  </si>
  <si>
    <t>Exceso de velocidad radar</t>
  </si>
  <si>
    <t>Movimientos prohibidos (giros, cambios sentido...)</t>
  </si>
  <si>
    <t>Circular o estacionar en carril bus</t>
  </si>
  <si>
    <t>Estacionamiento indebido</t>
  </si>
  <si>
    <t>Estacionamientos dobles, triples</t>
  </si>
  <si>
    <t>Motoristas sin casco</t>
  </si>
  <si>
    <t>Otras denuncias</t>
  </si>
  <si>
    <t>Agentes</t>
  </si>
  <si>
    <t>Total</t>
  </si>
  <si>
    <t>Denuncias</t>
  </si>
  <si>
    <t>Policía</t>
  </si>
  <si>
    <t xml:space="preserve"> PROTECCIÓN CIVIL,  SEGURIDAD CIUDADANA Y JUSTICIA. ACTIVIDAD MUNICIPAL EN SEGURIDAD CIUDADANA</t>
  </si>
  <si>
    <t>Carga-descarga</t>
  </si>
  <si>
    <t>Madrid Central</t>
  </si>
  <si>
    <r>
      <rPr>
        <sz val="8"/>
        <rFont val="Arial"/>
        <family val="2"/>
      </rPr>
      <t>NOTAS:</t>
    </r>
    <r>
      <rPr>
        <vertAlign val="superscript"/>
        <sz val="8"/>
        <rFont val="Arial"/>
        <family val="2"/>
      </rPr>
      <t xml:space="preserve"> (1) </t>
    </r>
    <r>
      <rPr>
        <sz val="8"/>
        <rFont val="Arial"/>
        <family val="2"/>
      </rPr>
      <t xml:space="preserve"> SER: Servicio de Estacionamiento Regulado</t>
    </r>
  </si>
  <si>
    <r>
      <t xml:space="preserve">                    (2) </t>
    </r>
    <r>
      <rPr>
        <sz val="8"/>
        <rFont val="Arial"/>
        <family val="2"/>
      </rPr>
      <t>SACE: Servicio de Apoyo al Control de Estacionamiento.</t>
    </r>
  </si>
  <si>
    <t>8. Denuncias efectuadas por Infracciones de tráfico por Causa de infracción según Agente Municipal de actuación</t>
  </si>
  <si>
    <t>Si desea participar en nuestra encuesta de satisfacción, pinche aquí</t>
  </si>
  <si>
    <t>FUENTE: Área de Gobierno de Medio Ambiente y Movilidad. Subdirección Gral. de Gestión de Multas de circulación. Departamento de Gestión de Multas de Circulación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</si>
</sst>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  <numFmt numFmtId="167" formatCode="General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u val="single"/>
      <sz val="10"/>
      <color indexed="12"/>
      <name val="Courier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/>
    </xf>
    <xf numFmtId="166" fontId="4" fillId="0" borderId="0" xfId="0" applyNumberFormat="1" applyFont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12" xfId="0" applyNumberFormat="1" applyFont="1" applyBorder="1" applyAlignment="1" applyProtection="1">
      <alignment horizontal="left"/>
      <protection/>
    </xf>
    <xf numFmtId="166" fontId="2" fillId="0" borderId="12" xfId="0" applyNumberFormat="1" applyFont="1" applyBorder="1" applyAlignment="1" applyProtection="1">
      <alignment horizontal="centerContinuous"/>
      <protection/>
    </xf>
    <xf numFmtId="3" fontId="2" fillId="0" borderId="0" xfId="0" applyNumberFormat="1" applyFont="1" applyBorder="1" applyAlignment="1" applyProtection="1">
      <alignment horizontal="right"/>
      <protection/>
    </xf>
    <xf numFmtId="166" fontId="2" fillId="0" borderId="12" xfId="0" applyNumberFormat="1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6" fontId="2" fillId="0" borderId="13" xfId="0" applyNumberFormat="1" applyFont="1" applyBorder="1" applyAlignment="1" applyProtection="1">
      <alignment horizontal="centerContinuous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 applyProtection="1">
      <alignment horizontal="right"/>
      <protection/>
    </xf>
    <xf numFmtId="166" fontId="4" fillId="33" borderId="18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centerContinuous"/>
      <protection/>
    </xf>
    <xf numFmtId="3" fontId="4" fillId="0" borderId="17" xfId="0" applyNumberFormat="1" applyFont="1" applyBorder="1" applyAlignment="1" applyProtection="1">
      <alignment horizontal="right"/>
      <protection/>
    </xf>
    <xf numFmtId="3" fontId="2" fillId="0" borderId="17" xfId="0" applyNumberFormat="1" applyFont="1" applyBorder="1" applyAlignment="1" applyProtection="1">
      <alignment horizontal="centerContinuous"/>
      <protection/>
    </xf>
    <xf numFmtId="166" fontId="4" fillId="33" borderId="19" xfId="0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>
      <alignment/>
    </xf>
    <xf numFmtId="0" fontId="0" fillId="0" borderId="0" xfId="0" applyAlignment="1">
      <alignment horizontal="left"/>
    </xf>
    <xf numFmtId="167" fontId="44" fillId="34" borderId="21" xfId="46" applyNumberFormat="1" applyFont="1" applyFill="1" applyBorder="1" applyAlignment="1" applyProtection="1">
      <alignment horizontal="center"/>
      <protection/>
    </xf>
    <xf numFmtId="0" fontId="44" fillId="34" borderId="21" xfId="46" applyFont="1" applyFill="1" applyBorder="1" applyAlignment="1" applyProtection="1">
      <alignment horizontal="center"/>
      <protection/>
    </xf>
    <xf numFmtId="166" fontId="7" fillId="0" borderId="11" xfId="0" applyNumberFormat="1" applyFont="1" applyBorder="1" applyAlignment="1" applyProtection="1">
      <alignment horizontal="left"/>
      <protection/>
    </xf>
    <xf numFmtId="166" fontId="2" fillId="0" borderId="20" xfId="0" applyNumberFormat="1" applyFont="1" applyBorder="1" applyAlignment="1" applyProtection="1">
      <alignment horizontal="left"/>
      <protection/>
    </xf>
    <xf numFmtId="166" fontId="2" fillId="0" borderId="16" xfId="0" applyNumberFormat="1" applyFont="1" applyBorder="1" applyAlignment="1" applyProtection="1">
      <alignment horizontal="left"/>
      <protection/>
    </xf>
    <xf numFmtId="166" fontId="4" fillId="33" borderId="11" xfId="0" applyNumberFormat="1" applyFont="1" applyFill="1" applyBorder="1" applyAlignment="1" applyProtection="1">
      <alignment horizontal="left"/>
      <protection/>
    </xf>
    <xf numFmtId="166" fontId="4" fillId="33" borderId="13" xfId="0" applyNumberFormat="1" applyFont="1" applyFill="1" applyBorder="1" applyAlignment="1" applyProtection="1">
      <alignment horizontal="left"/>
      <protection/>
    </xf>
    <xf numFmtId="1" fontId="4" fillId="33" borderId="18" xfId="0" applyNumberFormat="1" applyFont="1" applyFill="1" applyBorder="1" applyAlignment="1" applyProtection="1">
      <alignment horizontal="center"/>
      <protection/>
    </xf>
    <xf numFmtId="1" fontId="4" fillId="33" borderId="19" xfId="0" applyNumberFormat="1" applyFont="1" applyFill="1" applyBorder="1" applyAlignment="1" applyProtection="1">
      <alignment horizontal="center"/>
      <protection/>
    </xf>
    <xf numFmtId="166" fontId="7" fillId="0" borderId="13" xfId="0" applyNumberFormat="1" applyFont="1" applyBorder="1" applyAlignment="1" applyProtection="1">
      <alignment horizontal="left"/>
      <protection/>
    </xf>
    <xf numFmtId="166" fontId="2" fillId="0" borderId="14" xfId="0" applyNumberFormat="1" applyFont="1" applyBorder="1" applyAlignment="1" applyProtection="1">
      <alignment horizontal="left"/>
      <protection/>
    </xf>
    <xf numFmtId="166" fontId="2" fillId="0" borderId="15" xfId="0" applyNumberFormat="1" applyFont="1" applyBorder="1" applyAlignment="1" applyProtection="1">
      <alignment horizontal="left"/>
      <protection/>
    </xf>
    <xf numFmtId="0" fontId="9" fillId="34" borderId="22" xfId="46" applyFont="1" applyFill="1" applyBorder="1" applyAlignment="1" applyProtection="1">
      <alignment horizontal="center" vertical="center"/>
      <protection/>
    </xf>
    <xf numFmtId="0" fontId="9" fillId="34" borderId="23" xfId="46" applyFont="1" applyFill="1" applyBorder="1" applyAlignment="1" applyProtection="1">
      <alignment horizontal="center" vertical="center"/>
      <protection/>
    </xf>
    <xf numFmtId="0" fontId="9" fillId="34" borderId="24" xfId="46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Alignment="1" applyProtection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arbol.html" TargetMode="External" /><Relationship Id="rId2" Type="http://schemas.openxmlformats.org/officeDocument/2006/relationships/hyperlink" Target="https://www-s.madrid.es/CSEBD_WBINTER/seleccionSerie.html?numSerie=1101000000120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showGridLines="0" tabSelected="1" zoomScalePageLayoutView="0" workbookViewId="0" topLeftCell="A1">
      <selection activeCell="D26" sqref="D26"/>
    </sheetView>
  </sheetViews>
  <sheetFormatPr defaultColWidth="11.00390625" defaultRowHeight="12.75"/>
  <cols>
    <col min="1" max="1" width="10.8515625" style="0" bestFit="1" customWidth="1"/>
    <col min="2" max="2" width="42.140625" style="1" customWidth="1"/>
    <col min="3" max="7" width="15.57421875" style="1" customWidth="1"/>
    <col min="8" max="8" width="2.00390625" style="1" customWidth="1"/>
    <col min="9" max="9" width="0.71875" style="1" customWidth="1"/>
    <col min="10" max="16384" width="11.00390625" style="1" customWidth="1"/>
  </cols>
  <sheetData>
    <row r="1" ht="12.75" thickBot="1"/>
    <row r="2" spans="1:2" ht="18.75" thickBot="1" thickTop="1">
      <c r="A2" s="2" t="s">
        <v>0</v>
      </c>
      <c r="B2" s="42" t="s">
        <v>17</v>
      </c>
    </row>
    <row r="3" spans="1:9" ht="11.25" thickBot="1" thickTop="1">
      <c r="A3" s="27" t="s">
        <v>1</v>
      </c>
      <c r="B3" s="3"/>
      <c r="E3" s="39" t="s">
        <v>23</v>
      </c>
      <c r="F3" s="40"/>
      <c r="G3" s="40"/>
      <c r="H3" s="40"/>
      <c r="I3" s="41"/>
    </row>
    <row r="4" spans="1:2" ht="11.25" thickBot="1" thickTop="1">
      <c r="A4" s="28" t="s">
        <v>2</v>
      </c>
      <c r="B4" s="4" t="s">
        <v>22</v>
      </c>
    </row>
    <row r="5" spans="2:7" ht="15" customHeight="1" thickTop="1">
      <c r="B5" s="32" t="s">
        <v>15</v>
      </c>
      <c r="C5" s="34">
        <v>2019</v>
      </c>
      <c r="D5" s="34"/>
      <c r="E5" s="34"/>
      <c r="F5" s="34"/>
      <c r="G5" s="35"/>
    </row>
    <row r="6" spans="2:7" ht="15" customHeight="1">
      <c r="B6" s="33"/>
      <c r="C6" s="19" t="s">
        <v>16</v>
      </c>
      <c r="D6" s="19" t="s">
        <v>13</v>
      </c>
      <c r="E6" s="19" t="s">
        <v>3</v>
      </c>
      <c r="F6" s="19" t="s">
        <v>4</v>
      </c>
      <c r="G6" s="24" t="s">
        <v>19</v>
      </c>
    </row>
    <row r="7" spans="2:7" ht="12">
      <c r="B7" s="5"/>
      <c r="C7" s="6"/>
      <c r="D7" s="6"/>
      <c r="E7" s="6"/>
      <c r="F7" s="25"/>
      <c r="G7" s="17"/>
    </row>
    <row r="8" spans="2:7" s="7" customFormat="1" ht="10.5">
      <c r="B8" s="8" t="s">
        <v>14</v>
      </c>
      <c r="C8" s="20">
        <v>743679</v>
      </c>
      <c r="D8" s="20">
        <v>182538</v>
      </c>
      <c r="E8" s="20">
        <v>1030417</v>
      </c>
      <c r="F8" s="20">
        <v>20291</v>
      </c>
      <c r="G8" s="22">
        <f>SUM(G10:G18)</f>
        <v>692634</v>
      </c>
    </row>
    <row r="9" spans="1:7" ht="10.5">
      <c r="A9" s="7"/>
      <c r="B9" s="9"/>
      <c r="C9" s="21"/>
      <c r="D9" s="21"/>
      <c r="E9" s="21"/>
      <c r="F9" s="21"/>
      <c r="G9" s="23"/>
    </row>
    <row r="10" spans="1:7" ht="12.75" customHeight="1">
      <c r="A10" s="26"/>
      <c r="B10" s="11" t="s">
        <v>5</v>
      </c>
      <c r="C10" s="10">
        <f>4457</f>
        <v>4457</v>
      </c>
      <c r="D10" s="10">
        <v>18450</v>
      </c>
      <c r="E10" s="10">
        <v>0</v>
      </c>
      <c r="F10" s="10">
        <v>0</v>
      </c>
      <c r="G10" s="18">
        <v>0</v>
      </c>
    </row>
    <row r="11" spans="2:7" ht="12.75" customHeight="1">
      <c r="B11" s="11" t="s">
        <v>6</v>
      </c>
      <c r="C11" s="10">
        <v>452731</v>
      </c>
      <c r="D11" s="10">
        <v>113356</v>
      </c>
      <c r="E11" s="10">
        <v>0</v>
      </c>
      <c r="F11" s="10">
        <v>0</v>
      </c>
      <c r="G11" s="18">
        <v>0</v>
      </c>
    </row>
    <row r="12" spans="2:7" ht="12.75" customHeight="1">
      <c r="B12" s="11" t="s">
        <v>7</v>
      </c>
      <c r="C12" s="10">
        <v>6621</v>
      </c>
      <c r="D12" s="10">
        <v>2405</v>
      </c>
      <c r="E12" s="10">
        <v>0</v>
      </c>
      <c r="F12" s="10">
        <v>0</v>
      </c>
      <c r="G12" s="18">
        <v>0</v>
      </c>
    </row>
    <row r="13" spans="2:7" ht="12.75" customHeight="1">
      <c r="B13" s="11" t="s">
        <v>8</v>
      </c>
      <c r="C13" s="10">
        <v>4083</v>
      </c>
      <c r="D13" s="10">
        <v>2012</v>
      </c>
      <c r="E13" s="10">
        <v>198</v>
      </c>
      <c r="F13" s="10">
        <v>10388</v>
      </c>
      <c r="G13" s="18">
        <v>0</v>
      </c>
    </row>
    <row r="14" spans="2:7" ht="12.75" customHeight="1">
      <c r="B14" s="12" t="s">
        <v>9</v>
      </c>
      <c r="C14" s="10">
        <v>209208</v>
      </c>
      <c r="D14" s="10">
        <v>33804</v>
      </c>
      <c r="E14" s="10">
        <f>E8-E13-E15-E16</f>
        <v>1000432</v>
      </c>
      <c r="F14" s="10">
        <f>F8-F13-F15-F16</f>
        <v>4038</v>
      </c>
      <c r="G14" s="18">
        <v>0</v>
      </c>
    </row>
    <row r="15" spans="2:7" ht="12.75" customHeight="1">
      <c r="B15" s="11" t="s">
        <v>10</v>
      </c>
      <c r="C15" s="10">
        <v>6322</v>
      </c>
      <c r="D15" s="10">
        <v>163</v>
      </c>
      <c r="E15" s="10">
        <v>12420</v>
      </c>
      <c r="F15" s="10">
        <v>5862</v>
      </c>
      <c r="G15" s="18">
        <v>0</v>
      </c>
    </row>
    <row r="16" spans="2:7" ht="12.75" customHeight="1">
      <c r="B16" s="11" t="s">
        <v>18</v>
      </c>
      <c r="C16" s="10">
        <v>8744</v>
      </c>
      <c r="D16" s="10">
        <v>253</v>
      </c>
      <c r="E16" s="10">
        <v>17367</v>
      </c>
      <c r="F16" s="10">
        <v>3</v>
      </c>
      <c r="G16" s="18">
        <v>0</v>
      </c>
    </row>
    <row r="17" spans="1:7" ht="12.75" customHeight="1">
      <c r="A17" s="26"/>
      <c r="B17" s="11" t="s">
        <v>11</v>
      </c>
      <c r="C17" s="10">
        <v>284</v>
      </c>
      <c r="D17" s="10">
        <v>47</v>
      </c>
      <c r="E17" s="10">
        <v>0</v>
      </c>
      <c r="F17" s="10">
        <v>0</v>
      </c>
      <c r="G17" s="18">
        <v>0</v>
      </c>
    </row>
    <row r="18" spans="2:7" ht="12.75" customHeight="1">
      <c r="B18" s="11" t="s">
        <v>12</v>
      </c>
      <c r="C18" s="10">
        <f>C8-SUM(C10:C17)</f>
        <v>51229</v>
      </c>
      <c r="D18" s="10">
        <f>D8-SUM(D10:D17)</f>
        <v>12048</v>
      </c>
      <c r="E18" s="10">
        <v>0</v>
      </c>
      <c r="F18" s="10">
        <v>0</v>
      </c>
      <c r="G18" s="18">
        <v>692634</v>
      </c>
    </row>
    <row r="19" spans="2:7" ht="12">
      <c r="B19" s="14"/>
      <c r="C19" s="15"/>
      <c r="D19" s="15"/>
      <c r="E19" s="15"/>
      <c r="F19" s="15"/>
      <c r="G19" s="16"/>
    </row>
    <row r="20" spans="2:7" ht="12">
      <c r="B20" s="29" t="s">
        <v>20</v>
      </c>
      <c r="C20" s="30"/>
      <c r="D20" s="30"/>
      <c r="E20" s="30"/>
      <c r="F20" s="30"/>
      <c r="G20" s="31"/>
    </row>
    <row r="21" spans="2:7" ht="12">
      <c r="B21" s="36" t="s">
        <v>21</v>
      </c>
      <c r="C21" s="37"/>
      <c r="D21" s="37"/>
      <c r="E21" s="37"/>
      <c r="F21" s="37"/>
      <c r="G21" s="38"/>
    </row>
    <row r="22" ht="12">
      <c r="B22" s="13" t="s">
        <v>24</v>
      </c>
    </row>
    <row r="40" ht="9.75">
      <c r="A40" s="1"/>
    </row>
    <row r="41" ht="9.75">
      <c r="A41" s="1"/>
    </row>
  </sheetData>
  <sheetProtection/>
  <mergeCells count="5">
    <mergeCell ref="B20:G20"/>
    <mergeCell ref="B5:B6"/>
    <mergeCell ref="C5:G5"/>
    <mergeCell ref="B21:G21"/>
    <mergeCell ref="E3:I3"/>
  </mergeCells>
  <hyperlinks>
    <hyperlink ref="A3" r:id="rId1" display="Índice"/>
    <hyperlink ref="A4" r:id="rId2" display="Datos"/>
    <hyperlink ref="E3" r:id="rId3" display="Encuesta de satisfacción"/>
  </hyperlinks>
  <printOptions/>
  <pageMargins left="0.75" right="0.75" top="1" bottom="1" header="0" footer="0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YMO</cp:lastModifiedBy>
  <cp:lastPrinted>2016-04-25T10:58:06Z</cp:lastPrinted>
  <dcterms:created xsi:type="dcterms:W3CDTF">2012-05-16T08:26:10Z</dcterms:created>
  <dcterms:modified xsi:type="dcterms:W3CDTF">2023-03-07T12:35:57Z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