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adrid-my.sharepoint.com/personal/melocmc_madrid_es/Documents/SERVICIO ESTADÍSTICA/ESTADÍSTICA/TABLAS/TERRITORIO CLIMATOLOGIA Y MEDIO AMBIENTE/Medio ambiente/Agua/"/>
    </mc:Choice>
  </mc:AlternateContent>
  <xr:revisionPtr revIDLastSave="0" documentId="8_{75AA31EB-1D3B-4521-95FC-35937E4541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3207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M7" i="1"/>
  <c r="N7" i="1"/>
  <c r="F7" i="1"/>
  <c r="C7" i="1"/>
  <c r="D7" i="1"/>
  <c r="E7" i="1"/>
  <c r="G7" i="1"/>
  <c r="H7" i="1"/>
  <c r="I7" i="1"/>
  <c r="J7" i="1"/>
  <c r="K7" i="1"/>
  <c r="O7" i="1"/>
  <c r="B7" i="1" l="1"/>
</calcChain>
</file>

<file path=xl/sharedStrings.xml><?xml version="1.0" encoding="utf-8"?>
<sst xmlns="http://schemas.openxmlformats.org/spreadsheetml/2006/main" count="20" uniqueCount="19">
  <si>
    <t>Total</t>
  </si>
  <si>
    <t>Acero (AC)</t>
  </si>
  <si>
    <t>Caña</t>
  </si>
  <si>
    <t>FUENTE: Canal de Isabel II Gestión, S.A.</t>
  </si>
  <si>
    <t>Diámetro (mm)</t>
  </si>
  <si>
    <t>Fibrocemento (FC)</t>
  </si>
  <si>
    <t>Fundición
Ductil (FD)</t>
  </si>
  <si>
    <t>Fundición Gris
(FG)</t>
  </si>
  <si>
    <t>Fibra Vidrio (FV)</t>
  </si>
  <si>
    <t>Hormigón Armado
Camisa Chapa (HC)</t>
  </si>
  <si>
    <t>Hormigón Pret.
Camisa Chapa (HT)</t>
  </si>
  <si>
    <t>Polietileno en Norma (PE)</t>
  </si>
  <si>
    <t>Rehab. Poliet.
(RP)</t>
  </si>
  <si>
    <t>TERRITORIO, CLIMATOLOGÍA Y MEDIO AMBIENTE. MEDIO AMBIENTE. AGUA</t>
  </si>
  <si>
    <t>Hormigón Armado 
(HA)</t>
  </si>
  <si>
    <t>PVC (PV)</t>
  </si>
  <si>
    <t>Polietileno fuera 
de Norma (PO)</t>
  </si>
  <si>
    <t>Si desea participar en nuestra encuesta de satisfacción, pinche aquí</t>
  </si>
  <si>
    <t>7. Infraestructura municipal: Red de distribución en el municipio de Madrid (metros)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</si>
</sst>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sz val="10"/>
      <name val="Courier"/>
    </font>
    <font>
      <u/>
      <sz val="10"/>
      <color theme="10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60">
    <xf numFmtId="0" fontId="0" fillId="0" borderId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0" fontId="1" fillId="0" borderId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5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5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5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7" fillId="0" borderId="0" applyBorder="0"/>
    <xf numFmtId="164" fontId="5" fillId="0" borderId="0" applyBorder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3" fontId="3" fillId="0" borderId="0" xfId="0" applyNumberFormat="1" applyFont="1" applyAlignment="1" applyProtection="1">
      <alignment horizontal="right"/>
    </xf>
    <xf numFmtId="0" fontId="2" fillId="0" borderId="0" xfId="0" applyFont="1"/>
    <xf numFmtId="3" fontId="2" fillId="0" borderId="0" xfId="0" applyNumberFormat="1" applyFont="1" applyAlignment="1" applyProtection="1">
      <alignment horizontal="centerContinuous"/>
    </xf>
    <xf numFmtId="3" fontId="2" fillId="0" borderId="0" xfId="0" applyNumberFormat="1" applyFont="1"/>
    <xf numFmtId="3" fontId="4" fillId="2" borderId="1" xfId="0" applyNumberFormat="1" applyFont="1" applyFill="1" applyBorder="1" applyAlignment="1" applyProtection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centerContinuous"/>
    </xf>
    <xf numFmtId="3" fontId="2" fillId="0" borderId="3" xfId="0" applyNumberFormat="1" applyFont="1" applyBorder="1" applyAlignment="1">
      <alignment horizontal="centerContinuous"/>
    </xf>
    <xf numFmtId="0" fontId="2" fillId="0" borderId="4" xfId="0" applyFont="1" applyBorder="1"/>
    <xf numFmtId="3" fontId="4" fillId="0" borderId="5" xfId="0" applyNumberFormat="1" applyFont="1" applyBorder="1" applyAlignment="1" applyProtection="1">
      <alignment horizontal="left"/>
    </xf>
    <xf numFmtId="0" fontId="4" fillId="0" borderId="0" xfId="0" applyFont="1"/>
    <xf numFmtId="3" fontId="2" fillId="0" borderId="3" xfId="0" applyNumberFormat="1" applyFont="1" applyBorder="1" applyAlignment="1"/>
    <xf numFmtId="0" fontId="2" fillId="0" borderId="0" xfId="0" applyFont="1" applyAlignment="1"/>
    <xf numFmtId="3" fontId="2" fillId="0" borderId="0" xfId="0" applyNumberFormat="1" applyFont="1" applyAlignment="1" applyProtection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NumberFormat="1" applyFont="1" applyBorder="1" applyAlignment="1" applyProtection="1">
      <alignment horizontal="left"/>
    </xf>
    <xf numFmtId="0" fontId="0" fillId="0" borderId="1" xfId="0" applyBorder="1" applyAlignment="1"/>
    <xf numFmtId="0" fontId="2" fillId="0" borderId="0" xfId="0" applyFont="1" applyBorder="1" applyAlignment="1">
      <alignment horizontal="left"/>
    </xf>
    <xf numFmtId="0" fontId="2" fillId="0" borderId="3" xfId="0" applyFont="1" applyBorder="1"/>
    <xf numFmtId="3" fontId="2" fillId="0" borderId="0" xfId="0" applyNumberFormat="1" applyFont="1" applyBorder="1" applyAlignment="1" applyProtection="1">
      <alignment horizontal="left"/>
    </xf>
    <xf numFmtId="3" fontId="2" fillId="0" borderId="6" xfId="0" applyNumberFormat="1" applyFont="1" applyBorder="1" applyAlignment="1">
      <alignment horizontal="left"/>
    </xf>
    <xf numFmtId="3" fontId="4" fillId="2" borderId="1" xfId="0" applyNumberFormat="1" applyFont="1" applyFill="1" applyBorder="1" applyAlignment="1" applyProtection="1">
      <alignment horizontal="right" wrapText="1"/>
    </xf>
    <xf numFmtId="3" fontId="2" fillId="0" borderId="0" xfId="33" applyNumberFormat="1" applyFont="1" applyFill="1" applyBorder="1" applyAlignment="1">
      <alignment horizontal="right"/>
    </xf>
    <xf numFmtId="3" fontId="2" fillId="0" borderId="0" xfId="58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 applyProtection="1">
      <alignment horizontal="left"/>
    </xf>
    <xf numFmtId="3" fontId="6" fillId="0" borderId="5" xfId="0" applyNumberFormat="1" applyFont="1" applyFill="1" applyBorder="1" applyAlignment="1">
      <alignment horizontal="left"/>
    </xf>
    <xf numFmtId="3" fontId="6" fillId="0" borderId="5" xfId="0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right" wrapText="1"/>
    </xf>
    <xf numFmtId="3" fontId="2" fillId="0" borderId="0" xfId="33" applyNumberFormat="1" applyFont="1" applyFill="1" applyBorder="1"/>
    <xf numFmtId="3" fontId="2" fillId="0" borderId="11" xfId="58" applyNumberFormat="1" applyFont="1" applyFill="1" applyBorder="1" applyAlignment="1" applyProtection="1">
      <alignment horizontal="right" vertical="center"/>
    </xf>
    <xf numFmtId="3" fontId="2" fillId="0" borderId="11" xfId="33" applyNumberFormat="1" applyFont="1" applyFill="1" applyBorder="1" applyAlignment="1">
      <alignment horizontal="right"/>
    </xf>
    <xf numFmtId="3" fontId="4" fillId="0" borderId="0" xfId="0" applyNumberFormat="1" applyFont="1" applyFill="1" applyBorder="1" applyProtection="1"/>
    <xf numFmtId="3" fontId="4" fillId="0" borderId="9" xfId="0" applyNumberFormat="1" applyFont="1" applyFill="1" applyBorder="1" applyProtection="1"/>
    <xf numFmtId="3" fontId="4" fillId="0" borderId="0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9" xfId="0" applyNumberFormat="1" applyFont="1" applyFill="1" applyBorder="1"/>
    <xf numFmtId="3" fontId="2" fillId="0" borderId="11" xfId="33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Alignment="1" applyProtection="1">
      <alignment horizontal="centerContinuous"/>
    </xf>
    <xf numFmtId="0" fontId="0" fillId="0" borderId="1" xfId="0" applyFill="1" applyBorder="1" applyAlignment="1"/>
    <xf numFmtId="3" fontId="2" fillId="0" borderId="3" xfId="0" applyNumberFormat="1" applyFont="1" applyFill="1" applyBorder="1" applyAlignment="1">
      <alignment horizontal="centerContinuous"/>
    </xf>
    <xf numFmtId="3" fontId="2" fillId="0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 applyAlignment="1" applyProtection="1"/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2" fillId="0" borderId="3" xfId="0" applyFont="1" applyFill="1" applyBorder="1"/>
    <xf numFmtId="3" fontId="2" fillId="0" borderId="0" xfId="33" applyNumberFormat="1" applyFont="1" applyBorder="1"/>
    <xf numFmtId="3" fontId="2" fillId="0" borderId="0" xfId="58" applyNumberFormat="1" applyFont="1" applyFill="1" applyBorder="1" applyAlignment="1">
      <alignment horizontal="right" vertical="center"/>
    </xf>
    <xf numFmtId="3" fontId="2" fillId="0" borderId="11" xfId="33" applyNumberFormat="1" applyFont="1" applyBorder="1"/>
    <xf numFmtId="3" fontId="4" fillId="0" borderId="0" xfId="0" applyNumberFormat="1" applyFont="1" applyFill="1" applyBorder="1" applyAlignment="1" applyProtection="1"/>
    <xf numFmtId="3" fontId="4" fillId="2" borderId="1" xfId="0" applyNumberFormat="1" applyFont="1" applyFill="1" applyBorder="1" applyAlignment="1">
      <alignment horizontal="right" wrapText="1"/>
    </xf>
    <xf numFmtId="3" fontId="4" fillId="0" borderId="0" xfId="0" applyNumberFormat="1" applyFont="1" applyAlignment="1" applyProtection="1">
      <alignment horizontal="left"/>
    </xf>
    <xf numFmtId="0" fontId="0" fillId="0" borderId="0" xfId="0" applyAlignment="1"/>
    <xf numFmtId="0" fontId="9" fillId="3" borderId="12" xfId="59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</cellXfs>
  <cellStyles count="60">
    <cellStyle name="Hipervínculo" xfId="59" builtinId="8"/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17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11" xr:uid="{00000000-0005-0000-0000-00000B000000}"/>
    <cellStyle name="Normal 20" xfId="12" xr:uid="{00000000-0005-0000-0000-00000C000000}"/>
    <cellStyle name="Normal 21" xfId="13" xr:uid="{00000000-0005-0000-0000-00000D000000}"/>
    <cellStyle name="Normal 22" xfId="14" xr:uid="{00000000-0005-0000-0000-00000E000000}"/>
    <cellStyle name="Normal 23" xfId="15" xr:uid="{00000000-0005-0000-0000-00000F000000}"/>
    <cellStyle name="Normal 24" xfId="16" xr:uid="{00000000-0005-0000-0000-000010000000}"/>
    <cellStyle name="Normal 25" xfId="17" xr:uid="{00000000-0005-0000-0000-000011000000}"/>
    <cellStyle name="Normal 26" xfId="18" xr:uid="{00000000-0005-0000-0000-000012000000}"/>
    <cellStyle name="Normal 27" xfId="19" xr:uid="{00000000-0005-0000-0000-000013000000}"/>
    <cellStyle name="Normal 28" xfId="20" xr:uid="{00000000-0005-0000-0000-000014000000}"/>
    <cellStyle name="Normal 29" xfId="21" xr:uid="{00000000-0005-0000-0000-000015000000}"/>
    <cellStyle name="Normal 3" xfId="22" xr:uid="{00000000-0005-0000-0000-000016000000}"/>
    <cellStyle name="Normal 30" xfId="23" xr:uid="{00000000-0005-0000-0000-000017000000}"/>
    <cellStyle name="Normal 31" xfId="24" xr:uid="{00000000-0005-0000-0000-000018000000}"/>
    <cellStyle name="Normal 32" xfId="25" xr:uid="{00000000-0005-0000-0000-000019000000}"/>
    <cellStyle name="Normal 33" xfId="26" xr:uid="{00000000-0005-0000-0000-00001A000000}"/>
    <cellStyle name="Normal 34" xfId="27" xr:uid="{00000000-0005-0000-0000-00001B000000}"/>
    <cellStyle name="Normal 35" xfId="28" xr:uid="{00000000-0005-0000-0000-00001C000000}"/>
    <cellStyle name="Normal 36" xfId="29" xr:uid="{00000000-0005-0000-0000-00001D000000}"/>
    <cellStyle name="Normal 37" xfId="30" xr:uid="{00000000-0005-0000-0000-00001E000000}"/>
    <cellStyle name="Normal 38" xfId="31" xr:uid="{00000000-0005-0000-0000-00001F000000}"/>
    <cellStyle name="Normal 39" xfId="32" xr:uid="{00000000-0005-0000-0000-000020000000}"/>
    <cellStyle name="Normal 4" xfId="33" xr:uid="{00000000-0005-0000-0000-000021000000}"/>
    <cellStyle name="Normal 40" xfId="34" xr:uid="{00000000-0005-0000-0000-000022000000}"/>
    <cellStyle name="Normal 41" xfId="35" xr:uid="{00000000-0005-0000-0000-000023000000}"/>
    <cellStyle name="Normal 42" xfId="36" xr:uid="{00000000-0005-0000-0000-000024000000}"/>
    <cellStyle name="Normal 43" xfId="37" xr:uid="{00000000-0005-0000-0000-000025000000}"/>
    <cellStyle name="Normal 44" xfId="38" xr:uid="{00000000-0005-0000-0000-000026000000}"/>
    <cellStyle name="Normal 45" xfId="39" xr:uid="{00000000-0005-0000-0000-000027000000}"/>
    <cellStyle name="Normal 46" xfId="40" xr:uid="{00000000-0005-0000-0000-000028000000}"/>
    <cellStyle name="Normal 47" xfId="41" xr:uid="{00000000-0005-0000-0000-000029000000}"/>
    <cellStyle name="Normal 48" xfId="42" xr:uid="{00000000-0005-0000-0000-00002A000000}"/>
    <cellStyle name="Normal 49" xfId="43" xr:uid="{00000000-0005-0000-0000-00002B000000}"/>
    <cellStyle name="Normal 5" xfId="44" xr:uid="{00000000-0005-0000-0000-00002C000000}"/>
    <cellStyle name="Normal 50" xfId="45" xr:uid="{00000000-0005-0000-0000-00002D000000}"/>
    <cellStyle name="Normal 51" xfId="46" xr:uid="{00000000-0005-0000-0000-00002E000000}"/>
    <cellStyle name="Normal 52" xfId="47" xr:uid="{00000000-0005-0000-0000-00002F000000}"/>
    <cellStyle name="Normal 53" xfId="48" xr:uid="{00000000-0005-0000-0000-000030000000}"/>
    <cellStyle name="Normal 54" xfId="49" xr:uid="{00000000-0005-0000-0000-000031000000}"/>
    <cellStyle name="Normal 55" xfId="50" xr:uid="{00000000-0005-0000-0000-000032000000}"/>
    <cellStyle name="Normal 56" xfId="51" xr:uid="{00000000-0005-0000-0000-000033000000}"/>
    <cellStyle name="Normal 57" xfId="52" xr:uid="{00000000-0005-0000-0000-000034000000}"/>
    <cellStyle name="Normal 58" xfId="53" xr:uid="{00000000-0005-0000-0000-000035000000}"/>
    <cellStyle name="Normal 6" xfId="54" xr:uid="{00000000-0005-0000-0000-000036000000}"/>
    <cellStyle name="Normal 7" xfId="55" xr:uid="{00000000-0005-0000-0000-000037000000}"/>
    <cellStyle name="Normal 8" xfId="56" xr:uid="{00000000-0005-0000-0000-000038000000}"/>
    <cellStyle name="Normal 9" xfId="57" xr:uid="{00000000-0005-0000-0000-000039000000}"/>
    <cellStyle name="Normal_AYTO.ANUARIO 05" xfId="58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cuesta.com/survey/gOrRgSLLQv/servicio-de-estadistica-municipal-de-madr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3"/>
  <sheetViews>
    <sheetView showGridLines="0" tabSelected="1" zoomScaleNormal="100" workbookViewId="0">
      <selection activeCell="A2" sqref="A2:I2"/>
    </sheetView>
  </sheetViews>
  <sheetFormatPr baseColWidth="10" defaultColWidth="11" defaultRowHeight="11.25" x14ac:dyDescent="0.2"/>
  <cols>
    <col min="1" max="1" width="12.125" style="2" customWidth="1"/>
    <col min="2" max="2" width="8.375" style="2" customWidth="1"/>
    <col min="3" max="3" width="8.5" style="16" bestFit="1" customWidth="1"/>
    <col min="4" max="4" width="4.375" style="2" bestFit="1" customWidth="1"/>
    <col min="5" max="5" width="13.75" style="2" bestFit="1" customWidth="1"/>
    <col min="6" max="6" width="8" style="46" bestFit="1" customWidth="1"/>
    <col min="7" max="7" width="10.75" style="49" bestFit="1" customWidth="1"/>
    <col min="8" max="8" width="12" style="2" bestFit="1" customWidth="1"/>
    <col min="9" max="9" width="13.5" style="46" bestFit="1" customWidth="1"/>
    <col min="10" max="10" width="14" style="46" bestFit="1" customWidth="1"/>
    <col min="11" max="11" width="14.375" style="46" customWidth="1"/>
    <col min="12" max="12" width="18.375" style="46" bestFit="1" customWidth="1"/>
    <col min="13" max="13" width="12.25" style="2" bestFit="1" customWidth="1"/>
    <col min="14" max="14" width="7.875" style="46" customWidth="1"/>
    <col min="15" max="15" width="10.25" style="2" bestFit="1" customWidth="1"/>
    <col min="16" max="16384" width="11" style="2"/>
  </cols>
  <sheetData>
    <row r="2" spans="1:15" ht="13.5" thickBot="1" x14ac:dyDescent="0.25">
      <c r="A2" s="56" t="s">
        <v>13</v>
      </c>
      <c r="B2" s="57"/>
      <c r="C2" s="57"/>
      <c r="D2" s="57"/>
      <c r="E2" s="57"/>
      <c r="F2" s="57"/>
      <c r="G2" s="57"/>
      <c r="H2" s="57"/>
      <c r="I2" s="57"/>
    </row>
    <row r="3" spans="1:15" ht="14.25" thickTop="1" thickBot="1" x14ac:dyDescent="0.25">
      <c r="B3" s="3"/>
      <c r="C3" s="14"/>
      <c r="D3" s="3"/>
      <c r="E3" s="3"/>
      <c r="F3" s="42"/>
      <c r="G3" s="47"/>
      <c r="H3" s="1"/>
      <c r="I3" s="58" t="s">
        <v>17</v>
      </c>
      <c r="J3" s="59"/>
      <c r="K3" s="60"/>
      <c r="L3" s="60"/>
      <c r="M3" s="61"/>
    </row>
    <row r="4" spans="1:15" ht="13.5" thickTop="1" x14ac:dyDescent="0.2">
      <c r="A4" s="17" t="s">
        <v>18</v>
      </c>
      <c r="B4" s="18"/>
      <c r="C4" s="18"/>
      <c r="D4" s="18"/>
      <c r="E4" s="18"/>
      <c r="F4" s="43"/>
      <c r="G4" s="43"/>
      <c r="H4" s="18"/>
      <c r="I4" s="43"/>
      <c r="J4" s="43"/>
      <c r="K4" s="43"/>
      <c r="L4" s="43"/>
      <c r="M4" s="18"/>
      <c r="N4" s="43"/>
      <c r="O4" s="18"/>
    </row>
    <row r="5" spans="1:15" ht="22.5" x14ac:dyDescent="0.2">
      <c r="A5" s="26" t="s">
        <v>4</v>
      </c>
      <c r="B5" s="5" t="s">
        <v>0</v>
      </c>
      <c r="C5" s="5" t="s">
        <v>1</v>
      </c>
      <c r="D5" s="5" t="s">
        <v>2</v>
      </c>
      <c r="E5" s="5" t="s">
        <v>5</v>
      </c>
      <c r="F5" s="23" t="s">
        <v>6</v>
      </c>
      <c r="G5" s="23" t="s">
        <v>7</v>
      </c>
      <c r="H5" s="5" t="s">
        <v>8</v>
      </c>
      <c r="I5" s="23" t="s">
        <v>14</v>
      </c>
      <c r="J5" s="23" t="s">
        <v>9</v>
      </c>
      <c r="K5" s="23" t="s">
        <v>10</v>
      </c>
      <c r="L5" s="23" t="s">
        <v>11</v>
      </c>
      <c r="M5" s="55" t="s">
        <v>16</v>
      </c>
      <c r="N5" s="6" t="s">
        <v>15</v>
      </c>
      <c r="O5" s="29" t="s">
        <v>12</v>
      </c>
    </row>
    <row r="6" spans="1:15" x14ac:dyDescent="0.2">
      <c r="A6" s="7"/>
      <c r="C6" s="8"/>
      <c r="D6" s="15"/>
      <c r="E6" s="8"/>
      <c r="F6" s="44"/>
      <c r="G6" s="44"/>
      <c r="H6" s="12"/>
      <c r="I6" s="44"/>
      <c r="J6" s="44"/>
      <c r="K6" s="50"/>
      <c r="L6" s="50"/>
      <c r="M6" s="20"/>
      <c r="N6" s="50"/>
      <c r="O6" s="9"/>
    </row>
    <row r="7" spans="1:15" s="11" customFormat="1" x14ac:dyDescent="0.2">
      <c r="A7" s="10" t="s">
        <v>0</v>
      </c>
      <c r="B7" s="54">
        <f>SUM(B9:B60)</f>
        <v>4936700.9875278994</v>
      </c>
      <c r="C7" s="33">
        <f t="shared" ref="C7:O7" si="0">SUM(C9:C60)</f>
        <v>106299.878389</v>
      </c>
      <c r="D7" s="33">
        <f t="shared" si="0"/>
        <v>601.44816420000006</v>
      </c>
      <c r="E7" s="33">
        <f t="shared" si="0"/>
        <v>54817.523265099997</v>
      </c>
      <c r="F7" s="33">
        <f t="shared" si="0"/>
        <v>3666134.6262202999</v>
      </c>
      <c r="G7" s="33">
        <f t="shared" si="0"/>
        <v>853328.15288709989</v>
      </c>
      <c r="H7" s="33">
        <f t="shared" si="0"/>
        <v>2081.4582144999999</v>
      </c>
      <c r="I7" s="33">
        <f t="shared" si="0"/>
        <v>6419.1207262000007</v>
      </c>
      <c r="J7" s="33">
        <f t="shared" si="0"/>
        <v>183713.13097610004</v>
      </c>
      <c r="K7" s="33">
        <f t="shared" si="0"/>
        <v>35162.106570399999</v>
      </c>
      <c r="L7" s="33">
        <f t="shared" si="0"/>
        <v>17683.436272099996</v>
      </c>
      <c r="M7" s="33">
        <f t="shared" si="0"/>
        <v>5541.102481500001</v>
      </c>
      <c r="N7" s="33">
        <f t="shared" si="0"/>
        <v>2296.6741154999995</v>
      </c>
      <c r="O7" s="34">
        <f t="shared" si="0"/>
        <v>2622.3292458999999</v>
      </c>
    </row>
    <row r="8" spans="1:15" s="11" customFormat="1" ht="13.5" customHeight="1" x14ac:dyDescent="0.2">
      <c r="A8" s="10"/>
      <c r="B8" s="33"/>
      <c r="C8" s="35"/>
      <c r="D8" s="33"/>
      <c r="E8" s="33"/>
      <c r="F8" s="33"/>
      <c r="G8" s="35"/>
      <c r="H8" s="35"/>
      <c r="I8" s="35"/>
      <c r="J8" s="36"/>
      <c r="K8" s="36"/>
      <c r="L8" s="36"/>
      <c r="M8" s="36"/>
      <c r="N8" s="36"/>
      <c r="O8" s="37"/>
    </row>
    <row r="9" spans="1:15" ht="12" x14ac:dyDescent="0.2">
      <c r="A9" s="27">
        <v>2200</v>
      </c>
      <c r="B9" s="25">
        <v>7675.2913618000002</v>
      </c>
      <c r="C9" s="24">
        <v>250.35676789999999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7424.9345939000004</v>
      </c>
      <c r="K9" s="25">
        <v>0</v>
      </c>
      <c r="L9" s="25">
        <v>0</v>
      </c>
      <c r="M9" s="25">
        <v>0</v>
      </c>
      <c r="N9" s="25">
        <v>0</v>
      </c>
      <c r="O9" s="31">
        <v>0</v>
      </c>
    </row>
    <row r="10" spans="1:15" ht="12" x14ac:dyDescent="0.2">
      <c r="A10" s="27">
        <v>2000</v>
      </c>
      <c r="B10" s="25">
        <v>22559.6093984</v>
      </c>
      <c r="C10" s="30">
        <v>2443.5357988000001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52">
        <v>20116.0735996</v>
      </c>
      <c r="K10" s="25">
        <v>0</v>
      </c>
      <c r="L10" s="25">
        <v>0</v>
      </c>
      <c r="M10" s="25">
        <v>0</v>
      </c>
      <c r="N10" s="25">
        <v>0</v>
      </c>
      <c r="O10" s="31">
        <v>0</v>
      </c>
    </row>
    <row r="11" spans="1:15" ht="12" x14ac:dyDescent="0.2">
      <c r="A11" s="27">
        <v>1800</v>
      </c>
      <c r="B11" s="25">
        <v>5290.1285806999995</v>
      </c>
      <c r="C11" s="51">
        <v>5013.7205071999997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30">
        <v>276.4080735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31">
        <v>0</v>
      </c>
    </row>
    <row r="12" spans="1:15" ht="12" x14ac:dyDescent="0.2">
      <c r="A12" s="27">
        <v>1750</v>
      </c>
      <c r="B12" s="25">
        <v>360.2131948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360.2131948</v>
      </c>
      <c r="K12" s="25">
        <v>0</v>
      </c>
      <c r="L12" s="25">
        <v>0</v>
      </c>
      <c r="M12" s="25">
        <v>0</v>
      </c>
      <c r="N12" s="25">
        <v>0</v>
      </c>
      <c r="O12" s="31">
        <v>0</v>
      </c>
    </row>
    <row r="13" spans="1:15" ht="12" x14ac:dyDescent="0.2">
      <c r="A13" s="27">
        <v>1700</v>
      </c>
      <c r="B13" s="25">
        <v>538.29093919999991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0">
        <v>14.0859357</v>
      </c>
      <c r="J13" s="25">
        <v>413.76221399999997</v>
      </c>
      <c r="K13" s="30">
        <v>110.4427895</v>
      </c>
      <c r="L13" s="25">
        <v>0</v>
      </c>
      <c r="M13" s="25">
        <v>0</v>
      </c>
      <c r="N13" s="25">
        <v>0</v>
      </c>
      <c r="O13" s="31">
        <v>0</v>
      </c>
    </row>
    <row r="14" spans="1:15" ht="12" x14ac:dyDescent="0.2">
      <c r="A14" s="27">
        <v>1600</v>
      </c>
      <c r="B14" s="25">
        <v>66767.338388499993</v>
      </c>
      <c r="C14" s="51">
        <v>13157.095159099999</v>
      </c>
      <c r="D14" s="25">
        <v>0</v>
      </c>
      <c r="E14" s="25">
        <v>0</v>
      </c>
      <c r="F14" s="25">
        <v>9.9203113999999992</v>
      </c>
      <c r="G14" s="25">
        <v>0</v>
      </c>
      <c r="H14" s="25">
        <v>0</v>
      </c>
      <c r="I14" s="30">
        <v>1778.7506395</v>
      </c>
      <c r="J14" s="52">
        <v>20577.115534500001</v>
      </c>
      <c r="K14" s="30">
        <v>31244.456743999999</v>
      </c>
      <c r="L14" s="25">
        <v>0</v>
      </c>
      <c r="M14" s="25">
        <v>0</v>
      </c>
      <c r="N14" s="25">
        <v>0</v>
      </c>
      <c r="O14" s="31">
        <v>0</v>
      </c>
    </row>
    <row r="15" spans="1:15" ht="12" x14ac:dyDescent="0.2">
      <c r="A15" s="27">
        <v>1500</v>
      </c>
      <c r="B15" s="25">
        <v>2155.0471579</v>
      </c>
      <c r="C15" s="30">
        <v>2155.0471579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31">
        <v>0</v>
      </c>
    </row>
    <row r="16" spans="1:15" ht="12" x14ac:dyDescent="0.2">
      <c r="A16" s="28">
        <v>1460</v>
      </c>
      <c r="B16" s="25">
        <v>2814.9106971000001</v>
      </c>
      <c r="C16" s="30">
        <v>2814.9106971000001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31">
        <v>0</v>
      </c>
    </row>
    <row r="17" spans="1:15" ht="12" x14ac:dyDescent="0.2">
      <c r="A17" s="28">
        <v>1400</v>
      </c>
      <c r="B17" s="25">
        <v>56434.501557900003</v>
      </c>
      <c r="C17" s="51">
        <v>1522.1130249</v>
      </c>
      <c r="D17" s="25">
        <v>0</v>
      </c>
      <c r="E17" s="25">
        <v>0</v>
      </c>
      <c r="F17" s="25">
        <v>9.2790482999999995</v>
      </c>
      <c r="G17" s="25">
        <v>0</v>
      </c>
      <c r="H17" s="25">
        <v>0</v>
      </c>
      <c r="I17" s="30">
        <v>23.301376900000001</v>
      </c>
      <c r="J17" s="25">
        <v>54856.034601200001</v>
      </c>
      <c r="K17" s="30">
        <v>23.773506600000001</v>
      </c>
      <c r="L17" s="25">
        <v>0</v>
      </c>
      <c r="M17" s="25">
        <v>0</v>
      </c>
      <c r="N17" s="25">
        <v>0</v>
      </c>
      <c r="O17" s="31">
        <v>0</v>
      </c>
    </row>
    <row r="18" spans="1:15" ht="12" x14ac:dyDescent="0.2">
      <c r="A18" s="28">
        <v>1300</v>
      </c>
      <c r="B18" s="25">
        <v>121.81136360000001</v>
      </c>
      <c r="C18" s="30">
        <v>121.81136360000001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31">
        <v>0</v>
      </c>
    </row>
    <row r="19" spans="1:15" ht="12" x14ac:dyDescent="0.2">
      <c r="A19" s="28">
        <v>1250</v>
      </c>
      <c r="B19" s="25">
        <v>27162.762726500001</v>
      </c>
      <c r="C19" s="51">
        <v>9196.1950331999997</v>
      </c>
      <c r="D19" s="25">
        <v>0</v>
      </c>
      <c r="E19" s="25">
        <v>0</v>
      </c>
      <c r="F19" s="25">
        <v>3.6295475000000001</v>
      </c>
      <c r="G19" s="25">
        <v>0</v>
      </c>
      <c r="H19" s="25">
        <v>0</v>
      </c>
      <c r="I19" s="25">
        <v>0</v>
      </c>
      <c r="J19" s="25">
        <v>16314.621801200001</v>
      </c>
      <c r="K19" s="30">
        <v>1648.3163446000001</v>
      </c>
      <c r="L19" s="25">
        <v>0</v>
      </c>
      <c r="M19" s="25">
        <v>0</v>
      </c>
      <c r="N19" s="25">
        <v>0</v>
      </c>
      <c r="O19" s="31">
        <v>0</v>
      </c>
    </row>
    <row r="20" spans="1:15" ht="12" x14ac:dyDescent="0.2">
      <c r="A20" s="28">
        <v>1200</v>
      </c>
      <c r="B20" s="25">
        <v>30916.7250547</v>
      </c>
      <c r="C20" s="51">
        <v>15218.3969414</v>
      </c>
      <c r="D20" s="25">
        <v>0</v>
      </c>
      <c r="E20" s="25">
        <v>0</v>
      </c>
      <c r="F20" s="52">
        <v>8510.9137004000004</v>
      </c>
      <c r="G20" s="25">
        <v>0</v>
      </c>
      <c r="H20" s="25">
        <v>0</v>
      </c>
      <c r="I20" s="25">
        <v>0</v>
      </c>
      <c r="J20" s="25">
        <v>7187.4144128999997</v>
      </c>
      <c r="K20" s="25">
        <v>0</v>
      </c>
      <c r="L20" s="25">
        <v>0</v>
      </c>
      <c r="M20" s="25">
        <v>0</v>
      </c>
      <c r="N20" s="25">
        <v>0</v>
      </c>
      <c r="O20" s="31">
        <v>0</v>
      </c>
    </row>
    <row r="21" spans="1:15" ht="12" x14ac:dyDescent="0.2">
      <c r="A21" s="28">
        <v>1150</v>
      </c>
      <c r="B21" s="25">
        <v>4081.6742476999998</v>
      </c>
      <c r="C21" s="30">
        <v>4081.6742476999998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31">
        <v>0</v>
      </c>
    </row>
    <row r="22" spans="1:15" ht="12" x14ac:dyDescent="0.2">
      <c r="A22" s="28">
        <v>1100</v>
      </c>
      <c r="B22" s="25">
        <v>8161.7199984999997</v>
      </c>
      <c r="C22" s="30">
        <v>3680.8163137000001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4480.9036847999996</v>
      </c>
      <c r="K22" s="25">
        <v>0</v>
      </c>
      <c r="L22" s="25">
        <v>0</v>
      </c>
      <c r="M22" s="25">
        <v>0</v>
      </c>
      <c r="N22" s="25">
        <v>0</v>
      </c>
      <c r="O22" s="31">
        <v>0</v>
      </c>
    </row>
    <row r="23" spans="1:15" ht="12" x14ac:dyDescent="0.2">
      <c r="A23" s="28">
        <v>1000</v>
      </c>
      <c r="B23" s="25">
        <v>66322.20730590001</v>
      </c>
      <c r="C23" s="30">
        <v>24268.554745000001</v>
      </c>
      <c r="D23" s="25">
        <v>0</v>
      </c>
      <c r="E23" s="25">
        <v>0</v>
      </c>
      <c r="F23" s="52">
        <v>24007.0290599</v>
      </c>
      <c r="G23" s="30">
        <v>1777.7121562</v>
      </c>
      <c r="H23" s="25">
        <v>0</v>
      </c>
      <c r="I23" s="25">
        <v>0</v>
      </c>
      <c r="J23" s="52">
        <v>16268.911344800001</v>
      </c>
      <c r="K23" s="25">
        <v>0</v>
      </c>
      <c r="L23" s="25">
        <v>0</v>
      </c>
      <c r="M23" s="25">
        <v>0</v>
      </c>
      <c r="N23" s="25">
        <v>0</v>
      </c>
      <c r="O23" s="31">
        <v>0</v>
      </c>
    </row>
    <row r="24" spans="1:15" ht="12" x14ac:dyDescent="0.2">
      <c r="A24" s="28">
        <v>915</v>
      </c>
      <c r="B24" s="25">
        <v>3438.4732454999998</v>
      </c>
      <c r="C24" s="51">
        <v>775.11603260000004</v>
      </c>
      <c r="D24" s="25">
        <v>0</v>
      </c>
      <c r="E24" s="25">
        <v>0</v>
      </c>
      <c r="F24" s="25">
        <v>0</v>
      </c>
      <c r="G24" s="30">
        <v>2663.3572128999999</v>
      </c>
      <c r="H24" s="25">
        <v>0</v>
      </c>
      <c r="I24" s="25">
        <v>0</v>
      </c>
      <c r="J24" s="25"/>
      <c r="K24" s="25">
        <v>0</v>
      </c>
      <c r="L24" s="25">
        <v>0</v>
      </c>
      <c r="M24" s="25">
        <v>0</v>
      </c>
      <c r="N24" s="25">
        <v>0</v>
      </c>
      <c r="O24" s="31">
        <v>0</v>
      </c>
    </row>
    <row r="25" spans="1:15" ht="12" x14ac:dyDescent="0.2">
      <c r="A25" s="28">
        <v>900</v>
      </c>
      <c r="B25" s="25">
        <v>41877.783580700001</v>
      </c>
      <c r="C25" s="30">
        <v>5223.0442128000004</v>
      </c>
      <c r="D25" s="25">
        <v>0</v>
      </c>
      <c r="E25" s="25">
        <v>0</v>
      </c>
      <c r="F25" s="25">
        <v>8408.8776206000002</v>
      </c>
      <c r="G25" s="30">
        <v>8265.8995568999999</v>
      </c>
      <c r="H25" s="25">
        <v>0</v>
      </c>
      <c r="I25" s="25">
        <v>0</v>
      </c>
      <c r="J25" s="52">
        <v>17680.067005500001</v>
      </c>
      <c r="K25" s="30">
        <v>2121.2471175999999</v>
      </c>
      <c r="L25" s="25">
        <v>0</v>
      </c>
      <c r="M25" s="25">
        <v>0</v>
      </c>
      <c r="N25" s="25">
        <v>0</v>
      </c>
      <c r="O25" s="32">
        <v>178.64806730000001</v>
      </c>
    </row>
    <row r="26" spans="1:15" ht="12" customHeight="1" x14ac:dyDescent="0.2">
      <c r="A26" s="28">
        <v>850</v>
      </c>
      <c r="B26" s="25">
        <v>3017.1900747</v>
      </c>
      <c r="C26" s="30">
        <v>28.670546300000002</v>
      </c>
      <c r="D26" s="25">
        <v>0</v>
      </c>
      <c r="E26" s="25">
        <v>0</v>
      </c>
      <c r="F26" s="25">
        <v>0</v>
      </c>
      <c r="G26" s="30">
        <v>2715.7540208999999</v>
      </c>
      <c r="H26" s="25">
        <v>0</v>
      </c>
      <c r="I26" s="30">
        <v>247.1126199</v>
      </c>
      <c r="J26" s="25">
        <v>25.6528876</v>
      </c>
      <c r="K26" s="25">
        <v>0</v>
      </c>
      <c r="L26" s="25">
        <v>0</v>
      </c>
      <c r="M26" s="25">
        <v>0</v>
      </c>
      <c r="N26" s="25">
        <v>0</v>
      </c>
      <c r="O26" s="31">
        <v>0</v>
      </c>
    </row>
    <row r="27" spans="1:15" ht="12" x14ac:dyDescent="0.2">
      <c r="A27" s="28">
        <v>800</v>
      </c>
      <c r="B27" s="25">
        <v>34806.1740861</v>
      </c>
      <c r="C27" s="51">
        <v>7729.5577770999998</v>
      </c>
      <c r="D27" s="25">
        <v>0</v>
      </c>
      <c r="E27" s="30">
        <v>653.25287360000004</v>
      </c>
      <c r="F27" s="52">
        <v>18545.1394765</v>
      </c>
      <c r="G27" s="30">
        <v>2724.5620196</v>
      </c>
      <c r="H27" s="25">
        <v>1234.2779128</v>
      </c>
      <c r="I27" s="30">
        <v>796.88706690000004</v>
      </c>
      <c r="J27" s="25">
        <v>2803.1460923999998</v>
      </c>
      <c r="K27" s="25">
        <v>0</v>
      </c>
      <c r="L27" s="25">
        <v>0</v>
      </c>
      <c r="M27" s="25">
        <v>0</v>
      </c>
      <c r="N27" s="25">
        <v>0</v>
      </c>
      <c r="O27" s="38">
        <v>319.35086719999998</v>
      </c>
    </row>
    <row r="28" spans="1:15" ht="12" x14ac:dyDescent="0.2">
      <c r="A28" s="28">
        <v>700</v>
      </c>
      <c r="B28" s="25">
        <v>7089.6951249000012</v>
      </c>
      <c r="C28" s="30">
        <v>437.16200670000001</v>
      </c>
      <c r="D28" s="25">
        <v>0</v>
      </c>
      <c r="E28" s="30">
        <v>766.18579839999995</v>
      </c>
      <c r="F28" s="25">
        <v>5050.1335212000004</v>
      </c>
      <c r="G28" s="30">
        <v>18.585208000000002</v>
      </c>
      <c r="H28" s="25">
        <v>786.44689670000002</v>
      </c>
      <c r="I28" s="25">
        <v>0</v>
      </c>
      <c r="J28" s="52">
        <v>31.181693899999999</v>
      </c>
      <c r="K28" s="25">
        <v>0</v>
      </c>
      <c r="L28" s="25">
        <v>0</v>
      </c>
      <c r="M28" s="25">
        <v>0</v>
      </c>
      <c r="N28" s="25">
        <v>0</v>
      </c>
      <c r="O28" s="31">
        <v>0</v>
      </c>
    </row>
    <row r="29" spans="1:15" ht="12" x14ac:dyDescent="0.2">
      <c r="A29" s="28">
        <v>600</v>
      </c>
      <c r="B29" s="25">
        <v>129967.72557140001</v>
      </c>
      <c r="C29" s="51">
        <v>2017.858303</v>
      </c>
      <c r="D29" s="25">
        <v>0</v>
      </c>
      <c r="E29" s="30">
        <v>9672.2911211999999</v>
      </c>
      <c r="F29" s="52">
        <v>85915.026826100002</v>
      </c>
      <c r="G29" s="30">
        <v>18470.7776036</v>
      </c>
      <c r="H29" s="25">
        <v>60.733404999999998</v>
      </c>
      <c r="I29" s="30">
        <v>3142.4937159999999</v>
      </c>
      <c r="J29" s="52">
        <v>10027.807704499999</v>
      </c>
      <c r="K29" s="25">
        <v>0</v>
      </c>
      <c r="L29" s="25">
        <v>0</v>
      </c>
      <c r="M29" s="25">
        <v>0</v>
      </c>
      <c r="N29" s="25">
        <v>660.73689200000001</v>
      </c>
      <c r="O29" s="31">
        <v>0</v>
      </c>
    </row>
    <row r="30" spans="1:15" ht="12" x14ac:dyDescent="0.2">
      <c r="A30" s="27">
        <v>550</v>
      </c>
      <c r="B30" s="25">
        <v>6344.1745393000001</v>
      </c>
      <c r="C30" s="30">
        <v>306.59949619999998</v>
      </c>
      <c r="D30" s="25">
        <v>0</v>
      </c>
      <c r="E30" s="30">
        <v>28.383181799999999</v>
      </c>
      <c r="F30" s="52">
        <v>23.922246900000001</v>
      </c>
      <c r="G30" s="30">
        <v>1391.3860297000001</v>
      </c>
      <c r="H30" s="25">
        <v>0</v>
      </c>
      <c r="I30" s="25">
        <v>0</v>
      </c>
      <c r="J30" s="52">
        <v>4580.0135166</v>
      </c>
      <c r="K30" s="25">
        <v>13.870068099999999</v>
      </c>
      <c r="L30" s="25">
        <v>0</v>
      </c>
      <c r="M30" s="25">
        <v>0</v>
      </c>
      <c r="N30" s="25">
        <v>0</v>
      </c>
      <c r="O30" s="31">
        <v>0</v>
      </c>
    </row>
    <row r="31" spans="1:15" ht="12" x14ac:dyDescent="0.2">
      <c r="A31" s="27">
        <v>500</v>
      </c>
      <c r="B31" s="25">
        <v>103194.4848199</v>
      </c>
      <c r="C31" s="30">
        <v>1126.0302303000001</v>
      </c>
      <c r="D31" s="25">
        <v>0</v>
      </c>
      <c r="E31" s="30">
        <v>3314.8003560000002</v>
      </c>
      <c r="F31" s="52">
        <v>76869.071834200004</v>
      </c>
      <c r="G31" s="30">
        <v>21699.182834800002</v>
      </c>
      <c r="H31" s="25">
        <v>0</v>
      </c>
      <c r="I31" s="25">
        <v>0</v>
      </c>
      <c r="J31" s="25">
        <v>124.8515927</v>
      </c>
      <c r="K31" s="25">
        <v>0</v>
      </c>
      <c r="L31" s="25">
        <v>0</v>
      </c>
      <c r="M31" s="25">
        <v>0</v>
      </c>
      <c r="N31" s="25">
        <v>0</v>
      </c>
      <c r="O31" s="38">
        <v>60.5479719</v>
      </c>
    </row>
    <row r="32" spans="1:15" ht="12" x14ac:dyDescent="0.2">
      <c r="A32" s="27">
        <v>450</v>
      </c>
      <c r="B32" s="25">
        <v>17077.348726600001</v>
      </c>
      <c r="C32" s="30">
        <v>58.012775099999999</v>
      </c>
      <c r="D32" s="25">
        <v>0</v>
      </c>
      <c r="E32" s="30">
        <v>2106.8318248999999</v>
      </c>
      <c r="F32" s="25">
        <v>3768.2375523999999</v>
      </c>
      <c r="G32" s="30">
        <v>11144.266574200001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31">
        <v>0</v>
      </c>
    </row>
    <row r="33" spans="1:15" ht="12" x14ac:dyDescent="0.2">
      <c r="A33" s="27">
        <v>400</v>
      </c>
      <c r="B33" s="25">
        <v>171458.62857360003</v>
      </c>
      <c r="C33" s="30">
        <v>913.48748090000004</v>
      </c>
      <c r="D33" s="25">
        <v>0</v>
      </c>
      <c r="E33" s="30">
        <v>1931.7701029</v>
      </c>
      <c r="F33" s="52">
        <v>140484.2326631</v>
      </c>
      <c r="G33" s="30">
        <v>25426.367865600001</v>
      </c>
      <c r="H33" s="25">
        <v>0</v>
      </c>
      <c r="I33" s="30">
        <v>7.8725272000000004</v>
      </c>
      <c r="J33" s="25">
        <v>391.13109120000001</v>
      </c>
      <c r="K33" s="25">
        <v>0</v>
      </c>
      <c r="L33" s="25">
        <v>1465.5933809999999</v>
      </c>
      <c r="M33" s="25">
        <v>0</v>
      </c>
      <c r="N33" s="25">
        <v>0</v>
      </c>
      <c r="O33" s="53">
        <v>838.17346169999996</v>
      </c>
    </row>
    <row r="34" spans="1:15" ht="12" x14ac:dyDescent="0.2">
      <c r="A34" s="27">
        <v>350</v>
      </c>
      <c r="B34" s="25">
        <v>23942.776996700002</v>
      </c>
      <c r="C34" s="30">
        <v>132.97345749999999</v>
      </c>
      <c r="D34" s="25">
        <v>0</v>
      </c>
      <c r="E34" s="30">
        <v>897.07652350000001</v>
      </c>
      <c r="F34" s="52">
        <v>4586.7427623000003</v>
      </c>
      <c r="G34" s="30">
        <v>17919.022249400001</v>
      </c>
      <c r="H34" s="25">
        <v>0</v>
      </c>
      <c r="I34" s="25">
        <v>0</v>
      </c>
      <c r="J34" s="25">
        <v>0</v>
      </c>
      <c r="K34" s="25">
        <v>0</v>
      </c>
      <c r="L34" s="25">
        <v>2.6391974999999999</v>
      </c>
      <c r="M34" s="25">
        <v>0</v>
      </c>
      <c r="N34" s="25">
        <v>0</v>
      </c>
      <c r="O34" s="38">
        <v>404.32280650000001</v>
      </c>
    </row>
    <row r="35" spans="1:15" ht="12" x14ac:dyDescent="0.2">
      <c r="A35" s="27">
        <v>300</v>
      </c>
      <c r="B35" s="25">
        <v>319824.38063680002</v>
      </c>
      <c r="C35" s="51">
        <v>998.13152820000005</v>
      </c>
      <c r="D35" s="25">
        <v>0</v>
      </c>
      <c r="E35" s="30">
        <v>8103.4789029000003</v>
      </c>
      <c r="F35" s="52">
        <v>253391.88335270001</v>
      </c>
      <c r="G35" s="30">
        <v>56306.789077499998</v>
      </c>
      <c r="H35" s="25">
        <v>0</v>
      </c>
      <c r="I35" s="25">
        <v>0</v>
      </c>
      <c r="J35" s="25">
        <v>5.5160030999999998</v>
      </c>
      <c r="K35" s="25">
        <v>0</v>
      </c>
      <c r="L35" s="52">
        <v>275.43803079999998</v>
      </c>
      <c r="M35" s="51">
        <v>57.123073599999998</v>
      </c>
      <c r="N35" s="25">
        <v>0</v>
      </c>
      <c r="O35" s="38">
        <v>686.020668</v>
      </c>
    </row>
    <row r="36" spans="1:15" ht="12" x14ac:dyDescent="0.2">
      <c r="A36" s="27">
        <v>250</v>
      </c>
      <c r="B36" s="25">
        <v>137510.48165869998</v>
      </c>
      <c r="C36" s="30">
        <v>339.24488459999998</v>
      </c>
      <c r="D36" s="25">
        <v>0</v>
      </c>
      <c r="E36" s="51">
        <v>2403.2040542</v>
      </c>
      <c r="F36" s="52">
        <v>109979.010927</v>
      </c>
      <c r="G36" s="30">
        <v>23946.038194199999</v>
      </c>
      <c r="H36" s="25">
        <v>0</v>
      </c>
      <c r="I36" s="25">
        <v>0</v>
      </c>
      <c r="J36" s="25">
        <v>0</v>
      </c>
      <c r="K36" s="25">
        <v>0</v>
      </c>
      <c r="L36" s="25">
        <v>271.33162119999997</v>
      </c>
      <c r="M36" s="30">
        <v>5.1507620000000003</v>
      </c>
      <c r="N36" s="25">
        <v>526.88283920000003</v>
      </c>
      <c r="O36" s="38">
        <v>39.618376300000001</v>
      </c>
    </row>
    <row r="37" spans="1:15" ht="12" x14ac:dyDescent="0.2">
      <c r="A37" s="27">
        <v>225</v>
      </c>
      <c r="B37" s="25">
        <v>29.594436000000002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29.594436000000002</v>
      </c>
      <c r="M37" s="25">
        <v>0</v>
      </c>
      <c r="N37" s="25">
        <v>0</v>
      </c>
      <c r="O37" s="31">
        <v>0</v>
      </c>
    </row>
    <row r="38" spans="1:15" ht="12" x14ac:dyDescent="0.2">
      <c r="A38" s="27">
        <v>220</v>
      </c>
      <c r="B38" s="25">
        <v>8.2848416</v>
      </c>
      <c r="C38" s="25">
        <v>0</v>
      </c>
      <c r="D38" s="25">
        <v>0</v>
      </c>
      <c r="E38" s="25">
        <v>0</v>
      </c>
      <c r="F38" s="25">
        <v>8.2848416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31">
        <v>0</v>
      </c>
    </row>
    <row r="39" spans="1:15" ht="12" x14ac:dyDescent="0.2">
      <c r="A39" s="27">
        <v>200</v>
      </c>
      <c r="B39" s="25">
        <v>629549.94422339997</v>
      </c>
      <c r="C39" s="30">
        <v>1602.5392118</v>
      </c>
      <c r="D39" s="25">
        <v>0</v>
      </c>
      <c r="E39" s="51">
        <v>6834.364818</v>
      </c>
      <c r="F39" s="52">
        <v>516340.0230932</v>
      </c>
      <c r="G39" s="30">
        <v>104044.2930013</v>
      </c>
      <c r="H39" s="25">
        <v>0</v>
      </c>
      <c r="I39" s="25">
        <v>0</v>
      </c>
      <c r="J39" s="25">
        <v>31.997540000000001</v>
      </c>
      <c r="K39" s="25">
        <v>0</v>
      </c>
      <c r="L39" s="25">
        <v>598.60295180000003</v>
      </c>
      <c r="M39" s="25">
        <v>0</v>
      </c>
      <c r="N39" s="25">
        <v>2.4765803000000002</v>
      </c>
      <c r="O39" s="38">
        <v>95.647026999999994</v>
      </c>
    </row>
    <row r="40" spans="1:15" ht="12" x14ac:dyDescent="0.2">
      <c r="A40" s="27">
        <v>175</v>
      </c>
      <c r="B40" s="25">
        <v>3608.982645</v>
      </c>
      <c r="C40" s="25">
        <v>0</v>
      </c>
      <c r="D40" s="25">
        <v>0</v>
      </c>
      <c r="E40" s="30">
        <v>643.08723740000005</v>
      </c>
      <c r="F40" s="25">
        <v>0</v>
      </c>
      <c r="G40" s="30">
        <v>2963.3734509000001</v>
      </c>
      <c r="H40" s="25">
        <v>0</v>
      </c>
      <c r="I40" s="25">
        <v>0</v>
      </c>
      <c r="J40" s="25">
        <v>0</v>
      </c>
      <c r="K40" s="25">
        <v>0</v>
      </c>
      <c r="L40" s="25">
        <v>2.5219567000000001</v>
      </c>
      <c r="M40" s="25">
        <v>0</v>
      </c>
      <c r="N40" s="25">
        <v>0</v>
      </c>
      <c r="O40" s="31">
        <v>0</v>
      </c>
    </row>
    <row r="41" spans="1:15" ht="12" x14ac:dyDescent="0.2">
      <c r="A41" s="27">
        <v>160</v>
      </c>
      <c r="B41" s="25">
        <v>509.8448697</v>
      </c>
      <c r="C41" s="25">
        <v>0</v>
      </c>
      <c r="D41" s="25">
        <v>0</v>
      </c>
      <c r="E41" s="25">
        <v>0</v>
      </c>
      <c r="F41" s="25">
        <v>89.360167300000001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420.4847024</v>
      </c>
      <c r="M41" s="25">
        <v>0</v>
      </c>
      <c r="N41" s="25">
        <v>0</v>
      </c>
      <c r="O41" s="31">
        <v>0</v>
      </c>
    </row>
    <row r="42" spans="1:15" ht="12" x14ac:dyDescent="0.2">
      <c r="A42" s="27">
        <v>150</v>
      </c>
      <c r="B42" s="25">
        <v>2253621.7998044998</v>
      </c>
      <c r="C42" s="30">
        <v>417.91481490000001</v>
      </c>
      <c r="D42" s="25">
        <v>0</v>
      </c>
      <c r="E42" s="51">
        <v>6336.8852483999999</v>
      </c>
      <c r="F42" s="52">
        <v>1974437.8593556001</v>
      </c>
      <c r="G42" s="30">
        <v>271136.83667420002</v>
      </c>
      <c r="H42" s="25">
        <v>0</v>
      </c>
      <c r="I42" s="24">
        <v>132.20877060000001</v>
      </c>
      <c r="J42" s="25">
        <v>11.780866899999999</v>
      </c>
      <c r="K42" s="25">
        <v>0</v>
      </c>
      <c r="L42" s="25">
        <v>1109.3776207000001</v>
      </c>
      <c r="M42" s="30">
        <v>36.464540399999997</v>
      </c>
      <c r="N42" s="25">
        <v>2.4719128000000001</v>
      </c>
      <c r="O42" s="31">
        <v>0</v>
      </c>
    </row>
    <row r="43" spans="1:15" ht="12" x14ac:dyDescent="0.2">
      <c r="A43" s="27">
        <v>140</v>
      </c>
      <c r="B43" s="25">
        <v>231.82490530000001</v>
      </c>
      <c r="C43" s="25">
        <v>0</v>
      </c>
      <c r="D43" s="25">
        <v>0</v>
      </c>
      <c r="E43" s="25">
        <v>0</v>
      </c>
      <c r="F43" s="25">
        <v>231.82490530000001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31">
        <v>0</v>
      </c>
    </row>
    <row r="44" spans="1:15" ht="12" x14ac:dyDescent="0.2">
      <c r="A44" s="27">
        <v>130</v>
      </c>
      <c r="B44" s="25">
        <v>3.9188176000000001</v>
      </c>
      <c r="C44" s="25">
        <v>0</v>
      </c>
      <c r="D44" s="25">
        <v>0</v>
      </c>
      <c r="E44" s="25">
        <v>0</v>
      </c>
      <c r="F44" s="25">
        <v>3.9188176000000001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31">
        <v>0</v>
      </c>
    </row>
    <row r="45" spans="1:15" ht="12" x14ac:dyDescent="0.2">
      <c r="A45" s="27">
        <v>125</v>
      </c>
      <c r="B45" s="25">
        <v>75231.954183099995</v>
      </c>
      <c r="C45" s="25">
        <v>0</v>
      </c>
      <c r="D45" s="25">
        <v>0</v>
      </c>
      <c r="E45" s="51">
        <v>2612.5286163000001</v>
      </c>
      <c r="F45" s="52">
        <v>6777.9240915999999</v>
      </c>
      <c r="G45" s="30">
        <v>65766.517468299993</v>
      </c>
      <c r="H45" s="25">
        <v>0</v>
      </c>
      <c r="I45" s="25">
        <v>0</v>
      </c>
      <c r="J45" s="25">
        <v>0</v>
      </c>
      <c r="K45" s="25">
        <v>0</v>
      </c>
      <c r="L45" s="25">
        <v>74.984006899999997</v>
      </c>
      <c r="M45" s="25">
        <v>0</v>
      </c>
      <c r="N45" s="25">
        <v>0</v>
      </c>
      <c r="O45" s="31">
        <v>0</v>
      </c>
    </row>
    <row r="46" spans="1:15" ht="12" x14ac:dyDescent="0.2">
      <c r="A46" s="27">
        <v>120</v>
      </c>
      <c r="B46" s="25">
        <v>9529.2434807999998</v>
      </c>
      <c r="C46" s="25">
        <v>0</v>
      </c>
      <c r="D46" s="25">
        <v>0</v>
      </c>
      <c r="E46" s="30">
        <v>52.019080700000004</v>
      </c>
      <c r="F46" s="25">
        <v>0</v>
      </c>
      <c r="G46" s="30">
        <v>9477.2244000999999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31">
        <v>0</v>
      </c>
    </row>
    <row r="47" spans="1:15" ht="12" x14ac:dyDescent="0.2">
      <c r="A47" s="27">
        <v>110</v>
      </c>
      <c r="B47" s="25">
        <v>2731.7324312000001</v>
      </c>
      <c r="C47" s="25">
        <v>0</v>
      </c>
      <c r="D47" s="25">
        <v>0</v>
      </c>
      <c r="E47" s="25">
        <v>0</v>
      </c>
      <c r="F47" s="25">
        <v>362.48959079999997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2128.8547259000002</v>
      </c>
      <c r="M47" s="30">
        <v>199.26551989999999</v>
      </c>
      <c r="N47" s="25">
        <v>41.122594599999999</v>
      </c>
      <c r="O47" s="31">
        <v>0</v>
      </c>
    </row>
    <row r="48" spans="1:15" ht="12" x14ac:dyDescent="0.2">
      <c r="A48" s="27">
        <v>100</v>
      </c>
      <c r="B48" s="25">
        <v>583149.68886559992</v>
      </c>
      <c r="C48" s="30">
        <v>148.54902060000001</v>
      </c>
      <c r="D48" s="25">
        <v>10.931812499999999</v>
      </c>
      <c r="E48" s="51">
        <v>6988.2655034999998</v>
      </c>
      <c r="F48" s="52">
        <v>401076.36619179999</v>
      </c>
      <c r="G48" s="30">
        <v>172765.93261009999</v>
      </c>
      <c r="H48" s="25">
        <v>0</v>
      </c>
      <c r="I48" s="25">
        <v>0</v>
      </c>
      <c r="J48" s="25">
        <v>0</v>
      </c>
      <c r="K48" s="25">
        <v>0</v>
      </c>
      <c r="L48" s="52">
        <v>1913.6479674</v>
      </c>
      <c r="M48" s="30">
        <v>245.99575970000001</v>
      </c>
      <c r="N48" s="25">
        <v>0</v>
      </c>
      <c r="O48" s="31">
        <v>0</v>
      </c>
    </row>
    <row r="49" spans="1:15" ht="12" x14ac:dyDescent="0.2">
      <c r="A49" s="27">
        <v>90</v>
      </c>
      <c r="B49" s="25">
        <v>1110.4035011999999</v>
      </c>
      <c r="C49" s="25">
        <v>0</v>
      </c>
      <c r="D49" s="25">
        <v>0</v>
      </c>
      <c r="E49" s="25">
        <v>0</v>
      </c>
      <c r="F49" s="25">
        <v>0</v>
      </c>
      <c r="G49" s="30">
        <v>1.6078482999999999</v>
      </c>
      <c r="H49" s="25">
        <v>0</v>
      </c>
      <c r="I49" s="25">
        <v>0</v>
      </c>
      <c r="J49" s="25">
        <v>0</v>
      </c>
      <c r="K49" s="25">
        <v>0</v>
      </c>
      <c r="L49" s="25">
        <v>1108.7956529000001</v>
      </c>
      <c r="M49" s="25">
        <v>0</v>
      </c>
      <c r="N49" s="25">
        <v>0</v>
      </c>
      <c r="O49" s="31">
        <v>0</v>
      </c>
    </row>
    <row r="50" spans="1:15" ht="12" x14ac:dyDescent="0.2">
      <c r="A50" s="27">
        <v>80</v>
      </c>
      <c r="B50" s="25">
        <v>55847.590753200006</v>
      </c>
      <c r="C50" s="30">
        <v>38.033108800000001</v>
      </c>
      <c r="D50" s="25">
        <v>0</v>
      </c>
      <c r="E50" s="51">
        <v>1364.0177672</v>
      </c>
      <c r="F50" s="52">
        <v>26201.2889063</v>
      </c>
      <c r="G50" s="30">
        <v>24993.870332099999</v>
      </c>
      <c r="H50" s="25">
        <v>0</v>
      </c>
      <c r="I50" s="25">
        <v>0</v>
      </c>
      <c r="J50" s="25">
        <v>0</v>
      </c>
      <c r="K50" s="25">
        <v>0</v>
      </c>
      <c r="L50" s="25">
        <v>1559.2231657</v>
      </c>
      <c r="M50" s="51">
        <v>1691.1574731000001</v>
      </c>
      <c r="N50" s="25">
        <v>0</v>
      </c>
      <c r="O50" s="31">
        <v>0</v>
      </c>
    </row>
    <row r="51" spans="1:15" ht="12" x14ac:dyDescent="0.2">
      <c r="A51" s="27">
        <v>75</v>
      </c>
      <c r="B51" s="25">
        <v>1794.1609104000001</v>
      </c>
      <c r="C51" s="25">
        <v>0</v>
      </c>
      <c r="D51" s="25">
        <v>32.882347699999997</v>
      </c>
      <c r="E51" s="25">
        <v>0</v>
      </c>
      <c r="F51" s="25">
        <v>0</v>
      </c>
      <c r="G51" s="25">
        <v>184.84493509999999</v>
      </c>
      <c r="H51" s="25">
        <v>0</v>
      </c>
      <c r="I51" s="25">
        <v>0</v>
      </c>
      <c r="J51" s="25">
        <v>0</v>
      </c>
      <c r="K51" s="25">
        <v>0</v>
      </c>
      <c r="L51" s="25">
        <v>1062.6657947000001</v>
      </c>
      <c r="M51" s="30">
        <v>513.76783290000003</v>
      </c>
      <c r="N51" s="25">
        <v>0</v>
      </c>
      <c r="O51" s="31">
        <v>0</v>
      </c>
    </row>
    <row r="52" spans="1:15" ht="12" x14ac:dyDescent="0.2">
      <c r="A52" s="27">
        <v>70</v>
      </c>
      <c r="B52" s="25">
        <v>6867.1911666000005</v>
      </c>
      <c r="C52" s="25">
        <v>0</v>
      </c>
      <c r="D52" s="25">
        <v>28.169277600000001</v>
      </c>
      <c r="E52" s="30">
        <v>11.9590394</v>
      </c>
      <c r="F52" s="52">
        <v>247.62209820000001</v>
      </c>
      <c r="G52" s="30">
        <v>6579.4407514000004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31">
        <v>0</v>
      </c>
    </row>
    <row r="53" spans="1:15" ht="12" x14ac:dyDescent="0.2">
      <c r="A53" s="27">
        <v>65</v>
      </c>
      <c r="B53" s="25">
        <v>4641.7279485999998</v>
      </c>
      <c r="C53" s="25">
        <v>0</v>
      </c>
      <c r="D53" s="25">
        <v>0</v>
      </c>
      <c r="E53" s="25">
        <v>0</v>
      </c>
      <c r="F53" s="52">
        <v>129.5842888</v>
      </c>
      <c r="G53" s="30">
        <v>95.606055299999994</v>
      </c>
      <c r="H53" s="25">
        <v>0</v>
      </c>
      <c r="I53" s="25">
        <v>0</v>
      </c>
      <c r="J53" s="25">
        <v>0</v>
      </c>
      <c r="K53" s="25">
        <v>0</v>
      </c>
      <c r="L53" s="52">
        <v>3272.2977090999998</v>
      </c>
      <c r="M53" s="51">
        <v>848.69607440000004</v>
      </c>
      <c r="N53" s="25">
        <v>295.54382099999998</v>
      </c>
      <c r="O53" s="31">
        <v>0</v>
      </c>
    </row>
    <row r="54" spans="1:15" ht="12" x14ac:dyDescent="0.2">
      <c r="A54" s="27">
        <v>60</v>
      </c>
      <c r="B54" s="25">
        <v>643.63441130000001</v>
      </c>
      <c r="C54" s="25">
        <v>0</v>
      </c>
      <c r="D54" s="25">
        <v>0</v>
      </c>
      <c r="E54" s="25">
        <v>0</v>
      </c>
      <c r="F54" s="52">
        <v>344.1725692</v>
      </c>
      <c r="G54" s="30">
        <v>274.33318079999998</v>
      </c>
      <c r="H54" s="25">
        <v>0</v>
      </c>
      <c r="I54" s="25">
        <v>0</v>
      </c>
      <c r="J54" s="25">
        <v>0</v>
      </c>
      <c r="K54" s="25">
        <v>0</v>
      </c>
      <c r="L54" s="25">
        <v>25.128661300000001</v>
      </c>
      <c r="M54" s="25">
        <v>0</v>
      </c>
      <c r="N54" s="25">
        <v>0</v>
      </c>
      <c r="O54" s="31">
        <v>0</v>
      </c>
    </row>
    <row r="55" spans="1:15" ht="12" x14ac:dyDescent="0.2">
      <c r="A55" s="27">
        <v>50</v>
      </c>
      <c r="B55" s="25">
        <v>2783.9465090999997</v>
      </c>
      <c r="C55" s="30">
        <v>32.200623899999997</v>
      </c>
      <c r="D55" s="52">
        <v>56.076439299999997</v>
      </c>
      <c r="E55" s="30">
        <v>1.9432692</v>
      </c>
      <c r="F55" s="52">
        <v>255.64053469999999</v>
      </c>
      <c r="G55" s="30">
        <v>506.60719280000001</v>
      </c>
      <c r="H55" s="25">
        <v>0</v>
      </c>
      <c r="I55" s="25">
        <v>0</v>
      </c>
      <c r="J55" s="25">
        <v>0</v>
      </c>
      <c r="K55" s="25">
        <v>0</v>
      </c>
      <c r="L55" s="52">
        <v>842.84805930000005</v>
      </c>
      <c r="M55" s="51">
        <v>858.82545389999996</v>
      </c>
      <c r="N55" s="25">
        <v>229.804936</v>
      </c>
      <c r="O55" s="31">
        <v>0</v>
      </c>
    </row>
    <row r="56" spans="1:15" ht="12" x14ac:dyDescent="0.2">
      <c r="A56" s="27">
        <v>40</v>
      </c>
      <c r="B56" s="25">
        <v>2047.5377680000001</v>
      </c>
      <c r="C56" s="25">
        <v>0</v>
      </c>
      <c r="D56" s="25">
        <v>5.4059672000000001</v>
      </c>
      <c r="E56" s="30">
        <v>95.177945600000001</v>
      </c>
      <c r="F56" s="52">
        <v>57.166386500000002</v>
      </c>
      <c r="G56" s="30">
        <v>67.964382900000004</v>
      </c>
      <c r="H56" s="25">
        <v>0</v>
      </c>
      <c r="I56" s="25">
        <v>0</v>
      </c>
      <c r="J56" s="25">
        <v>0</v>
      </c>
      <c r="K56" s="25">
        <v>0</v>
      </c>
      <c r="L56" s="25">
        <v>931.11441790000003</v>
      </c>
      <c r="M56" s="51">
        <v>890.70866790000002</v>
      </c>
      <c r="N56" s="25">
        <v>0</v>
      </c>
      <c r="O56" s="31">
        <v>0</v>
      </c>
    </row>
    <row r="57" spans="1:15" ht="12" x14ac:dyDescent="0.2">
      <c r="A57" s="27">
        <v>30</v>
      </c>
      <c r="B57" s="25">
        <v>1108.8118794000002</v>
      </c>
      <c r="C57" s="30">
        <v>50.525120200000003</v>
      </c>
      <c r="D57" s="52">
        <v>454.0192007</v>
      </c>
      <c r="E57" s="25">
        <v>0</v>
      </c>
      <c r="F57" s="25"/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52">
        <v>72.368401800000001</v>
      </c>
      <c r="M57" s="30">
        <v>159.52433600000001</v>
      </c>
      <c r="N57" s="25">
        <v>372.37482069999999</v>
      </c>
      <c r="O57" s="31">
        <v>0</v>
      </c>
    </row>
    <row r="58" spans="1:15" ht="12" x14ac:dyDescent="0.2">
      <c r="A58" s="27">
        <v>25</v>
      </c>
      <c r="B58" s="25">
        <v>83.287156799999991</v>
      </c>
      <c r="C58" s="25">
        <v>0</v>
      </c>
      <c r="D58" s="25">
        <v>0</v>
      </c>
      <c r="E58" s="25">
        <v>0</v>
      </c>
      <c r="F58" s="25">
        <v>4.1469589999999998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79.140197799999996</v>
      </c>
      <c r="M58" s="25"/>
      <c r="N58" s="25">
        <v>0</v>
      </c>
      <c r="O58" s="31">
        <v>0</v>
      </c>
    </row>
    <row r="59" spans="1:15" ht="12" x14ac:dyDescent="0.2">
      <c r="A59" s="27">
        <v>20</v>
      </c>
      <c r="B59" s="25">
        <v>640.36929220000002</v>
      </c>
      <c r="C59" s="25">
        <v>0</v>
      </c>
      <c r="D59" s="25">
        <v>0</v>
      </c>
      <c r="E59" s="25">
        <v>0</v>
      </c>
      <c r="F59" s="25">
        <v>3.9029723000000001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436.78361330000001</v>
      </c>
      <c r="M59" s="30">
        <v>34.4229877</v>
      </c>
      <c r="N59" s="25">
        <v>165.2597189</v>
      </c>
      <c r="O59" s="31">
        <v>0</v>
      </c>
    </row>
    <row r="60" spans="1:15" ht="12" x14ac:dyDescent="0.2">
      <c r="A60" s="27">
        <v>15</v>
      </c>
      <c r="B60" s="25">
        <v>13.9631192</v>
      </c>
      <c r="C60" s="25">
        <v>0</v>
      </c>
      <c r="D60" s="52">
        <v>13.9631192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31">
        <v>0</v>
      </c>
    </row>
    <row r="61" spans="1:15" x14ac:dyDescent="0.2">
      <c r="A61" s="22"/>
      <c r="B61" s="39"/>
      <c r="C61" s="39"/>
      <c r="D61" s="39"/>
      <c r="E61" s="39"/>
      <c r="F61" s="39"/>
      <c r="G61" s="40"/>
      <c r="H61" s="39"/>
      <c r="I61" s="39"/>
      <c r="J61" s="39"/>
      <c r="K61" s="39"/>
      <c r="L61" s="39"/>
      <c r="M61" s="39"/>
      <c r="N61" s="39"/>
      <c r="O61" s="41"/>
    </row>
    <row r="62" spans="1:15" x14ac:dyDescent="0.2">
      <c r="A62" s="21" t="s">
        <v>3</v>
      </c>
      <c r="B62" s="19"/>
      <c r="C62" s="19"/>
      <c r="D62" s="19"/>
      <c r="E62" s="4"/>
      <c r="F62" s="45"/>
      <c r="G62" s="48"/>
      <c r="H62" s="4"/>
    </row>
    <row r="63" spans="1:15" x14ac:dyDescent="0.2">
      <c r="A63" s="13"/>
      <c r="B63" s="13"/>
      <c r="D63" s="13"/>
    </row>
  </sheetData>
  <mergeCells count="2">
    <mergeCell ref="A2:I2"/>
    <mergeCell ref="I3:M3"/>
  </mergeCells>
  <phoneticPr fontId="0" type="noConversion"/>
  <hyperlinks>
    <hyperlink ref="I3" r:id="rId1" display="Encuesta de satisfacción" xr:uid="{3E44139F-0DF9-4AC8-AA0D-E29277079854}"/>
  </hyperlinks>
  <pageMargins left="0.63" right="0.59" top="0.39370078740157483" bottom="0.64" header="0" footer="0.39370078740157483"/>
  <pageSetup paperSize="9" orientation="portrait" r:id="rId2"/>
  <headerFooter alignWithMargins="0">
    <oddFooter xml:space="preserve">&amp;C&amp;"Arial,Normal"&amp;8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N320725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MADRID</dc:creator>
  <cp:lastModifiedBy>Melo Cavanillas, Maria Carmen</cp:lastModifiedBy>
  <cp:lastPrinted>2011-06-01T08:38:42Z</cp:lastPrinted>
  <dcterms:created xsi:type="dcterms:W3CDTF">1997-10-07T08:59:48Z</dcterms:created>
  <dcterms:modified xsi:type="dcterms:W3CDTF">2025-06-04T11:03:32Z</dcterms:modified>
</cp:coreProperties>
</file>