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TERRITORIO CLIMATOLOGIA Y MEDIO AMBIENTE\Medio ambiente\Agua\"/>
    </mc:Choice>
  </mc:AlternateContent>
  <xr:revisionPtr revIDLastSave="0" documentId="13_ncr:1_{3DF3857C-5954-47C6-9D38-CA3DF7DEE0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21026" sheetId="2" r:id="rId1"/>
  </sheets>
  <calcPr calcId="191029" refMode="R1C1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/>
  <c r="E9" i="2"/>
  <c r="E10" i="2"/>
  <c r="E11" i="2"/>
  <c r="E12" i="2"/>
  <c r="E13" i="2"/>
  <c r="E14" i="2"/>
  <c r="E15" i="2"/>
  <c r="E16" i="2"/>
  <c r="E17" i="2"/>
  <c r="E18" i="2"/>
  <c r="E19" i="2"/>
  <c r="E20" i="2"/>
  <c r="E22" i="2"/>
  <c r="E23" i="2"/>
  <c r="E24" i="2"/>
  <c r="E25" i="2"/>
  <c r="E26" i="2"/>
  <c r="E27" i="2"/>
  <c r="E28" i="2"/>
  <c r="E29" i="2"/>
  <c r="F12" i="2"/>
  <c r="E21" i="2"/>
  <c r="F27" i="2"/>
  <c r="F18" i="2"/>
  <c r="F11" i="2"/>
  <c r="F19" i="2"/>
  <c r="F17" i="2"/>
  <c r="F7" i="2"/>
  <c r="F23" i="2"/>
  <c r="F20" i="2"/>
  <c r="F22" i="2"/>
  <c r="F21" i="2"/>
  <c r="F29" i="2"/>
  <c r="F16" i="2"/>
  <c r="F28" i="2"/>
  <c r="F10" i="2"/>
  <c r="F25" i="2"/>
  <c r="F26" i="2"/>
  <c r="F9" i="2"/>
  <c r="F13" i="2"/>
  <c r="F14" i="2"/>
  <c r="F24" i="2"/>
  <c r="F15" i="2"/>
</calcChain>
</file>

<file path=xl/sharedStrings.xml><?xml version="1.0" encoding="utf-8"?>
<sst xmlns="http://schemas.openxmlformats.org/spreadsheetml/2006/main" count="38" uniqueCount="36">
  <si>
    <t>Acceso a 
Banco Datos</t>
  </si>
  <si>
    <t>Índice</t>
  </si>
  <si>
    <t>Datos</t>
  </si>
  <si>
    <t>Distrito</t>
  </si>
  <si>
    <r>
      <t>Consumo de agua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</si>
  <si>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Litros/habitante/día</t>
  </si>
  <si>
    <t xml:space="preserve">Índice Madrid Ciudad = 100 </t>
  </si>
  <si>
    <t xml:space="preserve">  01. Centro</t>
  </si>
  <si>
    <t xml:space="preserve">  02. Arganzuela</t>
  </si>
  <si>
    <t xml:space="preserve">  03. Retiro</t>
  </si>
  <si>
    <t xml:space="preserve">  04. Salamanca</t>
  </si>
  <si>
    <t xml:space="preserve">  05. Chamartín</t>
  </si>
  <si>
    <t xml:space="preserve">  06. Tetuán</t>
  </si>
  <si>
    <t xml:space="preserve">  07. Chamberí</t>
  </si>
  <si>
    <t xml:space="preserve">  08. Fuencarral-El Pardo</t>
  </si>
  <si>
    <t xml:space="preserve">  09. Moncloa-Aravaca</t>
  </si>
  <si>
    <t xml:space="preserve">  10. Latina</t>
  </si>
  <si>
    <t xml:space="preserve">  11. Carabanchel</t>
  </si>
  <si>
    <t xml:space="preserve">  12. Usera</t>
  </si>
  <si>
    <t xml:space="preserve">  13. Puente de Vallecas</t>
  </si>
  <si>
    <t xml:space="preserve">  14. Moratalaz</t>
  </si>
  <si>
    <t xml:space="preserve">  15. Ciudad Lineal</t>
  </si>
  <si>
    <t xml:space="preserve">  16. Hortaleza</t>
  </si>
  <si>
    <t xml:space="preserve">  17. Villaverde</t>
  </si>
  <si>
    <t xml:space="preserve">  18. Villa de Vallecas</t>
  </si>
  <si>
    <t xml:space="preserve">  19. Vicálvaro</t>
  </si>
  <si>
    <t xml:space="preserve">  20. San Blas-Canillejas</t>
  </si>
  <si>
    <t xml:space="preserve">  21. Barajas</t>
  </si>
  <si>
    <t>TERRITORIO, CLIMATOLOGÍA Y MEDIO AMBIENTE. MEDIO AMBIENTE. AGUA</t>
  </si>
  <si>
    <t xml:space="preserve">10. Facturación de consumo doméstico de agua en la ciudad de Madrid por Distrito </t>
  </si>
  <si>
    <t>Si desea participar en nuestra encuesta de satisfacción, pinche aquí</t>
  </si>
  <si>
    <t>FUENTE: Canal de Isabel II Gestión, S.A.. Elaboración propia: Ayuntamiento de Madrid. Subdirección General de Estadística, Padrón y Procesos Electorales</t>
  </si>
  <si>
    <r>
      <rPr>
        <vertAlign val="superscript"/>
        <sz val="8"/>
        <rFont val="Arial"/>
        <family val="2"/>
      </rPr>
      <t xml:space="preserve">(1) </t>
    </r>
    <r>
      <rPr>
        <sz val="8"/>
        <rFont val="Arial"/>
        <family val="2"/>
      </rPr>
      <t>Población media del año t = (Población a 1 de enero del año (t+1) + Población a 1 de enero del año t) / 2</t>
    </r>
  </si>
  <si>
    <r>
      <t xml:space="preserve">Población media del año t </t>
    </r>
    <r>
      <rPr>
        <b/>
        <vertAlign val="superscript"/>
        <sz val="8"/>
        <rFont val="Arial"/>
        <family val="2"/>
      </rPr>
      <t>(1)</t>
    </r>
  </si>
  <si>
    <t xml:space="preserve">  Sin Distrito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</si>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</sst>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"/>
  </numFmts>
  <fonts count="2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7"/>
      <color indexed="61"/>
      <name val="Arial"/>
      <family val="2"/>
    </font>
    <font>
      <b/>
      <u/>
      <sz val="8"/>
      <color indexed="9"/>
      <name val="Arial"/>
      <family val="2"/>
    </font>
    <font>
      <u/>
      <sz val="10"/>
      <color indexed="12"/>
      <name val="Arial"/>
      <family val="2"/>
    </font>
    <font>
      <b/>
      <u/>
      <sz val="8"/>
      <name val="Arial"/>
      <family val="2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sz val="8"/>
      <name val="Courier New"/>
      <family val="3"/>
    </font>
    <font>
      <sz val="8"/>
      <color rgb="FF000000"/>
      <name val="Arial"/>
      <family val="2"/>
      <charset val="1"/>
    </font>
    <font>
      <sz val="8"/>
      <color rgb="FFFF0000"/>
      <name val="Arial"/>
      <family val="2"/>
    </font>
    <font>
      <vertAlign val="superscript"/>
      <sz val="8"/>
      <name val="Arial"/>
      <family val="2"/>
    </font>
    <font>
      <sz val="10"/>
      <color rgb="FFFF0000"/>
      <name val="Arial"/>
      <family val="2"/>
    </font>
    <font>
      <b/>
      <sz val="8"/>
      <color rgb="FF181818"/>
      <name val="Arial"/>
      <family val="2"/>
    </font>
    <font>
      <sz val="8"/>
      <color rgb="FF181818"/>
      <name val="Arial"/>
      <family val="2"/>
    </font>
    <font>
      <sz val="7"/>
      <color rgb="FFFF0000"/>
      <name val="Arial"/>
      <family val="2"/>
    </font>
    <font>
      <sz val="7"/>
      <color rgb="FF1818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ck">
        <color indexed="16"/>
      </left>
      <right style="thick">
        <color indexed="16"/>
      </right>
      <top style="thick">
        <color indexed="16"/>
      </top>
      <bottom style="thick">
        <color indexed="16"/>
      </bottom>
      <diagonal/>
    </border>
    <border>
      <left style="thick">
        <color indexed="53"/>
      </left>
      <right style="thick">
        <color indexed="53"/>
      </right>
      <top style="thick">
        <color indexed="53"/>
      </top>
      <bottom style="thick">
        <color indexed="53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ck">
        <color indexed="16"/>
      </left>
      <right/>
      <top/>
      <bottom/>
      <diagonal/>
    </border>
    <border>
      <left style="thick">
        <color indexed="53"/>
      </left>
      <right/>
      <top style="thick">
        <color indexed="53"/>
      </top>
      <bottom style="thick">
        <color indexed="53"/>
      </bottom>
      <diagonal/>
    </border>
    <border>
      <left/>
      <right/>
      <top style="thick">
        <color indexed="53"/>
      </top>
      <bottom style="thick">
        <color indexed="53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horizontal="centerContinuous"/>
    </xf>
    <xf numFmtId="3" fontId="2" fillId="2" borderId="1" xfId="0" applyNumberFormat="1" applyFont="1" applyFill="1" applyBorder="1" applyAlignment="1" applyProtection="1">
      <alignment horizontal="right"/>
    </xf>
    <xf numFmtId="3" fontId="2" fillId="0" borderId="2" xfId="0" applyNumberFormat="1" applyFont="1" applyBorder="1" applyAlignment="1" applyProtection="1">
      <alignment horizontal="left"/>
    </xf>
    <xf numFmtId="3" fontId="2" fillId="0" borderId="3" xfId="0" applyNumberFormat="1" applyFont="1" applyBorder="1" applyAlignment="1" applyProtection="1">
      <alignment horizontal="right"/>
    </xf>
    <xf numFmtId="3" fontId="1" fillId="0" borderId="4" xfId="0" applyNumberFormat="1" applyFont="1" applyBorder="1" applyAlignment="1" applyProtection="1">
      <alignment horizontal="centerContinuous"/>
    </xf>
    <xf numFmtId="0" fontId="1" fillId="0" borderId="0" xfId="0" applyFont="1" applyBorder="1"/>
    <xf numFmtId="3" fontId="1" fillId="0" borderId="4" xfId="0" applyNumberFormat="1" applyFont="1" applyBorder="1" applyAlignment="1" applyProtection="1">
      <alignment horizontal="left"/>
    </xf>
    <xf numFmtId="3" fontId="1" fillId="0" borderId="0" xfId="0" applyNumberFormat="1" applyFont="1"/>
    <xf numFmtId="0" fontId="5" fillId="2" borderId="5" xfId="0" applyFont="1" applyFill="1" applyBorder="1" applyAlignment="1">
      <alignment horizontal="center" wrapText="1"/>
    </xf>
    <xf numFmtId="0" fontId="2" fillId="0" borderId="0" xfId="0" applyFont="1"/>
    <xf numFmtId="164" fontId="6" fillId="3" borderId="6" xfId="1" applyNumberFormat="1" applyFont="1" applyFill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left"/>
    </xf>
    <xf numFmtId="3" fontId="2" fillId="2" borderId="7" xfId="0" applyNumberFormat="1" applyFont="1" applyFill="1" applyBorder="1" applyAlignment="1" applyProtection="1">
      <alignment horizontal="left"/>
    </xf>
    <xf numFmtId="3" fontId="2" fillId="2" borderId="8" xfId="0" applyNumberFormat="1" applyFont="1" applyFill="1" applyBorder="1" applyAlignment="1" applyProtection="1">
      <alignment horizontal="right" wrapText="1"/>
    </xf>
    <xf numFmtId="3" fontId="2" fillId="0" borderId="9" xfId="0" applyNumberFormat="1" applyFont="1" applyBorder="1" applyAlignment="1" applyProtection="1">
      <alignment horizontal="left"/>
    </xf>
    <xf numFmtId="0" fontId="2" fillId="0" borderId="4" xfId="0" applyNumberFormat="1" applyFont="1" applyBorder="1" applyAlignment="1" applyProtection="1">
      <alignment horizontal="lef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2" fillId="0" borderId="0" xfId="2" applyNumberFormat="1" applyFont="1" applyAlignment="1">
      <alignment horizontal="right"/>
    </xf>
    <xf numFmtId="3" fontId="13" fillId="0" borderId="0" xfId="0" applyNumberFormat="1" applyFont="1" applyFill="1" applyBorder="1"/>
    <xf numFmtId="3" fontId="1" fillId="0" borderId="0" xfId="0" applyNumberFormat="1" applyFont="1" applyAlignment="1">
      <alignment horizontal="right"/>
    </xf>
    <xf numFmtId="1" fontId="2" fillId="0" borderId="0" xfId="0" applyNumberFormat="1" applyFont="1" applyFill="1" applyBorder="1"/>
    <xf numFmtId="1" fontId="2" fillId="0" borderId="10" xfId="0" applyNumberFormat="1" applyFont="1" applyFill="1" applyBorder="1"/>
    <xf numFmtId="165" fontId="2" fillId="0" borderId="0" xfId="0" applyNumberFormat="1" applyFont="1" applyFill="1" applyBorder="1"/>
    <xf numFmtId="3" fontId="1" fillId="0" borderId="10" xfId="0" applyNumberFormat="1" applyFont="1" applyFill="1" applyBorder="1" applyAlignment="1" applyProtection="1">
      <alignment horizontal="right"/>
    </xf>
    <xf numFmtId="1" fontId="1" fillId="0" borderId="0" xfId="0" applyNumberFormat="1" applyFont="1" applyFill="1" applyBorder="1"/>
    <xf numFmtId="1" fontId="1" fillId="0" borderId="10" xfId="0" applyNumberFormat="1" applyFont="1" applyFill="1" applyBorder="1"/>
    <xf numFmtId="3" fontId="1" fillId="0" borderId="0" xfId="0" applyNumberFormat="1" applyFont="1" applyAlignment="1">
      <alignment horizontal="left"/>
    </xf>
    <xf numFmtId="3" fontId="2" fillId="2" borderId="1" xfId="0" applyNumberFormat="1" applyFont="1" applyFill="1" applyBorder="1" applyAlignment="1" applyProtection="1">
      <alignment horizontal="right" wrapText="1"/>
    </xf>
    <xf numFmtId="3" fontId="1" fillId="0" borderId="7" xfId="0" applyNumberFormat="1" applyFont="1" applyBorder="1" applyAlignment="1" applyProtection="1">
      <alignment horizontal="left"/>
    </xf>
    <xf numFmtId="3" fontId="1" fillId="0" borderId="1" xfId="0" applyNumberFormat="1" applyFont="1" applyBorder="1"/>
    <xf numFmtId="3" fontId="1" fillId="0" borderId="1" xfId="0" applyNumberFormat="1" applyFont="1" applyBorder="1" applyAlignment="1" applyProtection="1">
      <alignment horizontal="right"/>
    </xf>
    <xf numFmtId="3" fontId="1" fillId="0" borderId="8" xfId="0" applyNumberFormat="1" applyFont="1" applyBorder="1" applyAlignment="1" applyProtection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1" fillId="0" borderId="10" xfId="0" applyNumberFormat="1" applyFont="1" applyFill="1" applyBorder="1" applyAlignment="1">
      <alignment horizontal="right"/>
    </xf>
    <xf numFmtId="0" fontId="13" fillId="0" borderId="0" xfId="0" applyFont="1"/>
    <xf numFmtId="3" fontId="13" fillId="0" borderId="0" xfId="0" applyNumberFormat="1" applyFont="1"/>
    <xf numFmtId="0" fontId="15" fillId="0" borderId="0" xfId="0" applyFont="1"/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1" fontId="1" fillId="0" borderId="0" xfId="0" applyNumberFormat="1" applyFont="1"/>
    <xf numFmtId="0" fontId="2" fillId="0" borderId="11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8" fillId="3" borderId="12" xfId="1" applyFont="1" applyFill="1" applyBorder="1" applyAlignment="1" applyProtection="1">
      <alignment horizontal="center" vertical="center" wrapText="1"/>
    </xf>
    <xf numFmtId="0" fontId="8" fillId="3" borderId="13" xfId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 xr:uid="{71AA5F09-507D-4EF2-BB3C-21DAF8A59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www-s.madrid.es/CSEBD_WBINTER/arbol.html" TargetMode="External"/><Relationship Id="rId1" Type="http://schemas.openxmlformats.org/officeDocument/2006/relationships/hyperlink" Target="https://www-s.madrid.es/CSEBD_WBINTER/seleccionSerie.html?numSerie=140302000004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8"/>
  <sheetViews>
    <sheetView showGridLines="0" tabSelected="1" workbookViewId="0">
      <selection activeCell="A4" sqref="A4"/>
    </sheetView>
  </sheetViews>
  <sheetFormatPr baseColWidth="10" defaultColWidth="11.44140625" defaultRowHeight="13.2" x14ac:dyDescent="0.25"/>
  <cols>
    <col min="1" max="1" width="10.6640625" bestFit="1" customWidth="1"/>
    <col min="2" max="2" width="23.109375" style="1" customWidth="1"/>
    <col min="3" max="3" width="17" style="1" customWidth="1"/>
    <col min="4" max="4" width="24" style="1" customWidth="1"/>
    <col min="5" max="5" width="17.44140625" style="1" customWidth="1"/>
    <col min="6" max="6" width="25" style="1" customWidth="1"/>
    <col min="7" max="7" width="4.6640625" style="1" customWidth="1"/>
    <col min="8" max="8" width="8.88671875" style="1" customWidth="1"/>
    <col min="9" max="9" width="12.33203125" style="1" customWidth="1"/>
    <col min="10" max="10" width="8.44140625" style="1" customWidth="1"/>
    <col min="11" max="11" width="9.6640625" style="1" customWidth="1"/>
    <col min="12" max="12" width="4.5546875" style="1" customWidth="1"/>
    <col min="13" max="14" width="6" style="43" customWidth="1"/>
    <col min="15" max="15" width="4" style="1" customWidth="1"/>
    <col min="16" max="16384" width="11.44140625" style="1"/>
  </cols>
  <sheetData>
    <row r="1" spans="1:7" ht="8.4" customHeight="1" thickBot="1" x14ac:dyDescent="0.3"/>
    <row r="2" spans="1:7" ht="20.399999999999999" thickTop="1" thickBot="1" x14ac:dyDescent="0.25">
      <c r="A2" s="10" t="s">
        <v>0</v>
      </c>
      <c r="B2" s="44" t="s">
        <v>28</v>
      </c>
      <c r="C2" s="45"/>
      <c r="D2" s="45"/>
      <c r="E2" s="45"/>
      <c r="F2" s="45"/>
    </row>
    <row r="3" spans="1:7" ht="12.75" customHeight="1" thickTop="1" thickBot="1" x14ac:dyDescent="0.25">
      <c r="A3" s="12" t="s">
        <v>1</v>
      </c>
      <c r="B3" s="2"/>
      <c r="C3" s="46" t="s">
        <v>30</v>
      </c>
      <c r="D3" s="47"/>
      <c r="E3" s="47"/>
    </row>
    <row r="4" spans="1:7" ht="14.1" customHeight="1" thickTop="1" thickBot="1" x14ac:dyDescent="0.25">
      <c r="A4" s="12" t="s">
        <v>2</v>
      </c>
      <c r="B4" s="13" t="s">
        <v>29</v>
      </c>
    </row>
    <row r="5" spans="1:7" ht="20.399999999999999" customHeight="1" thickTop="1" x14ac:dyDescent="0.25">
      <c r="B5" s="14" t="s">
        <v>3</v>
      </c>
      <c r="C5" s="3" t="s">
        <v>4</v>
      </c>
      <c r="D5" s="30" t="s">
        <v>33</v>
      </c>
      <c r="E5" s="3" t="s">
        <v>5</v>
      </c>
      <c r="F5" s="15" t="s">
        <v>6</v>
      </c>
    </row>
    <row r="6" spans="1:7" ht="10.95" customHeight="1" x14ac:dyDescent="0.25">
      <c r="B6" s="4"/>
      <c r="C6" s="5"/>
      <c r="D6" s="5"/>
      <c r="E6" s="5"/>
      <c r="F6" s="16"/>
    </row>
    <row r="7" spans="1:7" ht="12.75" customHeight="1" x14ac:dyDescent="0.2">
      <c r="A7" s="11"/>
      <c r="B7" s="17">
        <v>2025</v>
      </c>
      <c r="C7" s="18">
        <v>150495269</v>
      </c>
      <c r="D7" s="18">
        <v>3512600.5</v>
      </c>
      <c r="E7" s="23">
        <f>(C7*1000)/365/D7</f>
        <v>117.38192415546604</v>
      </c>
      <c r="F7" s="24">
        <f>(E7*100)/$E$7</f>
        <v>100</v>
      </c>
    </row>
    <row r="8" spans="1:7" ht="8.4" customHeight="1" x14ac:dyDescent="0.2">
      <c r="A8" s="11"/>
      <c r="B8" s="6"/>
      <c r="C8" s="21"/>
      <c r="D8" s="19"/>
      <c r="E8" s="25"/>
      <c r="F8" s="26"/>
    </row>
    <row r="9" spans="1:7" ht="12.75" customHeight="1" x14ac:dyDescent="0.2">
      <c r="A9" s="11"/>
      <c r="B9" s="8" t="s">
        <v>7</v>
      </c>
      <c r="C9" s="20">
        <v>8107804</v>
      </c>
      <c r="D9" s="20">
        <v>144074.5</v>
      </c>
      <c r="E9" s="27">
        <f t="shared" ref="E9:E29" si="0">(C9*1000)/365/D9</f>
        <v>154.17830111390714</v>
      </c>
      <c r="F9" s="28">
        <f>(E9*100)/$E$7</f>
        <v>131.34756669153447</v>
      </c>
    </row>
    <row r="10" spans="1:7" ht="12.75" customHeight="1" x14ac:dyDescent="0.2">
      <c r="A10" s="11"/>
      <c r="B10" s="8" t="s">
        <v>8</v>
      </c>
      <c r="C10" s="20">
        <v>6361377</v>
      </c>
      <c r="D10" s="20">
        <v>158655</v>
      </c>
      <c r="E10" s="27">
        <f>(C10*1000)/365/D10</f>
        <v>109.85112437040308</v>
      </c>
      <c r="F10" s="28">
        <f>(E10*100)/$E$7</f>
        <v>93.584361613387074</v>
      </c>
    </row>
    <row r="11" spans="1:7" ht="12.75" customHeight="1" x14ac:dyDescent="0.25">
      <c r="B11" s="8" t="s">
        <v>9</v>
      </c>
      <c r="C11" s="20">
        <v>5070305</v>
      </c>
      <c r="D11" s="20">
        <v>119655</v>
      </c>
      <c r="E11" s="27">
        <f>(C11*1000)/365/D11</f>
        <v>116.09415883450308</v>
      </c>
      <c r="F11" s="28">
        <f t="shared" ref="F11:F28" si="1">(E11*100)/$E$7</f>
        <v>98.902927064598643</v>
      </c>
      <c r="G11" s="9"/>
    </row>
    <row r="12" spans="1:7" ht="12.75" customHeight="1" x14ac:dyDescent="0.25">
      <c r="B12" s="8" t="s">
        <v>10</v>
      </c>
      <c r="C12" s="20">
        <v>7378100</v>
      </c>
      <c r="D12" s="20">
        <v>149026</v>
      </c>
      <c r="E12" s="27">
        <f t="shared" si="0"/>
        <v>135.64057683048412</v>
      </c>
      <c r="F12" s="28">
        <f t="shared" si="1"/>
        <v>115.55491001394344</v>
      </c>
    </row>
    <row r="13" spans="1:7" ht="12.75" customHeight="1" x14ac:dyDescent="0.25">
      <c r="B13" s="8" t="s">
        <v>11</v>
      </c>
      <c r="C13" s="20">
        <v>7291827</v>
      </c>
      <c r="D13" s="20">
        <v>148873.5</v>
      </c>
      <c r="E13" s="27">
        <f t="shared" si="0"/>
        <v>134.19183547896759</v>
      </c>
      <c r="F13" s="28">
        <f t="shared" si="1"/>
        <v>114.32069839069747</v>
      </c>
    </row>
    <row r="14" spans="1:7" ht="12.75" customHeight="1" x14ac:dyDescent="0.25">
      <c r="B14" s="8" t="s">
        <v>12</v>
      </c>
      <c r="C14" s="20">
        <v>7239697</v>
      </c>
      <c r="D14" s="20">
        <v>168627.5</v>
      </c>
      <c r="E14" s="27">
        <f t="shared" si="0"/>
        <v>117.62486131484998</v>
      </c>
      <c r="F14" s="28">
        <f t="shared" si="1"/>
        <v>100.20696300655473</v>
      </c>
    </row>
    <row r="15" spans="1:7" ht="12.75" customHeight="1" x14ac:dyDescent="0.25">
      <c r="B15" s="8" t="s">
        <v>13</v>
      </c>
      <c r="C15" s="20">
        <v>7169537</v>
      </c>
      <c r="D15" s="20">
        <v>142664.5</v>
      </c>
      <c r="E15" s="27">
        <f t="shared" si="0"/>
        <v>137.68363624649209</v>
      </c>
      <c r="F15" s="28">
        <f t="shared" si="1"/>
        <v>117.29543303800125</v>
      </c>
    </row>
    <row r="16" spans="1:7" ht="12.75" customHeight="1" x14ac:dyDescent="0.25">
      <c r="B16" s="8" t="s">
        <v>14</v>
      </c>
      <c r="C16" s="20">
        <v>10892423</v>
      </c>
      <c r="D16" s="20">
        <v>256766</v>
      </c>
      <c r="E16" s="27">
        <f t="shared" si="0"/>
        <v>116.22354515208613</v>
      </c>
      <c r="F16" s="28">
        <f t="shared" si="1"/>
        <v>99.01315384654481</v>
      </c>
    </row>
    <row r="17" spans="2:6" ht="12.75" customHeight="1" x14ac:dyDescent="0.25">
      <c r="B17" s="8" t="s">
        <v>15</v>
      </c>
      <c r="C17" s="20">
        <v>6972741</v>
      </c>
      <c r="D17" s="20">
        <v>126617.5</v>
      </c>
      <c r="E17" s="27">
        <f t="shared" si="0"/>
        <v>150.8748790649002</v>
      </c>
      <c r="F17" s="28">
        <f t="shared" si="1"/>
        <v>128.53331562794503</v>
      </c>
    </row>
    <row r="18" spans="2:6" ht="12.75" customHeight="1" x14ac:dyDescent="0.25">
      <c r="B18" s="8" t="s">
        <v>16</v>
      </c>
      <c r="C18" s="20">
        <v>9887598</v>
      </c>
      <c r="D18" s="20">
        <v>252650</v>
      </c>
      <c r="E18" s="27">
        <f t="shared" si="0"/>
        <v>107.22069894732276</v>
      </c>
      <c r="F18" s="28">
        <f t="shared" si="1"/>
        <v>91.343449784751115</v>
      </c>
    </row>
    <row r="19" spans="2:6" ht="12.75" customHeight="1" x14ac:dyDescent="0.25">
      <c r="B19" s="8" t="s">
        <v>17</v>
      </c>
      <c r="C19" s="20">
        <v>10834546</v>
      </c>
      <c r="D19" s="20">
        <v>279387.5</v>
      </c>
      <c r="E19" s="27">
        <f t="shared" si="0"/>
        <v>106.24558246604761</v>
      </c>
      <c r="F19" s="28">
        <f t="shared" si="1"/>
        <v>90.512728625346995</v>
      </c>
    </row>
    <row r="20" spans="2:6" ht="12.75" customHeight="1" x14ac:dyDescent="0.25">
      <c r="B20" s="8" t="s">
        <v>18</v>
      </c>
      <c r="C20" s="20">
        <v>5813875</v>
      </c>
      <c r="D20" s="20">
        <v>153458.5</v>
      </c>
      <c r="E20" s="27">
        <f t="shared" si="0"/>
        <v>103.796301003426</v>
      </c>
      <c r="F20" s="28">
        <f t="shared" si="1"/>
        <v>88.426136945883925</v>
      </c>
    </row>
    <row r="21" spans="2:6" ht="12.75" customHeight="1" x14ac:dyDescent="0.25">
      <c r="B21" s="8" t="s">
        <v>19</v>
      </c>
      <c r="C21" s="20">
        <v>9889311</v>
      </c>
      <c r="D21" s="20">
        <v>259051</v>
      </c>
      <c r="E21" s="27">
        <f t="shared" si="0"/>
        <v>104.58945435349034</v>
      </c>
      <c r="F21" s="28">
        <f t="shared" si="1"/>
        <v>89.101840088229636</v>
      </c>
    </row>
    <row r="22" spans="2:6" ht="12.75" customHeight="1" x14ac:dyDescent="0.25">
      <c r="B22" s="8" t="s">
        <v>20</v>
      </c>
      <c r="C22" s="20">
        <v>3742859</v>
      </c>
      <c r="D22" s="20">
        <v>95240</v>
      </c>
      <c r="E22" s="27">
        <f t="shared" si="0"/>
        <v>107.6691329187115</v>
      </c>
      <c r="F22" s="28">
        <f t="shared" si="1"/>
        <v>91.72547961993665</v>
      </c>
    </row>
    <row r="23" spans="2:6" ht="12.75" customHeight="1" x14ac:dyDescent="0.25">
      <c r="B23" s="8" t="s">
        <v>21</v>
      </c>
      <c r="C23" s="20">
        <v>9563173</v>
      </c>
      <c r="D23" s="20">
        <v>232204.5</v>
      </c>
      <c r="E23" s="27">
        <f t="shared" si="0"/>
        <v>112.8336185242006</v>
      </c>
      <c r="F23" s="28">
        <f t="shared" si="1"/>
        <v>96.125207808621838</v>
      </c>
    </row>
    <row r="24" spans="2:6" ht="12.75" customHeight="1" x14ac:dyDescent="0.25">
      <c r="B24" s="8" t="s">
        <v>22</v>
      </c>
      <c r="C24" s="20">
        <v>9444958</v>
      </c>
      <c r="D24" s="20">
        <v>209359.5</v>
      </c>
      <c r="E24" s="27">
        <f t="shared" si="0"/>
        <v>123.59886826379493</v>
      </c>
      <c r="F24" s="28">
        <f t="shared" si="1"/>
        <v>105.29633855728491</v>
      </c>
    </row>
    <row r="25" spans="2:6" ht="12.75" customHeight="1" x14ac:dyDescent="0.25">
      <c r="B25" s="8" t="s">
        <v>23</v>
      </c>
      <c r="C25" s="20">
        <v>6963317</v>
      </c>
      <c r="D25" s="20">
        <v>172867</v>
      </c>
      <c r="E25" s="27">
        <f t="shared" si="0"/>
        <v>110.35987679498001</v>
      </c>
      <c r="F25" s="28">
        <f t="shared" si="1"/>
        <v>94.01777794067705</v>
      </c>
    </row>
    <row r="26" spans="2:6" ht="12.75" customHeight="1" x14ac:dyDescent="0.25">
      <c r="B26" s="8" t="s">
        <v>24</v>
      </c>
      <c r="C26" s="20">
        <v>4959783</v>
      </c>
      <c r="D26" s="20">
        <v>127042.5</v>
      </c>
      <c r="E26" s="27">
        <f t="shared" si="0"/>
        <v>106.95984867538395</v>
      </c>
      <c r="F26" s="28">
        <f t="shared" si="1"/>
        <v>91.12122624069562</v>
      </c>
    </row>
    <row r="27" spans="2:6" ht="12.75" customHeight="1" x14ac:dyDescent="0.25">
      <c r="B27" s="8" t="s">
        <v>25</v>
      </c>
      <c r="C27" s="20">
        <v>3836466</v>
      </c>
      <c r="D27" s="20">
        <v>96546.5</v>
      </c>
      <c r="E27" s="27">
        <f t="shared" si="0"/>
        <v>108.86842872009505</v>
      </c>
      <c r="F27" s="28">
        <f t="shared" si="1"/>
        <v>92.747183608870372</v>
      </c>
    </row>
    <row r="28" spans="2:6" ht="12.75" customHeight="1" x14ac:dyDescent="0.25">
      <c r="B28" s="8" t="s">
        <v>26</v>
      </c>
      <c r="C28" s="20">
        <v>6584445</v>
      </c>
      <c r="D28" s="20">
        <v>169258</v>
      </c>
      <c r="E28" s="27">
        <f t="shared" si="0"/>
        <v>106.58034091425962</v>
      </c>
      <c r="F28" s="28">
        <f t="shared" si="1"/>
        <v>90.797916017375627</v>
      </c>
    </row>
    <row r="29" spans="2:6" ht="12.75" customHeight="1" x14ac:dyDescent="0.25">
      <c r="B29" s="8" t="s">
        <v>27</v>
      </c>
      <c r="C29" s="20">
        <v>2481951</v>
      </c>
      <c r="D29" s="20">
        <v>50576</v>
      </c>
      <c r="E29" s="27">
        <f t="shared" si="0"/>
        <v>134.44846870896586</v>
      </c>
      <c r="F29" s="28">
        <f>(E29*100)/$E$7</f>
        <v>114.53932935270009</v>
      </c>
    </row>
    <row r="30" spans="2:6" ht="12.75" customHeight="1" x14ac:dyDescent="0.25">
      <c r="B30" s="8" t="s">
        <v>34</v>
      </c>
      <c r="C30" s="20">
        <v>9176</v>
      </c>
      <c r="D30" s="20" t="s">
        <v>35</v>
      </c>
      <c r="E30" s="35" t="s">
        <v>35</v>
      </c>
      <c r="F30" s="36" t="s">
        <v>35</v>
      </c>
    </row>
    <row r="31" spans="2:6" ht="12.75" customHeight="1" x14ac:dyDescent="0.25">
      <c r="B31" s="8"/>
      <c r="C31" s="22"/>
      <c r="D31" s="20"/>
      <c r="E31" s="27"/>
      <c r="F31" s="28"/>
    </row>
    <row r="32" spans="2:6" ht="12.6" customHeight="1" x14ac:dyDescent="0.25">
      <c r="B32" s="31" t="s">
        <v>32</v>
      </c>
      <c r="C32" s="32"/>
      <c r="D32" s="32"/>
      <c r="E32" s="33"/>
      <c r="F32" s="34"/>
    </row>
    <row r="33" spans="2:14" x14ac:dyDescent="0.25">
      <c r="B33" s="29" t="s">
        <v>31</v>
      </c>
      <c r="C33" s="7"/>
      <c r="D33" s="7"/>
      <c r="E33" s="7"/>
    </row>
    <row r="34" spans="2:14" x14ac:dyDescent="0.25">
      <c r="C34" s="9"/>
      <c r="D34" s="9"/>
      <c r="E34" s="9"/>
    </row>
    <row r="36" spans="2:14" x14ac:dyDescent="0.25">
      <c r="B36" s="37"/>
      <c r="C36" s="38"/>
      <c r="D36" s="38"/>
      <c r="E36" s="38"/>
      <c r="F36" s="37"/>
    </row>
    <row r="37" spans="2:14" x14ac:dyDescent="0.25">
      <c r="B37" s="39"/>
      <c r="C37" s="37"/>
      <c r="D37" s="37"/>
      <c r="E37" s="37"/>
      <c r="F37" s="37"/>
    </row>
    <row r="41" spans="2:14" x14ac:dyDescent="0.25">
      <c r="J41" s="43"/>
      <c r="K41" s="43"/>
      <c r="M41" s="1"/>
      <c r="N41" s="1"/>
    </row>
    <row r="42" spans="2:14" x14ac:dyDescent="0.25">
      <c r="J42" s="43"/>
      <c r="K42" s="43"/>
      <c r="M42" s="1"/>
      <c r="N42" s="1"/>
    </row>
    <row r="43" spans="2:14" x14ac:dyDescent="0.25">
      <c r="J43" s="43"/>
      <c r="K43" s="43"/>
      <c r="M43" s="1"/>
      <c r="N43" s="1"/>
    </row>
    <row r="44" spans="2:14" x14ac:dyDescent="0.25">
      <c r="J44" s="43"/>
      <c r="K44" s="43"/>
      <c r="M44" s="1"/>
      <c r="N44" s="1"/>
    </row>
    <row r="45" spans="2:14" x14ac:dyDescent="0.25">
      <c r="J45" s="43"/>
      <c r="K45" s="43"/>
      <c r="M45" s="1"/>
      <c r="N45" s="1"/>
    </row>
    <row r="46" spans="2:14" x14ac:dyDescent="0.25">
      <c r="H46" s="48"/>
      <c r="I46" s="40"/>
      <c r="J46" s="40"/>
    </row>
    <row r="47" spans="2:14" x14ac:dyDescent="0.25">
      <c r="H47" s="48"/>
      <c r="I47" s="41"/>
      <c r="J47" s="41"/>
    </row>
    <row r="48" spans="2:14" x14ac:dyDescent="0.25">
      <c r="H48" s="48"/>
      <c r="I48" s="42"/>
      <c r="J48" s="42"/>
    </row>
    <row r="49" spans="8:10" x14ac:dyDescent="0.25">
      <c r="H49" s="48"/>
      <c r="I49" s="40"/>
      <c r="J49" s="40"/>
    </row>
    <row r="50" spans="8:10" x14ac:dyDescent="0.25">
      <c r="H50" s="48"/>
      <c r="I50" s="41"/>
      <c r="J50" s="41"/>
    </row>
    <row r="51" spans="8:10" x14ac:dyDescent="0.25">
      <c r="H51" s="48"/>
      <c r="I51" s="42"/>
      <c r="J51" s="42"/>
    </row>
    <row r="52" spans="8:10" x14ac:dyDescent="0.25">
      <c r="H52" s="48"/>
      <c r="I52" s="40"/>
      <c r="J52" s="40"/>
    </row>
    <row r="53" spans="8:10" x14ac:dyDescent="0.25">
      <c r="H53" s="48"/>
      <c r="I53" s="41"/>
      <c r="J53" s="41"/>
    </row>
    <row r="54" spans="8:10" x14ac:dyDescent="0.25">
      <c r="H54" s="48"/>
      <c r="I54" s="42"/>
      <c r="J54" s="42"/>
    </row>
    <row r="55" spans="8:10" x14ac:dyDescent="0.25">
      <c r="H55" s="48"/>
      <c r="I55" s="40"/>
      <c r="J55" s="40"/>
    </row>
    <row r="56" spans="8:10" x14ac:dyDescent="0.25">
      <c r="H56" s="48"/>
      <c r="I56" s="41"/>
      <c r="J56" s="41"/>
    </row>
    <row r="57" spans="8:10" x14ac:dyDescent="0.25">
      <c r="H57" s="48"/>
      <c r="I57" s="42"/>
      <c r="J57" s="42"/>
    </row>
    <row r="58" spans="8:10" x14ac:dyDescent="0.25">
      <c r="H58" s="48"/>
      <c r="I58" s="40"/>
      <c r="J58" s="40"/>
    </row>
    <row r="59" spans="8:10" x14ac:dyDescent="0.25">
      <c r="H59" s="48"/>
      <c r="I59" s="41"/>
      <c r="J59" s="41"/>
    </row>
    <row r="60" spans="8:10" x14ac:dyDescent="0.25">
      <c r="H60" s="48"/>
      <c r="I60" s="42"/>
      <c r="J60" s="42"/>
    </row>
    <row r="61" spans="8:10" x14ac:dyDescent="0.25">
      <c r="H61" s="48"/>
      <c r="I61" s="40"/>
      <c r="J61" s="40"/>
    </row>
    <row r="62" spans="8:10" x14ac:dyDescent="0.25">
      <c r="H62" s="48"/>
      <c r="I62" s="41"/>
      <c r="J62" s="41"/>
    </row>
    <row r="63" spans="8:10" x14ac:dyDescent="0.25">
      <c r="H63" s="48"/>
      <c r="I63" s="42"/>
      <c r="J63" s="42"/>
    </row>
    <row r="64" spans="8:10" x14ac:dyDescent="0.25">
      <c r="H64" s="48"/>
      <c r="I64" s="40"/>
      <c r="J64" s="40"/>
    </row>
    <row r="65" spans="8:10" x14ac:dyDescent="0.25">
      <c r="H65" s="48"/>
      <c r="I65" s="41"/>
      <c r="J65" s="41"/>
    </row>
    <row r="66" spans="8:10" x14ac:dyDescent="0.25">
      <c r="H66" s="48"/>
      <c r="I66" s="42"/>
      <c r="J66" s="42"/>
    </row>
    <row r="67" spans="8:10" x14ac:dyDescent="0.25">
      <c r="H67" s="48"/>
      <c r="I67" s="40"/>
      <c r="J67" s="40"/>
    </row>
    <row r="68" spans="8:10" x14ac:dyDescent="0.25">
      <c r="H68" s="48"/>
      <c r="I68" s="41"/>
      <c r="J68" s="41"/>
    </row>
    <row r="69" spans="8:10" x14ac:dyDescent="0.25">
      <c r="H69" s="48"/>
      <c r="I69" s="42"/>
      <c r="J69" s="42"/>
    </row>
    <row r="70" spans="8:10" x14ac:dyDescent="0.25">
      <c r="H70" s="48"/>
      <c r="I70" s="40"/>
      <c r="J70" s="40"/>
    </row>
    <row r="71" spans="8:10" x14ac:dyDescent="0.25">
      <c r="H71" s="48"/>
      <c r="I71" s="41"/>
      <c r="J71" s="41"/>
    </row>
    <row r="72" spans="8:10" x14ac:dyDescent="0.25">
      <c r="H72" s="48"/>
      <c r="I72" s="42"/>
      <c r="J72" s="42"/>
    </row>
    <row r="73" spans="8:10" x14ac:dyDescent="0.25">
      <c r="H73" s="48"/>
      <c r="I73" s="40"/>
      <c r="J73" s="40"/>
    </row>
    <row r="74" spans="8:10" x14ac:dyDescent="0.25">
      <c r="H74" s="48"/>
      <c r="I74" s="41"/>
      <c r="J74" s="41"/>
    </row>
    <row r="75" spans="8:10" x14ac:dyDescent="0.25">
      <c r="H75" s="48"/>
      <c r="I75" s="42"/>
      <c r="J75" s="42"/>
    </row>
    <row r="76" spans="8:10" x14ac:dyDescent="0.25">
      <c r="H76" s="48"/>
      <c r="I76" s="40"/>
      <c r="J76" s="40"/>
    </row>
    <row r="77" spans="8:10" x14ac:dyDescent="0.25">
      <c r="H77" s="48"/>
      <c r="I77" s="41"/>
      <c r="J77" s="41"/>
    </row>
    <row r="78" spans="8:10" x14ac:dyDescent="0.25">
      <c r="H78" s="48"/>
      <c r="I78" s="42"/>
      <c r="J78" s="42"/>
    </row>
    <row r="79" spans="8:10" x14ac:dyDescent="0.25">
      <c r="H79" s="48"/>
      <c r="I79" s="40"/>
      <c r="J79" s="40"/>
    </row>
    <row r="80" spans="8:10" x14ac:dyDescent="0.25">
      <c r="H80" s="48"/>
      <c r="I80" s="41"/>
      <c r="J80" s="41"/>
    </row>
    <row r="81" spans="8:10" x14ac:dyDescent="0.25">
      <c r="H81" s="48"/>
      <c r="I81" s="42"/>
      <c r="J81" s="42"/>
    </row>
    <row r="82" spans="8:10" x14ac:dyDescent="0.25">
      <c r="H82" s="48"/>
      <c r="I82" s="40"/>
      <c r="J82" s="40"/>
    </row>
    <row r="83" spans="8:10" x14ac:dyDescent="0.25">
      <c r="H83" s="48"/>
      <c r="I83" s="41"/>
      <c r="J83" s="41"/>
    </row>
    <row r="84" spans="8:10" x14ac:dyDescent="0.25">
      <c r="H84" s="48"/>
      <c r="I84" s="42"/>
      <c r="J84" s="42"/>
    </row>
    <row r="85" spans="8:10" x14ac:dyDescent="0.25">
      <c r="H85" s="48"/>
      <c r="I85" s="40"/>
      <c r="J85" s="40"/>
    </row>
    <row r="86" spans="8:10" x14ac:dyDescent="0.25">
      <c r="H86" s="48"/>
      <c r="I86" s="41"/>
      <c r="J86" s="41"/>
    </row>
    <row r="87" spans="8:10" x14ac:dyDescent="0.25">
      <c r="H87" s="48"/>
      <c r="I87" s="42"/>
      <c r="J87" s="42"/>
    </row>
    <row r="88" spans="8:10" x14ac:dyDescent="0.25">
      <c r="H88" s="48"/>
      <c r="I88" s="40"/>
      <c r="J88" s="40"/>
    </row>
    <row r="89" spans="8:10" x14ac:dyDescent="0.25">
      <c r="H89" s="48"/>
      <c r="I89" s="41"/>
      <c r="J89" s="41"/>
    </row>
    <row r="90" spans="8:10" x14ac:dyDescent="0.25">
      <c r="H90" s="48"/>
      <c r="I90" s="42"/>
      <c r="J90" s="42"/>
    </row>
    <row r="91" spans="8:10" x14ac:dyDescent="0.25">
      <c r="H91" s="48"/>
      <c r="I91" s="40"/>
      <c r="J91" s="40"/>
    </row>
    <row r="92" spans="8:10" x14ac:dyDescent="0.25">
      <c r="H92" s="48"/>
      <c r="I92" s="41"/>
      <c r="J92" s="41"/>
    </row>
    <row r="93" spans="8:10" x14ac:dyDescent="0.25">
      <c r="H93" s="48"/>
      <c r="I93" s="42"/>
      <c r="J93" s="42"/>
    </row>
    <row r="94" spans="8:10" x14ac:dyDescent="0.25">
      <c r="H94" s="48"/>
      <c r="I94" s="40"/>
      <c r="J94" s="40"/>
    </row>
    <row r="95" spans="8:10" x14ac:dyDescent="0.25">
      <c r="H95" s="48"/>
      <c r="I95" s="41"/>
      <c r="J95" s="41"/>
    </row>
    <row r="96" spans="8:10" x14ac:dyDescent="0.25">
      <c r="H96" s="48"/>
      <c r="I96" s="42"/>
      <c r="J96" s="42"/>
    </row>
    <row r="97" spans="8:10" x14ac:dyDescent="0.25">
      <c r="H97" s="48"/>
      <c r="I97" s="40"/>
      <c r="J97" s="40"/>
    </row>
    <row r="98" spans="8:10" x14ac:dyDescent="0.25">
      <c r="H98" s="48"/>
      <c r="I98" s="41"/>
      <c r="J98" s="41"/>
    </row>
    <row r="99" spans="8:10" x14ac:dyDescent="0.25">
      <c r="H99" s="48"/>
      <c r="I99" s="42"/>
      <c r="J99" s="42"/>
    </row>
    <row r="100" spans="8:10" x14ac:dyDescent="0.25">
      <c r="H100" s="48"/>
      <c r="I100" s="40"/>
      <c r="J100" s="40"/>
    </row>
    <row r="101" spans="8:10" x14ac:dyDescent="0.25">
      <c r="H101" s="48"/>
      <c r="I101" s="41"/>
      <c r="J101" s="41"/>
    </row>
    <row r="102" spans="8:10" x14ac:dyDescent="0.25">
      <c r="H102" s="48"/>
      <c r="I102" s="42"/>
      <c r="J102" s="42"/>
    </row>
    <row r="103" spans="8:10" x14ac:dyDescent="0.25">
      <c r="H103" s="48"/>
      <c r="I103" s="40"/>
      <c r="J103" s="40"/>
    </row>
    <row r="104" spans="8:10" x14ac:dyDescent="0.25">
      <c r="H104" s="48"/>
      <c r="I104" s="41"/>
      <c r="J104" s="41"/>
    </row>
    <row r="105" spans="8:10" x14ac:dyDescent="0.25">
      <c r="H105" s="48"/>
      <c r="I105" s="42"/>
      <c r="J105" s="42"/>
    </row>
    <row r="106" spans="8:10" x14ac:dyDescent="0.25">
      <c r="H106" s="48"/>
      <c r="I106" s="40"/>
      <c r="J106"/>
    </row>
    <row r="107" spans="8:10" x14ac:dyDescent="0.25">
      <c r="H107" s="48"/>
      <c r="I107" s="41"/>
      <c r="J107"/>
    </row>
    <row r="108" spans="8:10" x14ac:dyDescent="0.25">
      <c r="H108" s="48"/>
      <c r="I108" s="42"/>
      <c r="J108"/>
    </row>
  </sheetData>
  <mergeCells count="23">
    <mergeCell ref="H100:H102"/>
    <mergeCell ref="H103:H105"/>
    <mergeCell ref="H106:H108"/>
    <mergeCell ref="H82:H84"/>
    <mergeCell ref="H85:H87"/>
    <mergeCell ref="H88:H90"/>
    <mergeCell ref="H91:H93"/>
    <mergeCell ref="H94:H96"/>
    <mergeCell ref="H70:H72"/>
    <mergeCell ref="H73:H75"/>
    <mergeCell ref="H76:H78"/>
    <mergeCell ref="H79:H81"/>
    <mergeCell ref="H97:H99"/>
    <mergeCell ref="H55:H57"/>
    <mergeCell ref="H58:H60"/>
    <mergeCell ref="H61:H63"/>
    <mergeCell ref="H64:H66"/>
    <mergeCell ref="H67:H69"/>
    <mergeCell ref="B2:F2"/>
    <mergeCell ref="C3:E3"/>
    <mergeCell ref="H46:H48"/>
    <mergeCell ref="H49:H51"/>
    <mergeCell ref="H52:H54"/>
  </mergeCells>
  <phoneticPr fontId="3" type="noConversion"/>
  <hyperlinks>
    <hyperlink ref="A4" r:id="rId1" xr:uid="{00000000-0004-0000-0000-000000000000}"/>
    <hyperlink ref="A3" r:id="rId2" xr:uid="{00000000-0004-0000-0000-000001000000}"/>
    <hyperlink ref="C3" r:id="rId3" display="Encuesta de satisfacción" xr:uid="{D42E41AF-2ECD-4C44-AC90-F0F5DEB37656}"/>
  </hyperlinks>
  <pageMargins left="0.75" right="0.75" top="1" bottom="1" header="0" footer="0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N321026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2004-11-10T13:36:39Z</cp:lastPrinted>
  <dcterms:created xsi:type="dcterms:W3CDTF">2004-11-02T12:07:14Z</dcterms:created>
  <dcterms:modified xsi:type="dcterms:W3CDTF">2026-06-03T09:59:15Z</dcterms:modified>
</cp:coreProperties>
</file>