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mc114\Desktop\SERVICIO ESTADÍSTICA\ESTADÍSTICA\TABLAS\TERRITORIO CLIMATOLOGIA Y MEDIO AMBIENTE\Medio ambiente\Residuos sólidos\"/>
    </mc:Choice>
  </mc:AlternateContent>
  <xr:revisionPtr revIDLastSave="0" documentId="8_{CB6B37EE-5A41-4572-8240-4FE8913E74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3403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I33" i="1"/>
  <c r="I31" i="1"/>
  <c r="I29" i="1"/>
  <c r="I28" i="1"/>
  <c r="I27" i="1"/>
  <c r="I26" i="1"/>
  <c r="I25" i="1"/>
  <c r="I24" i="1"/>
  <c r="I22" i="1"/>
  <c r="I21" i="1"/>
  <c r="I19" i="1"/>
  <c r="I17" i="1"/>
  <c r="I16" i="1"/>
  <c r="I15" i="1"/>
  <c r="I14" i="1"/>
  <c r="I12" i="1"/>
  <c r="I10" i="1"/>
  <c r="I8" i="1"/>
</calcChain>
</file>

<file path=xl/sharedStrings.xml><?xml version="1.0" encoding="utf-8"?>
<sst xmlns="http://schemas.openxmlformats.org/spreadsheetml/2006/main" count="61" uniqueCount="31">
  <si>
    <t>Origen</t>
  </si>
  <si>
    <t>Recogida selectiva domiciliaria</t>
  </si>
  <si>
    <t>Bolsa de restos</t>
  </si>
  <si>
    <t>Bolsa de envases</t>
  </si>
  <si>
    <t>Subtotal</t>
  </si>
  <si>
    <t xml:space="preserve"> </t>
  </si>
  <si>
    <t>Restos de animales</t>
  </si>
  <si>
    <t>Empresas y Organismos</t>
  </si>
  <si>
    <t>Acceso a 
Banco Datos</t>
  </si>
  <si>
    <t>Índice</t>
  </si>
  <si>
    <t>Datos</t>
  </si>
  <si>
    <t>Papel-cartón</t>
  </si>
  <si>
    <t>Ciudad de Madrid</t>
  </si>
  <si>
    <t>Bioresiduos</t>
  </si>
  <si>
    <t>Otros</t>
  </si>
  <si>
    <t>TERRITORIO, CLIMATOLOGÍA Y MEDIO AMBIENTE. MEDIO AMBIENTE. RESIDUOS SÓLIDOS</t>
  </si>
  <si>
    <t>Acopio de poda</t>
  </si>
  <si>
    <t xml:space="preserve">Tasa por Habitante (Kg./Hab./Año) </t>
  </si>
  <si>
    <t xml:space="preserve">Tasa por Habitante (Kg./Hab./Día) </t>
  </si>
  <si>
    <t>Otra recogida</t>
  </si>
  <si>
    <t xml:space="preserve">3. Tasa de producción generación de residuos urbanos por Habitante empadronado por Procedencia y Tipo de residuo </t>
  </si>
  <si>
    <t>Limpieza viaria</t>
  </si>
  <si>
    <t>Otros Residuos de Aparatos Eléctricos y Electrónicos (RAEES)</t>
  </si>
  <si>
    <t>RCD (residuos construcción y demolición)</t>
  </si>
  <si>
    <r>
      <t xml:space="preserve">Generados por los ciudadanos gestionados vía municipal </t>
    </r>
    <r>
      <rPr>
        <b/>
        <vertAlign val="superscript"/>
        <sz val="8"/>
        <rFont val="Arial"/>
        <family val="2"/>
      </rPr>
      <t>(1)</t>
    </r>
  </si>
  <si>
    <r>
      <t xml:space="preserve">Generados por la actividad económica destinados a vertido directo </t>
    </r>
    <r>
      <rPr>
        <b/>
        <vertAlign val="superscript"/>
        <sz val="8"/>
        <rFont val="Arial"/>
        <family val="2"/>
      </rPr>
      <t>(4)</t>
    </r>
  </si>
  <si>
    <r>
      <t xml:space="preserve">Vidrio </t>
    </r>
    <r>
      <rPr>
        <vertAlign val="superscript"/>
        <sz val="8"/>
        <rFont val="Arial"/>
        <family val="2"/>
      </rPr>
      <t>(2)</t>
    </r>
  </si>
  <si>
    <r>
      <t>Residuos voluminosos</t>
    </r>
    <r>
      <rPr>
        <vertAlign val="superscript"/>
        <sz val="8"/>
        <rFont val="Arial"/>
        <family val="2"/>
      </rPr>
      <t xml:space="preserve"> (4)</t>
    </r>
  </si>
  <si>
    <t>Puntos Limpios y otras recogidas separadas (Pilas, RAEE, Aceite vegetal, textil, migas calientes)</t>
  </si>
  <si>
    <t xml:space="preserve">FUENTE: Área de Gobierno de Urbanismo, Medio Ambiente y Movilidad. Dirección General de Parque Tecnológico Valdemingómez, DG de Servicios de Limpieza y Residuos </t>
  </si>
  <si>
    <t>NOTAS: (1) Se incluyen residuos tratados en el PTV, gestionados por la DG de Servicios de Limpieza y Residuos y gestionados en Migas Calientes 
(2) Vidrio, estos datos corresponden a la gestíon que se lleva a cabo en el PTV (Parque Tecnológico Valdemingómez) a través de la planta de transferencia de vidrio
(3) Residuos voluminosos: residuos de gran tamaño, principalmente muebles y enseres
(4) Actividad económica: residuos generados por la actividad de la ciudad
                Población utilizada: Dato procedente del Anuario Estadístico de cada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</si>
</sst>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8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16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/>
      <top style="thin">
        <color indexed="22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2" fillId="0" borderId="0" xfId="0" applyFont="1" applyFill="1"/>
    <xf numFmtId="0" fontId="3" fillId="0" borderId="3" xfId="0" applyFont="1" applyBorder="1"/>
    <xf numFmtId="0" fontId="2" fillId="0" borderId="0" xfId="0" applyFont="1" applyBorder="1"/>
    <xf numFmtId="0" fontId="2" fillId="0" borderId="3" xfId="0" applyFont="1" applyBorder="1"/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5" fillId="3" borderId="8" xfId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3" fillId="0" borderId="0" xfId="0" applyFont="1" applyFill="1" applyBorder="1"/>
    <xf numFmtId="0" fontId="3" fillId="0" borderId="9" xfId="0" applyFont="1" applyFill="1" applyBorder="1"/>
    <xf numFmtId="0" fontId="3" fillId="2" borderId="5" xfId="0" applyFont="1" applyFill="1" applyBorder="1" applyAlignment="1">
      <alignment horizontal="right" wrapText="1"/>
    </xf>
    <xf numFmtId="0" fontId="3" fillId="2" borderId="10" xfId="0" applyFont="1" applyFill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3" fillId="2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3" fontId="2" fillId="0" borderId="0" xfId="0" applyNumberFormat="1" applyFont="1"/>
    <xf numFmtId="0" fontId="2" fillId="0" borderId="0" xfId="0" applyFont="1" applyBorder="1" applyAlignment="1">
      <alignment horizontal="left"/>
    </xf>
    <xf numFmtId="4" fontId="3" fillId="4" borderId="0" xfId="0" applyNumberFormat="1" applyFont="1" applyFill="1"/>
    <xf numFmtId="4" fontId="2" fillId="4" borderId="0" xfId="0" applyNumberFormat="1" applyFont="1" applyFill="1"/>
    <xf numFmtId="43" fontId="2" fillId="4" borderId="0" xfId="2" applyFont="1" applyFill="1"/>
    <xf numFmtId="43" fontId="3" fillId="4" borderId="0" xfId="2" applyFont="1" applyFill="1"/>
    <xf numFmtId="4" fontId="2" fillId="4" borderId="0" xfId="0" applyNumberFormat="1" applyFont="1" applyFill="1" applyAlignment="1">
      <alignment horizontal="right"/>
    </xf>
    <xf numFmtId="4" fontId="3" fillId="0" borderId="18" xfId="0" applyNumberFormat="1" applyFont="1" applyBorder="1"/>
    <xf numFmtId="4" fontId="2" fillId="0" borderId="18" xfId="0" applyNumberFormat="1" applyFont="1" applyBorder="1"/>
    <xf numFmtId="4" fontId="2" fillId="0" borderId="18" xfId="0" applyNumberFormat="1" applyFont="1" applyBorder="1" applyAlignment="1">
      <alignment horizontal="right"/>
    </xf>
    <xf numFmtId="0" fontId="2" fillId="0" borderId="18" xfId="0" applyFont="1" applyBorder="1"/>
    <xf numFmtId="0" fontId="9" fillId="0" borderId="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horizontal="left" wrapText="1"/>
    </xf>
    <xf numFmtId="0" fontId="2" fillId="0" borderId="1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0" borderId="11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2" borderId="1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40304000003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showGridLines="0" tabSelected="1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.42578125" style="1" customWidth="1"/>
    <col min="3" max="3" width="3.7109375" style="1" customWidth="1"/>
    <col min="4" max="4" width="63.42578125" style="1" customWidth="1"/>
    <col min="5" max="5" width="4.140625" style="1" customWidth="1"/>
    <col min="6" max="6" width="12.42578125" style="1" customWidth="1"/>
    <col min="7" max="7" width="11.28515625" style="1" customWidth="1"/>
    <col min="8" max="8" width="10.85546875" style="1" customWidth="1"/>
    <col min="9" max="9" width="12.85546875" style="1" customWidth="1"/>
    <col min="10" max="10" width="9.85546875" style="1" customWidth="1"/>
    <col min="11" max="11" width="10" style="1" customWidth="1"/>
    <col min="12" max="16384" width="11.42578125" style="1"/>
  </cols>
  <sheetData>
    <row r="1" spans="1:19" ht="12" thickBot="1" x14ac:dyDescent="0.25"/>
    <row r="2" spans="1:19" ht="20.25" thickTop="1" thickBot="1" x14ac:dyDescent="0.25">
      <c r="A2" s="19" t="s">
        <v>8</v>
      </c>
      <c r="B2" s="53" t="s">
        <v>15</v>
      </c>
      <c r="C2" s="54"/>
      <c r="D2" s="54"/>
      <c r="E2" s="54"/>
      <c r="F2" s="54"/>
      <c r="G2" s="54"/>
      <c r="H2" s="54"/>
      <c r="I2" s="54"/>
      <c r="J2" s="54"/>
      <c r="K2" s="54"/>
    </row>
    <row r="3" spans="1:19" ht="12.75" thickTop="1" thickBot="1" x14ac:dyDescent="0.25">
      <c r="A3" s="20" t="s">
        <v>9</v>
      </c>
      <c r="B3" s="21"/>
      <c r="C3" s="21"/>
      <c r="D3" s="21"/>
      <c r="E3" s="21"/>
      <c r="F3" s="21"/>
    </row>
    <row r="4" spans="1:19" ht="12.75" thickTop="1" thickBot="1" x14ac:dyDescent="0.25">
      <c r="A4" s="20" t="s">
        <v>10</v>
      </c>
      <c r="B4" s="2" t="s">
        <v>20</v>
      </c>
    </row>
    <row r="5" spans="1:19" ht="12" customHeight="1" thickTop="1" x14ac:dyDescent="0.2">
      <c r="B5" s="3"/>
      <c r="C5" s="4"/>
      <c r="D5" s="4"/>
      <c r="E5" s="4"/>
      <c r="F5" s="51" t="s">
        <v>17</v>
      </c>
      <c r="G5" s="51"/>
      <c r="H5" s="51"/>
      <c r="I5" s="51" t="s">
        <v>18</v>
      </c>
      <c r="J5" s="51"/>
      <c r="K5" s="52"/>
    </row>
    <row r="6" spans="1:19" x14ac:dyDescent="0.2">
      <c r="B6" s="55" t="s">
        <v>0</v>
      </c>
      <c r="C6" s="55"/>
      <c r="D6" s="56"/>
      <c r="E6" s="27"/>
      <c r="F6" s="24">
        <v>2025</v>
      </c>
      <c r="G6" s="24">
        <v>2024</v>
      </c>
      <c r="H6" s="24">
        <v>2023</v>
      </c>
      <c r="I6" s="24">
        <v>2025</v>
      </c>
      <c r="J6" s="24">
        <v>2024</v>
      </c>
      <c r="K6" s="25">
        <v>2023</v>
      </c>
    </row>
    <row r="7" spans="1:19" s="7" customFormat="1" x14ac:dyDescent="0.2">
      <c r="B7" s="5"/>
      <c r="C7" s="6"/>
      <c r="D7" s="6"/>
      <c r="E7" s="28"/>
      <c r="F7" s="1"/>
      <c r="I7" s="2"/>
      <c r="J7" s="22"/>
      <c r="K7" s="23"/>
    </row>
    <row r="8" spans="1:19" x14ac:dyDescent="0.2">
      <c r="B8" s="8" t="s">
        <v>12</v>
      </c>
      <c r="C8" s="9"/>
      <c r="D8" s="9"/>
      <c r="E8" s="29"/>
      <c r="F8" s="34">
        <v>395.00214290330507</v>
      </c>
      <c r="G8" s="34">
        <v>393.35222602803975</v>
      </c>
      <c r="H8" s="31">
        <v>395.91488866087349</v>
      </c>
      <c r="I8" s="31">
        <f>+F8/365</f>
        <v>1.0821976517898768</v>
      </c>
      <c r="J8" s="31">
        <v>1.0776773315836705</v>
      </c>
      <c r="K8" s="36">
        <v>1.0846983250982836</v>
      </c>
    </row>
    <row r="9" spans="1:19" x14ac:dyDescent="0.2">
      <c r="B9" s="10"/>
      <c r="C9" s="9"/>
      <c r="D9" s="9"/>
      <c r="E9" s="9"/>
      <c r="F9" s="33"/>
      <c r="G9" s="33" t="s">
        <v>5</v>
      </c>
      <c r="H9" s="32" t="s">
        <v>5</v>
      </c>
      <c r="I9" s="32" t="s">
        <v>5</v>
      </c>
      <c r="J9" s="32" t="s">
        <v>5</v>
      </c>
      <c r="K9" s="37" t="s">
        <v>5</v>
      </c>
      <c r="O9" s="7"/>
      <c r="P9" s="7"/>
      <c r="Q9" s="7"/>
      <c r="R9" s="7"/>
      <c r="S9" s="7"/>
    </row>
    <row r="10" spans="1:19" x14ac:dyDescent="0.2">
      <c r="B10" s="11" t="s">
        <v>24</v>
      </c>
      <c r="C10" s="9"/>
      <c r="D10" s="9"/>
      <c r="E10" s="9"/>
      <c r="F10" s="33">
        <v>366.63140702577482</v>
      </c>
      <c r="G10" s="33">
        <v>366.92042198635897</v>
      </c>
      <c r="H10" s="32">
        <v>363.73148726725196</v>
      </c>
      <c r="I10" s="31">
        <f>+F10/365</f>
        <v>1.0044696082897939</v>
      </c>
      <c r="J10" s="32">
        <v>1.0052614300996137</v>
      </c>
      <c r="K10" s="37">
        <v>0.99652462265000541</v>
      </c>
    </row>
    <row r="11" spans="1:19" ht="13.5" customHeight="1" x14ac:dyDescent="0.2">
      <c r="B11" s="11"/>
      <c r="C11" s="9"/>
      <c r="D11" s="9"/>
      <c r="E11" s="9"/>
      <c r="F11" s="33"/>
      <c r="G11" s="33" t="s">
        <v>5</v>
      </c>
      <c r="H11" s="32" t="s">
        <v>5</v>
      </c>
      <c r="I11" s="32" t="s">
        <v>5</v>
      </c>
      <c r="J11" s="32" t="s">
        <v>5</v>
      </c>
      <c r="K11" s="37" t="s">
        <v>5</v>
      </c>
      <c r="O11" s="7"/>
      <c r="P11" s="7"/>
      <c r="Q11" s="7"/>
      <c r="R11" s="7"/>
      <c r="S11" s="7"/>
    </row>
    <row r="12" spans="1:19" x14ac:dyDescent="0.2">
      <c r="B12" s="12"/>
      <c r="C12" s="57" t="s">
        <v>1</v>
      </c>
      <c r="D12" s="57"/>
      <c r="E12" s="26"/>
      <c r="F12" s="33">
        <v>294.62178890474968</v>
      </c>
      <c r="G12" s="33">
        <v>295.34185119972784</v>
      </c>
      <c r="H12" s="32">
        <v>294.47431997846661</v>
      </c>
      <c r="I12" s="31">
        <f>+F12/365</f>
        <v>0.80718298330068405</v>
      </c>
      <c r="J12" s="32">
        <v>0.80915575671158313</v>
      </c>
      <c r="K12" s="37">
        <v>0.80677895884511397</v>
      </c>
    </row>
    <row r="13" spans="1:19" ht="12.75" customHeight="1" x14ac:dyDescent="0.2">
      <c r="B13" s="12"/>
      <c r="C13" s="13"/>
      <c r="D13" s="13"/>
      <c r="E13" s="26"/>
      <c r="F13" s="33"/>
      <c r="G13" s="33" t="s">
        <v>5</v>
      </c>
      <c r="H13" s="32" t="s">
        <v>5</v>
      </c>
      <c r="I13" s="32" t="s">
        <v>5</v>
      </c>
      <c r="J13" s="32" t="s">
        <v>5</v>
      </c>
      <c r="K13" s="37" t="s">
        <v>5</v>
      </c>
      <c r="O13" s="7"/>
      <c r="P13" s="7"/>
      <c r="Q13" s="7"/>
      <c r="R13" s="7"/>
      <c r="S13" s="7"/>
    </row>
    <row r="14" spans="1:19" ht="12.75" customHeight="1" x14ac:dyDescent="0.2">
      <c r="B14" s="10"/>
      <c r="C14" s="9"/>
      <c r="D14" s="9" t="s">
        <v>2</v>
      </c>
      <c r="E14" s="9"/>
      <c r="F14" s="33">
        <v>163.84240703597925</v>
      </c>
      <c r="G14" s="33">
        <v>165.34615983685478</v>
      </c>
      <c r="H14" s="32">
        <v>174.8627142297251</v>
      </c>
      <c r="I14" s="31">
        <f>+F14/365</f>
        <v>0.44888330694788836</v>
      </c>
      <c r="J14" s="32">
        <v>0.45300317763521858</v>
      </c>
      <c r="K14" s="37">
        <v>0.47907592939650712</v>
      </c>
    </row>
    <row r="15" spans="1:19" ht="12.75" customHeight="1" x14ac:dyDescent="0.2">
      <c r="B15" s="14"/>
      <c r="C15" s="15"/>
      <c r="D15" s="9" t="s">
        <v>3</v>
      </c>
      <c r="E15" s="9"/>
      <c r="F15" s="33">
        <v>39.134451309041815</v>
      </c>
      <c r="G15" s="33">
        <v>38.032782053182629</v>
      </c>
      <c r="H15" s="32">
        <v>38.125069050827697</v>
      </c>
      <c r="I15" s="31">
        <f>+F15/365</f>
        <v>0.10721767481929265</v>
      </c>
      <c r="J15" s="32">
        <v>0.10419940288543186</v>
      </c>
      <c r="K15" s="37">
        <v>0.10445224397487041</v>
      </c>
      <c r="O15" s="7"/>
      <c r="P15" s="7"/>
      <c r="Q15" s="7"/>
      <c r="R15" s="7"/>
      <c r="S15" s="7"/>
    </row>
    <row r="16" spans="1:19" ht="12.75" customHeight="1" x14ac:dyDescent="0.2">
      <c r="B16" s="14"/>
      <c r="C16" s="15"/>
      <c r="D16" s="9" t="s">
        <v>13</v>
      </c>
      <c r="E16" s="9"/>
      <c r="F16" s="33">
        <v>91.459665797789285</v>
      </c>
      <c r="G16" s="33">
        <v>91.846879532413169</v>
      </c>
      <c r="H16" s="32">
        <v>81.311598952193918</v>
      </c>
      <c r="I16" s="31">
        <f>+F16/365</f>
        <v>0.25057442684325831</v>
      </c>
      <c r="J16" s="32">
        <v>0.25163528639017307</v>
      </c>
      <c r="K16" s="37">
        <v>0.22277150397861348</v>
      </c>
    </row>
    <row r="17" spans="2:19" ht="12.75" customHeight="1" x14ac:dyDescent="0.2">
      <c r="B17" s="14"/>
      <c r="C17" s="15"/>
      <c r="D17" s="9" t="s">
        <v>14</v>
      </c>
      <c r="E17" s="9"/>
      <c r="F17" s="33">
        <v>0.18526476193931618</v>
      </c>
      <c r="G17" s="33">
        <v>0.11602977727727078</v>
      </c>
      <c r="H17" s="32">
        <v>0.17493774571989659</v>
      </c>
      <c r="I17" s="31">
        <f>+F17/365</f>
        <v>5.0757469024470189E-4</v>
      </c>
      <c r="J17" s="32">
        <v>3.1788980075964595E-4</v>
      </c>
      <c r="K17" s="37">
        <v>4.7928149512300436E-4</v>
      </c>
      <c r="O17" s="7"/>
      <c r="P17" s="7"/>
      <c r="Q17" s="7"/>
      <c r="R17" s="7"/>
      <c r="S17" s="7"/>
    </row>
    <row r="18" spans="2:19" x14ac:dyDescent="0.2">
      <c r="B18" s="14"/>
      <c r="C18" s="15"/>
      <c r="D18" s="9"/>
      <c r="E18" s="9"/>
      <c r="F18" s="33"/>
      <c r="G18" s="33" t="s">
        <v>5</v>
      </c>
      <c r="H18" s="32" t="s">
        <v>5</v>
      </c>
      <c r="I18" s="32" t="s">
        <v>5</v>
      </c>
      <c r="J18" s="32" t="s">
        <v>5</v>
      </c>
      <c r="K18" s="37" t="s">
        <v>5</v>
      </c>
    </row>
    <row r="19" spans="2:19" ht="12.75" customHeight="1" x14ac:dyDescent="0.2">
      <c r="B19" s="14"/>
      <c r="C19" s="57" t="s">
        <v>19</v>
      </c>
      <c r="D19" s="57" t="s">
        <v>4</v>
      </c>
      <c r="E19" s="26"/>
      <c r="F19" s="33">
        <v>46.594379584140697</v>
      </c>
      <c r="G19" s="33">
        <v>45.363285152309309</v>
      </c>
      <c r="H19" s="32">
        <v>44.869932941728436</v>
      </c>
      <c r="I19" s="31">
        <f>+F19/365</f>
        <v>0.1276558344770978</v>
      </c>
      <c r="J19" s="32">
        <v>0.1242829730200255</v>
      </c>
      <c r="K19" s="37">
        <v>0.12293132312802312</v>
      </c>
      <c r="O19" s="7"/>
      <c r="P19" s="7"/>
      <c r="Q19" s="7"/>
      <c r="R19" s="7"/>
      <c r="S19" s="7"/>
    </row>
    <row r="20" spans="2:19" x14ac:dyDescent="0.2">
      <c r="B20" s="14"/>
      <c r="C20" s="13"/>
      <c r="D20" s="13"/>
      <c r="E20" s="26"/>
      <c r="F20" s="33"/>
      <c r="G20" s="33" t="s">
        <v>5</v>
      </c>
      <c r="H20" s="32" t="s">
        <v>5</v>
      </c>
      <c r="I20" s="32" t="s">
        <v>5</v>
      </c>
      <c r="J20" s="32" t="s">
        <v>5</v>
      </c>
      <c r="K20" s="37" t="s">
        <v>5</v>
      </c>
    </row>
    <row r="21" spans="2:19" x14ac:dyDescent="0.2">
      <c r="B21" s="14"/>
      <c r="C21" s="58" t="s">
        <v>5</v>
      </c>
      <c r="D21" s="9" t="s">
        <v>26</v>
      </c>
      <c r="E21" s="9"/>
      <c r="F21" s="33">
        <v>17.994684692754152</v>
      </c>
      <c r="G21" s="33">
        <v>18.472592473149039</v>
      </c>
      <c r="H21" s="32">
        <v>19.186468223445338</v>
      </c>
      <c r="I21" s="31">
        <f>+F21/365</f>
        <v>4.9300506007545625E-2</v>
      </c>
      <c r="J21" s="32">
        <v>5.0609842392189144E-2</v>
      </c>
      <c r="K21" s="37">
        <v>5.2565666365603669E-2</v>
      </c>
      <c r="O21" s="7"/>
      <c r="P21" s="7"/>
      <c r="Q21" s="7"/>
      <c r="R21" s="7"/>
      <c r="S21" s="7"/>
    </row>
    <row r="22" spans="2:19" ht="13.5" customHeight="1" x14ac:dyDescent="0.2">
      <c r="B22" s="14"/>
      <c r="C22" s="58"/>
      <c r="D22" s="9" t="s">
        <v>11</v>
      </c>
      <c r="E22" s="9"/>
      <c r="F22" s="33">
        <v>28.599694891386548</v>
      </c>
      <c r="G22" s="33">
        <v>26.890692679160271</v>
      </c>
      <c r="H22" s="32">
        <v>25.683464718283101</v>
      </c>
      <c r="I22" s="31">
        <f>+F22/365</f>
        <v>7.8355328469552191E-2</v>
      </c>
      <c r="J22" s="35">
        <v>7.3673130627836356E-2</v>
      </c>
      <c r="K22" s="38">
        <v>7.036565676241946E-2</v>
      </c>
    </row>
    <row r="23" spans="2:19" x14ac:dyDescent="0.2">
      <c r="B23" s="14"/>
      <c r="C23" s="58"/>
      <c r="D23" s="9"/>
      <c r="E23" s="9"/>
      <c r="F23" s="33"/>
      <c r="G23" s="33" t="s">
        <v>5</v>
      </c>
      <c r="H23" s="32" t="s">
        <v>5</v>
      </c>
      <c r="I23" s="35" t="s">
        <v>5</v>
      </c>
      <c r="J23" s="35" t="s">
        <v>5</v>
      </c>
      <c r="K23" s="38" t="s">
        <v>5</v>
      </c>
      <c r="O23" s="7"/>
      <c r="P23" s="7"/>
      <c r="Q23" s="7"/>
      <c r="R23" s="7"/>
      <c r="S23" s="7"/>
    </row>
    <row r="24" spans="2:19" x14ac:dyDescent="0.2">
      <c r="B24" s="14"/>
      <c r="C24" s="9" t="s">
        <v>27</v>
      </c>
      <c r="D24" s="9"/>
      <c r="E24" s="9"/>
      <c r="F24" s="33">
        <v>13.012615918029976</v>
      </c>
      <c r="G24" s="33">
        <v>13.134644765728334</v>
      </c>
      <c r="H24" s="32">
        <v>11.893371449889235</v>
      </c>
      <c r="I24" s="31">
        <f t="shared" ref="I24:I29" si="0">+F24/365</f>
        <v>3.5651002515150618E-2</v>
      </c>
      <c r="J24" s="32">
        <v>3.5985328125283107E-2</v>
      </c>
      <c r="K24" s="37">
        <v>3.2584579314765029E-2</v>
      </c>
    </row>
    <row r="25" spans="2:19" x14ac:dyDescent="0.2">
      <c r="B25" s="14"/>
      <c r="C25" s="9" t="s">
        <v>6</v>
      </c>
      <c r="D25" s="9"/>
      <c r="E25" s="9"/>
      <c r="F25" s="33">
        <v>2.6757946032851036E-2</v>
      </c>
      <c r="G25" s="33">
        <v>3.0700845631443627E-2</v>
      </c>
      <c r="H25" s="32">
        <v>3.2934812126358293E-2</v>
      </c>
      <c r="I25" s="31">
        <f t="shared" si="0"/>
        <v>7.3309441185893251E-5</v>
      </c>
      <c r="J25" s="32">
        <v>8.4111905839571587E-5</v>
      </c>
      <c r="K25" s="37">
        <v>9.0232361990022714E-5</v>
      </c>
      <c r="O25" s="7"/>
      <c r="P25" s="7"/>
      <c r="Q25" s="7"/>
      <c r="R25" s="7"/>
      <c r="S25" s="7"/>
    </row>
    <row r="26" spans="2:19" x14ac:dyDescent="0.2">
      <c r="B26" s="40"/>
      <c r="C26" s="43" t="s">
        <v>28</v>
      </c>
      <c r="D26" s="43"/>
      <c r="E26" s="26"/>
      <c r="F26" s="33">
        <v>2.2560775118738388</v>
      </c>
      <c r="G26" s="33">
        <v>2.5964523531487296</v>
      </c>
      <c r="H26" s="32">
        <v>2.2862747763351998</v>
      </c>
      <c r="I26" s="31">
        <f t="shared" si="0"/>
        <v>6.1810342791064074E-3</v>
      </c>
      <c r="J26" s="32">
        <v>7.1135680908184368E-3</v>
      </c>
      <c r="K26" s="37">
        <v>6.2637665105073964E-3</v>
      </c>
    </row>
    <row r="27" spans="2:19" x14ac:dyDescent="0.2">
      <c r="B27" s="40"/>
      <c r="C27" s="41" t="s">
        <v>16</v>
      </c>
      <c r="D27" s="41"/>
      <c r="E27" s="26"/>
      <c r="F27" s="33">
        <v>2.7304074577570265</v>
      </c>
      <c r="G27" s="33">
        <v>3.7960509072267428</v>
      </c>
      <c r="H27" s="32">
        <v>3.4864911879916081</v>
      </c>
      <c r="I27" s="31">
        <f t="shared" si="0"/>
        <v>7.4805683774165112E-3</v>
      </c>
      <c r="J27" s="32">
        <v>1.040013947185409E-2</v>
      </c>
      <c r="K27" s="37">
        <v>9.5520306520318031E-3</v>
      </c>
      <c r="O27" s="7"/>
      <c r="P27" s="7"/>
      <c r="Q27" s="7"/>
      <c r="R27" s="7"/>
      <c r="S27" s="7"/>
    </row>
    <row r="28" spans="2:19" ht="12.75" customHeight="1" x14ac:dyDescent="0.2">
      <c r="B28" s="40"/>
      <c r="C28" s="43" t="s">
        <v>22</v>
      </c>
      <c r="D28" s="43"/>
      <c r="E28" s="26"/>
      <c r="F28" s="33">
        <v>1.1047998766413336</v>
      </c>
      <c r="G28" s="33">
        <v>1.092908491887423</v>
      </c>
      <c r="H28" s="32">
        <v>1.0679861350429096</v>
      </c>
      <c r="I28" s="31">
        <f t="shared" si="0"/>
        <v>3.026848977099544E-3</v>
      </c>
      <c r="J28" s="32">
        <v>2.9942698407874604E-3</v>
      </c>
      <c r="K28" s="37">
        <v>2.9259894110764649E-3</v>
      </c>
    </row>
    <row r="29" spans="2:19" ht="12.75" customHeight="1" x14ac:dyDescent="0.2">
      <c r="B29" s="40"/>
      <c r="C29" s="42" t="s">
        <v>23</v>
      </c>
      <c r="D29" s="41"/>
      <c r="E29" s="26"/>
      <c r="F29" s="33">
        <v>6.2845798265495514</v>
      </c>
      <c r="G29" s="33">
        <v>5.5645282706991583</v>
      </c>
      <c r="H29" s="33">
        <v>5.620175985671561</v>
      </c>
      <c r="I29" s="31">
        <f t="shared" si="0"/>
        <v>1.7218026922053566E-2</v>
      </c>
      <c r="J29" s="32">
        <v>1.5245282933422352E-2</v>
      </c>
      <c r="K29" s="37">
        <v>1.5397742426497427E-2</v>
      </c>
      <c r="O29" s="7"/>
      <c r="P29" s="7"/>
      <c r="Q29" s="7"/>
      <c r="R29" s="7"/>
      <c r="S29" s="7"/>
    </row>
    <row r="30" spans="2:19" ht="12.75" customHeight="1" x14ac:dyDescent="0.2">
      <c r="B30" s="14"/>
      <c r="C30" s="30"/>
      <c r="D30" s="30"/>
      <c r="E30" s="30"/>
      <c r="F30" s="33"/>
      <c r="G30" s="33"/>
      <c r="H30" s="33"/>
      <c r="I30" s="32"/>
      <c r="J30" s="32"/>
      <c r="K30" s="37"/>
      <c r="O30" s="7"/>
      <c r="P30" s="7"/>
      <c r="Q30" s="7"/>
      <c r="R30" s="7"/>
      <c r="S30" s="7"/>
    </row>
    <row r="31" spans="2:19" x14ac:dyDescent="0.2">
      <c r="B31" s="11" t="s">
        <v>25</v>
      </c>
      <c r="C31" s="9"/>
      <c r="D31" s="9"/>
      <c r="E31" s="9"/>
      <c r="F31" s="33">
        <v>28.370735877530247</v>
      </c>
      <c r="G31" s="33">
        <v>26.431804041680788</v>
      </c>
      <c r="H31" s="32">
        <v>32.183401393621587</v>
      </c>
      <c r="I31" s="31">
        <f>+F31/365</f>
        <v>7.7728043500082875E-2</v>
      </c>
      <c r="J31" s="32">
        <v>7.2415901484056952E-2</v>
      </c>
      <c r="K31" s="37">
        <v>8.8173702448278324E-2</v>
      </c>
    </row>
    <row r="32" spans="2:19" x14ac:dyDescent="0.2">
      <c r="B32" s="11"/>
      <c r="C32" s="9"/>
      <c r="D32" s="9"/>
      <c r="E32" s="9"/>
      <c r="K32" s="39"/>
      <c r="O32" s="7"/>
      <c r="P32" s="7"/>
      <c r="Q32" s="7"/>
      <c r="R32" s="7"/>
      <c r="S32" s="7"/>
    </row>
    <row r="33" spans="2:19" x14ac:dyDescent="0.2">
      <c r="B33" s="10"/>
      <c r="C33" s="9" t="s">
        <v>21</v>
      </c>
      <c r="D33" s="9"/>
      <c r="E33" s="9"/>
      <c r="F33" s="33">
        <v>7.8499480147531546</v>
      </c>
      <c r="G33" s="33">
        <v>7.3728785886164721</v>
      </c>
      <c r="H33" s="32">
        <v>13.762769350624291</v>
      </c>
      <c r="I33" s="31">
        <f>+F33/365</f>
        <v>2.1506706889734672E-2</v>
      </c>
      <c r="J33" s="32">
        <v>2.0199667366072527E-2</v>
      </c>
      <c r="K33" s="37">
        <v>3.7706217398970662E-2</v>
      </c>
    </row>
    <row r="34" spans="2:19" x14ac:dyDescent="0.2">
      <c r="B34" s="10"/>
      <c r="C34" s="9" t="s">
        <v>7</v>
      </c>
      <c r="D34" s="9"/>
      <c r="E34" s="9"/>
      <c r="F34" s="33">
        <v>20.520787862777091</v>
      </c>
      <c r="G34" s="33">
        <v>19.058925453064315</v>
      </c>
      <c r="H34" s="32">
        <v>18.420632042997294</v>
      </c>
      <c r="I34" s="31">
        <f>+F34/365</f>
        <v>5.6221336610348192E-2</v>
      </c>
      <c r="J34" s="32">
        <v>5.2216234117984428E-2</v>
      </c>
      <c r="K34" s="37">
        <v>5.0467485049307655E-2</v>
      </c>
      <c r="O34" s="7"/>
      <c r="P34" s="7"/>
      <c r="Q34" s="7"/>
      <c r="R34" s="7"/>
      <c r="S34" s="7"/>
    </row>
    <row r="35" spans="2:19" ht="13.5" customHeight="1" x14ac:dyDescent="0.2">
      <c r="B35" s="16"/>
      <c r="C35" s="17"/>
      <c r="D35" s="17"/>
      <c r="E35" s="17"/>
      <c r="F35" s="17"/>
      <c r="G35" s="17"/>
      <c r="H35" s="17"/>
      <c r="I35" s="17"/>
      <c r="J35" s="17"/>
      <c r="K35" s="18"/>
    </row>
    <row r="36" spans="2:19" x14ac:dyDescent="0.2">
      <c r="B36" s="45" t="s">
        <v>30</v>
      </c>
      <c r="C36" s="46"/>
      <c r="D36" s="46"/>
      <c r="E36" s="46"/>
      <c r="F36" s="46"/>
      <c r="G36" s="46"/>
      <c r="H36" s="46"/>
      <c r="I36" s="46"/>
      <c r="J36" s="46"/>
      <c r="K36" s="47"/>
      <c r="N36" s="7"/>
      <c r="O36" s="7"/>
      <c r="P36" s="7"/>
      <c r="Q36" s="7"/>
      <c r="R36" s="7"/>
    </row>
    <row r="37" spans="2:19" ht="72" customHeight="1" x14ac:dyDescent="0.2">
      <c r="B37" s="48"/>
      <c r="C37" s="49"/>
      <c r="D37" s="49"/>
      <c r="E37" s="49"/>
      <c r="F37" s="49"/>
      <c r="G37" s="49"/>
      <c r="H37" s="49"/>
      <c r="I37" s="49"/>
      <c r="J37" s="49"/>
      <c r="K37" s="50"/>
    </row>
    <row r="38" spans="2:19" ht="12.75" customHeight="1" x14ac:dyDescent="0.2">
      <c r="B38" s="44" t="s">
        <v>29</v>
      </c>
      <c r="C38" s="44"/>
      <c r="D38" s="44"/>
      <c r="E38" s="44"/>
      <c r="F38" s="44"/>
      <c r="G38" s="44"/>
      <c r="H38" s="44"/>
      <c r="I38" s="44"/>
      <c r="J38" s="44"/>
      <c r="K38" s="44"/>
    </row>
  </sheetData>
  <mergeCells count="11">
    <mergeCell ref="B2:K2"/>
    <mergeCell ref="B6:D6"/>
    <mergeCell ref="C12:D12"/>
    <mergeCell ref="C19:D19"/>
    <mergeCell ref="C21:C23"/>
    <mergeCell ref="C28:D28"/>
    <mergeCell ref="C26:D26"/>
    <mergeCell ref="B38:K38"/>
    <mergeCell ref="B36:K37"/>
    <mergeCell ref="F5:H5"/>
    <mergeCell ref="I5:K5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25" right="0.25" top="0.75" bottom="0.75" header="0.3" footer="0.3"/>
  <pageSetup paperSize="9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N340325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2018-06-01T09:38:11Z</cp:lastPrinted>
  <dcterms:created xsi:type="dcterms:W3CDTF">2008-12-15T10:49:45Z</dcterms:created>
  <dcterms:modified xsi:type="dcterms:W3CDTF">2026-03-16T12:55:48Z</dcterms:modified>
</cp:coreProperties>
</file>