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mc114\Desktop\SERVICIO ESTADÍSTICA\ESTADÍSTICA\TABLAS\TERRITORIO CLIMATOLOGIA Y MEDIO AMBIENTE\Medio ambiente\Residuos sólidos\"/>
    </mc:Choice>
  </mc:AlternateContent>
  <xr:revisionPtr revIDLastSave="0" documentId="8_{F4B82A7B-1DDD-4C78-AD45-7AD4CC6322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34122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C10" i="1"/>
  <c r="C9" i="1"/>
  <c r="C7" i="1" l="1"/>
</calcChain>
</file>

<file path=xl/sharedStrings.xml><?xml version="1.0" encoding="utf-8"?>
<sst xmlns="http://schemas.openxmlformats.org/spreadsheetml/2006/main" count="23" uniqueCount="19">
  <si>
    <t>Concepto</t>
  </si>
  <si>
    <t>Ingresos (€)</t>
  </si>
  <si>
    <t>Venta vidrio La Paloma</t>
  </si>
  <si>
    <t>Acceso a 
Banco Datos</t>
  </si>
  <si>
    <t>Índice</t>
  </si>
  <si>
    <t>Datos</t>
  </si>
  <si>
    <t>Venta acero planta biometanización de La Paloma</t>
  </si>
  <si>
    <t>Venta acero planta biometanización de Las Dehesas</t>
  </si>
  <si>
    <t>12. Ingresos registrados</t>
  </si>
  <si>
    <r>
      <t>Cobro de tasas a particulares</t>
    </r>
    <r>
      <rPr>
        <vertAlign val="superscript"/>
        <sz val="8"/>
        <rFont val="Arial"/>
        <family val="2"/>
      </rPr>
      <t>(1)</t>
    </r>
  </si>
  <si>
    <t>Canon desgasificación vertedero clausurado de Valdemingómez</t>
  </si>
  <si>
    <t>TERRITORIO, CLIMATOLOGÍA Y MEDIO AMBIENTE. MEDIO AMBIENTE. RESIDUOS SÓLIDOS</t>
  </si>
  <si>
    <t>Inyección de biogás a la red de Enagas</t>
  </si>
  <si>
    <r>
      <t>Convenio ECOEMBES</t>
    </r>
    <r>
      <rPr>
        <vertAlign val="superscript"/>
        <sz val="8"/>
        <rFont val="Arial"/>
        <family val="2"/>
      </rPr>
      <t>(2)</t>
    </r>
  </si>
  <si>
    <t>Regularización Convenio ECOEMBES (2023)</t>
  </si>
  <si>
    <r>
      <t>NOTAS: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(1) La gestión de los ingresos procedentes del cobro de tasas a particulares es gestionada por la Agencia Tributaria del Ayuntamiento de Madrid. Datos SAED. 
(2) Incluye la aportacion de ECOEMBES al conjunto de la gestion de residuos de envases (recogida y tratamiento). Datos de previsión estimada de SAP</t>
    </r>
  </si>
  <si>
    <t>FUENTE: Área de Gobierno de Urbanismo, Medio Ambiente y Movilidad. Dirección General Parque Tecnológico Valdemingómez</t>
  </si>
  <si>
    <t>..</t>
  </si>
  <si>
    <t>Venta de papel/cartón en Las Dehesas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</si>
</sst>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2" fillId="0" borderId="0" xfId="0" applyFont="1"/>
    <xf numFmtId="0" fontId="2" fillId="0" borderId="2" xfId="0" applyFont="1" applyFill="1" applyBorder="1"/>
    <xf numFmtId="0" fontId="2" fillId="0" borderId="0" xfId="0" applyFont="1" applyFill="1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3" fontId="3" fillId="0" borderId="0" xfId="0" applyNumberFormat="1" applyFont="1"/>
    <xf numFmtId="0" fontId="4" fillId="2" borderId="3" xfId="0" applyFont="1" applyFill="1" applyBorder="1" applyAlignment="1">
      <alignment horizontal="center" wrapText="1"/>
    </xf>
    <xf numFmtId="0" fontId="5" fillId="3" borderId="4" xfId="1" applyFont="1" applyFill="1" applyBorder="1" applyAlignment="1" applyProtection="1">
      <alignment horizontal="center"/>
    </xf>
    <xf numFmtId="3" fontId="2" fillId="0" borderId="0" xfId="0" applyNumberFormat="1" applyFont="1" applyAlignment="1" applyProtection="1">
      <alignment horizontal="left"/>
    </xf>
    <xf numFmtId="0" fontId="2" fillId="0" borderId="5" xfId="0" applyFont="1" applyFill="1" applyBorder="1"/>
    <xf numFmtId="0" fontId="3" fillId="0" borderId="2" xfId="0" applyFont="1" applyFill="1" applyBorder="1" applyAlignment="1">
      <alignment wrapText="1"/>
    </xf>
    <xf numFmtId="0" fontId="2" fillId="2" borderId="6" xfId="0" applyFont="1" applyFill="1" applyBorder="1"/>
    <xf numFmtId="3" fontId="3" fillId="0" borderId="7" xfId="0" applyNumberFormat="1" applyFont="1" applyFill="1" applyBorder="1" applyAlignment="1">
      <alignment wrapText="1"/>
    </xf>
    <xf numFmtId="0" fontId="3" fillId="0" borderId="2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2" fillId="2" borderId="10" xfId="0" applyFont="1" applyFill="1" applyBorder="1"/>
    <xf numFmtId="3" fontId="2" fillId="0" borderId="5" xfId="0" applyNumberFormat="1" applyFont="1" applyFill="1" applyBorder="1"/>
    <xf numFmtId="3" fontId="3" fillId="0" borderId="5" xfId="0" applyNumberFormat="1" applyFont="1" applyBorder="1"/>
    <xf numFmtId="0" fontId="3" fillId="0" borderId="0" xfId="3" applyFont="1"/>
    <xf numFmtId="0" fontId="3" fillId="0" borderId="0" xfId="3" applyFont="1" applyBorder="1" applyAlignment="1" applyProtection="1">
      <alignment horizontal="left"/>
    </xf>
    <xf numFmtId="0" fontId="3" fillId="0" borderId="5" xfId="0" applyFont="1" applyBorder="1"/>
    <xf numFmtId="0" fontId="3" fillId="0" borderId="12" xfId="0" applyFont="1" applyBorder="1" applyAlignment="1" applyProtection="1">
      <alignment horizontal="left"/>
    </xf>
    <xf numFmtId="0" fontId="3" fillId="0" borderId="12" xfId="0" applyFont="1" applyBorder="1"/>
    <xf numFmtId="0" fontId="3" fillId="0" borderId="0" xfId="0" applyFont="1" applyAlignment="1">
      <alignment horizontal="right"/>
    </xf>
    <xf numFmtId="3" fontId="2" fillId="0" borderId="0" xfId="0" applyNumberFormat="1" applyFont="1"/>
    <xf numFmtId="0" fontId="3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/>
    </xf>
    <xf numFmtId="0" fontId="3" fillId="0" borderId="11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2" xfId="0" applyFont="1" applyBorder="1"/>
  </cellXfs>
  <cellStyles count="4">
    <cellStyle name="Hipervínculo" xfId="1" builtinId="8"/>
    <cellStyle name="Millares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drid-my.sharepoint.com/personal/bartolomemja_madrid_es/Documents/BARTOLO/TODO%20LA%20USB/DATOS%20PARA%20LA%20NUEVA%20DIRECTORA/652%20&#186;%20PETICION%20DE%20ESTADISTICA%202025/NEW%202025%20bartolo/N341225_5%202025%20INGRESOS.xls" TargetMode="External"/><Relationship Id="rId1" Type="http://schemas.openxmlformats.org/officeDocument/2006/relationships/externalLinkPath" Target="https://madrid.sharepoint.com/personal/bartolomemja_madrid_es/Documents/BARTOLO/TODO%20LA%20USB/DATOS%20PARA%20LA%20NUEVA%20DIRECTORA/652%20&#186;%20PETICION%20DE%20ESTADISTICA%202025/NEW%202025%20bartolo/N341225_5%202025%20INGRES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341223"/>
    </sheetNames>
    <sheetDataSet>
      <sheetData sheetId="0" refreshError="1">
        <row r="9">
          <cell r="C9">
            <v>2839294.73</v>
          </cell>
        </row>
        <row r="10">
          <cell r="C10">
            <v>41655770.840000004</v>
          </cell>
        </row>
        <row r="15">
          <cell r="C15">
            <v>3215.32</v>
          </cell>
        </row>
        <row r="16">
          <cell r="C16">
            <v>18717.8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40304000012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showGridLines="0" tabSelected="1" workbookViewId="0">
      <selection activeCell="A4" sqref="A4"/>
    </sheetView>
  </sheetViews>
  <sheetFormatPr baseColWidth="10" defaultColWidth="11.42578125" defaultRowHeight="11.25" x14ac:dyDescent="0.2"/>
  <cols>
    <col min="1" max="1" width="11.42578125" style="2"/>
    <col min="2" max="2" width="41.7109375" style="2" customWidth="1"/>
    <col min="3" max="4" width="18.7109375" style="2" customWidth="1"/>
    <col min="5" max="16384" width="11.42578125" style="2"/>
  </cols>
  <sheetData>
    <row r="1" spans="1:7" ht="12" thickBot="1" x14ac:dyDescent="0.25"/>
    <row r="2" spans="1:7" s="9" customFormat="1" ht="20.25" thickTop="1" thickBot="1" x14ac:dyDescent="0.25">
      <c r="A2" s="10" t="s">
        <v>3</v>
      </c>
      <c r="B2" s="32" t="s">
        <v>11</v>
      </c>
      <c r="C2" s="32"/>
      <c r="D2" s="32"/>
    </row>
    <row r="3" spans="1:7" s="9" customFormat="1" ht="12.75" thickTop="1" thickBot="1" x14ac:dyDescent="0.25">
      <c r="A3" s="11" t="s">
        <v>4</v>
      </c>
      <c r="B3" s="12"/>
      <c r="C3" s="12"/>
      <c r="D3" s="12"/>
    </row>
    <row r="4" spans="1:7" s="9" customFormat="1" ht="12.75" thickTop="1" thickBot="1" x14ac:dyDescent="0.25">
      <c r="A4" s="11" t="s">
        <v>5</v>
      </c>
      <c r="B4" s="1" t="s">
        <v>8</v>
      </c>
      <c r="C4" s="1"/>
      <c r="D4" s="1"/>
    </row>
    <row r="5" spans="1:7" s="4" customFormat="1" ht="12" thickTop="1" x14ac:dyDescent="0.2">
      <c r="B5" s="3" t="s">
        <v>0</v>
      </c>
      <c r="C5" s="20">
        <v>2025</v>
      </c>
      <c r="D5" s="15">
        <v>2024</v>
      </c>
    </row>
    <row r="6" spans="1:7" s="6" customFormat="1" x14ac:dyDescent="0.2">
      <c r="B6" s="5"/>
      <c r="C6" s="4"/>
      <c r="D6" s="13"/>
    </row>
    <row r="7" spans="1:7" s="6" customFormat="1" x14ac:dyDescent="0.2">
      <c r="B7" s="7" t="s">
        <v>1</v>
      </c>
      <c r="C7" s="29">
        <f>+C9+C10+C16+C17+C18</f>
        <v>44552760.989999995</v>
      </c>
      <c r="D7" s="21">
        <v>40536712.010000005</v>
      </c>
      <c r="G7" s="24"/>
    </row>
    <row r="8" spans="1:7" s="6" customFormat="1" x14ac:dyDescent="0.2">
      <c r="B8" s="5"/>
      <c r="C8" s="4"/>
      <c r="D8" s="13"/>
      <c r="G8" s="23"/>
    </row>
    <row r="9" spans="1:7" x14ac:dyDescent="0.2">
      <c r="B9" s="8" t="s">
        <v>9</v>
      </c>
      <c r="C9" s="9">
        <f>+[1]N341223!$C$9</f>
        <v>2839294.73</v>
      </c>
      <c r="D9" s="22">
        <v>2188968.2799999998</v>
      </c>
      <c r="G9" s="23"/>
    </row>
    <row r="10" spans="1:7" x14ac:dyDescent="0.2">
      <c r="B10" s="8" t="s">
        <v>13</v>
      </c>
      <c r="C10" s="9">
        <f>+[1]N341223!$C$10</f>
        <v>41655770.840000004</v>
      </c>
      <c r="D10" s="22">
        <v>38195147.780000001</v>
      </c>
    </row>
    <row r="11" spans="1:7" x14ac:dyDescent="0.2">
      <c r="B11" s="8" t="s">
        <v>14</v>
      </c>
      <c r="C11" s="9">
        <v>0</v>
      </c>
      <c r="D11" s="22">
        <v>134638.14000000001</v>
      </c>
    </row>
    <row r="12" spans="1:7" ht="22.5" x14ac:dyDescent="0.2">
      <c r="B12" s="8" t="s">
        <v>10</v>
      </c>
      <c r="C12" s="28" t="s">
        <v>17</v>
      </c>
      <c r="D12" s="30" t="s">
        <v>17</v>
      </c>
    </row>
    <row r="13" spans="1:7" x14ac:dyDescent="0.2">
      <c r="B13" s="8" t="s">
        <v>2</v>
      </c>
      <c r="C13" s="9">
        <v>0</v>
      </c>
      <c r="D13" s="22">
        <v>630.80999999999995</v>
      </c>
    </row>
    <row r="14" spans="1:7" x14ac:dyDescent="0.2">
      <c r="B14" s="8"/>
      <c r="D14" s="25"/>
    </row>
    <row r="15" spans="1:7" x14ac:dyDescent="0.2">
      <c r="B15" s="14" t="s">
        <v>12</v>
      </c>
      <c r="C15" s="28" t="s">
        <v>17</v>
      </c>
      <c r="D15" s="30" t="s">
        <v>17</v>
      </c>
    </row>
    <row r="16" spans="1:7" x14ac:dyDescent="0.2">
      <c r="B16" s="14" t="s">
        <v>6</v>
      </c>
      <c r="C16" s="9">
        <f>+[1]N341223!$C$15</f>
        <v>3215.32</v>
      </c>
      <c r="D16" s="22">
        <v>1343.4</v>
      </c>
    </row>
    <row r="17" spans="2:4" x14ac:dyDescent="0.2">
      <c r="B17" s="17" t="s">
        <v>7</v>
      </c>
      <c r="C17" s="9">
        <f>+[1]N341223!$C$16</f>
        <v>18717.8</v>
      </c>
      <c r="D17" s="22">
        <v>15983.6</v>
      </c>
    </row>
    <row r="18" spans="2:4" x14ac:dyDescent="0.2">
      <c r="B18" s="42" t="s">
        <v>18</v>
      </c>
      <c r="C18" s="9">
        <v>35762.300000000003</v>
      </c>
      <c r="D18" s="31" t="s">
        <v>17</v>
      </c>
    </row>
    <row r="19" spans="2:4" ht="11.25" customHeight="1" x14ac:dyDescent="0.2">
      <c r="B19" s="19"/>
      <c r="C19" s="18"/>
      <c r="D19" s="16"/>
    </row>
    <row r="20" spans="2:4" ht="11.25" customHeight="1" x14ac:dyDescent="0.2">
      <c r="B20" s="33" t="s">
        <v>15</v>
      </c>
      <c r="C20" s="34"/>
      <c r="D20" s="35"/>
    </row>
    <row r="21" spans="2:4" ht="22.15" customHeight="1" x14ac:dyDescent="0.2">
      <c r="B21" s="36"/>
      <c r="C21" s="37"/>
      <c r="D21" s="38"/>
    </row>
    <row r="22" spans="2:4" ht="10.9" hidden="1" customHeight="1" x14ac:dyDescent="0.2">
      <c r="B22" s="36"/>
      <c r="C22" s="37"/>
      <c r="D22" s="38"/>
    </row>
    <row r="23" spans="2:4" x14ac:dyDescent="0.2">
      <c r="B23" s="39"/>
      <c r="C23" s="40"/>
      <c r="D23" s="41"/>
    </row>
    <row r="24" spans="2:4" x14ac:dyDescent="0.2">
      <c r="B24" s="26" t="s">
        <v>16</v>
      </c>
      <c r="C24" s="27"/>
      <c r="D24" s="27"/>
    </row>
  </sheetData>
  <mergeCells count="2">
    <mergeCell ref="B2:D2"/>
    <mergeCell ref="B20:D23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25" right="0.25" top="0.75" bottom="0.75" header="0.3" footer="0.3"/>
  <pageSetup paperSize="9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N341225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2018-06-01T09:40:28Z</cp:lastPrinted>
  <dcterms:created xsi:type="dcterms:W3CDTF">2008-12-15T11:11:12Z</dcterms:created>
  <dcterms:modified xsi:type="dcterms:W3CDTF">2026-03-16T13:06:47Z</dcterms:modified>
</cp:coreProperties>
</file>