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mmc114\Desktop\SERVICIO ESTADÍSTICA\ESTADÍSTICA\TABLAS\TERRITORIO CLIMATOLOGIA Y MEDIO AMBIENTE\Medio ambiente\Residuos sólidos\"/>
    </mc:Choice>
  </mc:AlternateContent>
  <xr:revisionPtr revIDLastSave="0" documentId="8_{6DAA17BB-0AD8-47C4-BCB0-2C4E7CD6E8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3414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" l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D11" i="1"/>
  <c r="C11" i="1"/>
  <c r="D10" i="1"/>
  <c r="C10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C8" i="1" s="1"/>
  <c r="Q8" i="1"/>
  <c r="P8" i="1"/>
  <c r="O8" i="1"/>
  <c r="N8" i="1"/>
  <c r="M8" i="1"/>
  <c r="L8" i="1"/>
  <c r="K8" i="1"/>
  <c r="J8" i="1"/>
  <c r="I8" i="1"/>
  <c r="H8" i="1"/>
  <c r="G8" i="1"/>
  <c r="D8" i="1" s="1"/>
  <c r="F8" i="1"/>
  <c r="E8" i="1"/>
</calcChain>
</file>

<file path=xl/sharedStrings.xml><?xml version="1.0" encoding="utf-8"?>
<sst xmlns="http://schemas.openxmlformats.org/spreadsheetml/2006/main" count="95" uniqueCount="47">
  <si>
    <t xml:space="preserve"> </t>
  </si>
  <si>
    <t>01. Centro</t>
  </si>
  <si>
    <t>02. Arganzuela</t>
  </si>
  <si>
    <t>03. Retiro</t>
  </si>
  <si>
    <t>04. Salamanca</t>
  </si>
  <si>
    <t>05. Chamartín</t>
  </si>
  <si>
    <t>06. Tetuán</t>
  </si>
  <si>
    <t>07. Chamberí</t>
  </si>
  <si>
    <t>08. Fuencarral-El Pardo</t>
  </si>
  <si>
    <t>09. Moncloa-Aravaca</t>
  </si>
  <si>
    <t>10. Latina</t>
  </si>
  <si>
    <t>11. Carabanchel</t>
  </si>
  <si>
    <t>12. Usera</t>
  </si>
  <si>
    <t>13. Puente de Vallecas</t>
  </si>
  <si>
    <t>14. Moratalaz</t>
  </si>
  <si>
    <t>15. Ciudad Lineal</t>
  </si>
  <si>
    <t>16. Hortaleza</t>
  </si>
  <si>
    <t>17. Villaverde</t>
  </si>
  <si>
    <t>18. Villa de Vallecas</t>
  </si>
  <si>
    <t>19. Vicálvaro</t>
  </si>
  <si>
    <t>21. Barajas</t>
  </si>
  <si>
    <t>Distrito</t>
  </si>
  <si>
    <t>20. San Blas-Canillejas</t>
  </si>
  <si>
    <t>Total</t>
  </si>
  <si>
    <t xml:space="preserve">Nª de </t>
  </si>
  <si>
    <t>Servicios</t>
  </si>
  <si>
    <t xml:space="preserve">Cantidad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</si>
  <si>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</si>
  <si>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</si>
  <si>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</si>
  <si>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</si>
  <si>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</si>
  <si>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</si>
  <si>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</si>
  <si>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</si>
  <si>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</si>
  <si>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Diciembre</t>
  </si>
  <si>
    <t>Noviembre</t>
  </si>
  <si>
    <t>Octubre</t>
  </si>
  <si>
    <t>Acceso a 
Banco Datos</t>
  </si>
  <si>
    <t>Índice</t>
  </si>
  <si>
    <t>Datos</t>
  </si>
  <si>
    <t>TERRITORIO, CLIMATOLOGÍA Y MEDIO AMBIENTE. MEDIO AMBIENTE. RESIDUOS SÓLIDOS</t>
  </si>
  <si>
    <t>recogida</t>
  </si>
  <si>
    <t>14. Recogida de muebles y enseres por el servicio de limpieza urbana (número de servicios realizados en unidades y cantidades recogidas en kilogramos) por Distrito</t>
  </si>
  <si>
    <t>NOTA: A partir de agosto de 2013 todas las solicitudes se tramitaron a partir del sistema Avisa.  En esta información no se incluye el resto de actuaciones de recogida de muebles que se realizan por este servicio (recogida programada y muebles abandonados).</t>
  </si>
  <si>
    <t>FUENTE: Área de Gobierno de Urbanismo,Medio Ambiente y Movilidad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</si>
</sst>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Courier"/>
    </font>
    <font>
      <sz val="8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b/>
      <sz val="7"/>
      <color indexed="61"/>
      <name val="Arial"/>
      <family val="2"/>
    </font>
    <font>
      <b/>
      <u/>
      <sz val="8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</fills>
  <borders count="15">
    <border>
      <left/>
      <right/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ck">
        <color indexed="53"/>
      </left>
      <right/>
      <top/>
      <bottom style="thin">
        <color indexed="22"/>
      </bottom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3" fontId="1" fillId="0" borderId="0" xfId="0" applyNumberFormat="1" applyFont="1" applyBorder="1"/>
    <xf numFmtId="3" fontId="1" fillId="0" borderId="1" xfId="0" applyNumberFormat="1" applyFont="1" applyBorder="1"/>
    <xf numFmtId="3" fontId="1" fillId="0" borderId="1" xfId="0" applyNumberFormat="1" applyFont="1" applyBorder="1" applyAlignment="1" applyProtection="1">
      <alignment horizontal="left"/>
    </xf>
    <xf numFmtId="0" fontId="2" fillId="0" borderId="1" xfId="0" applyNumberFormat="1" applyFont="1" applyBorder="1" applyAlignment="1" applyProtection="1">
      <alignment horizontal="left"/>
    </xf>
    <xf numFmtId="3" fontId="1" fillId="0" borderId="0" xfId="0" applyNumberFormat="1" applyFont="1"/>
    <xf numFmtId="3" fontId="2" fillId="0" borderId="0" xfId="0" applyNumberFormat="1" applyFont="1" applyAlignment="1" applyProtection="1">
      <alignment horizontal="left"/>
    </xf>
    <xf numFmtId="3" fontId="2" fillId="0" borderId="0" xfId="0" applyNumberFormat="1" applyFont="1"/>
    <xf numFmtId="3" fontId="2" fillId="2" borderId="2" xfId="0" applyNumberFormat="1" applyFont="1" applyFill="1" applyBorder="1"/>
    <xf numFmtId="3" fontId="2" fillId="2" borderId="3" xfId="0" applyNumberFormat="1" applyFont="1" applyFill="1" applyBorder="1" applyAlignment="1" applyProtection="1">
      <alignment horizontal="centerContinuous"/>
    </xf>
    <xf numFmtId="3" fontId="2" fillId="2" borderId="4" xfId="0" applyNumberFormat="1" applyFont="1" applyFill="1" applyBorder="1" applyAlignment="1" applyProtection="1">
      <alignment horizontal="centerContinuous"/>
    </xf>
    <xf numFmtId="3" fontId="2" fillId="2" borderId="1" xfId="0" applyNumberFormat="1" applyFont="1" applyFill="1" applyBorder="1"/>
    <xf numFmtId="3" fontId="2" fillId="2" borderId="0" xfId="0" applyNumberFormat="1" applyFont="1" applyFill="1" applyBorder="1" applyAlignment="1" applyProtection="1">
      <alignment horizontal="right"/>
    </xf>
    <xf numFmtId="3" fontId="2" fillId="2" borderId="5" xfId="0" applyNumberFormat="1" applyFont="1" applyFill="1" applyBorder="1" applyAlignment="1" applyProtection="1">
      <alignment horizontal="right"/>
    </xf>
    <xf numFmtId="3" fontId="2" fillId="2" borderId="6" xfId="0" applyNumberFormat="1" applyFont="1" applyFill="1" applyBorder="1" applyAlignment="1" applyProtection="1">
      <alignment horizontal="left"/>
    </xf>
    <xf numFmtId="3" fontId="2" fillId="2" borderId="7" xfId="0" applyNumberFormat="1" applyFont="1" applyFill="1" applyBorder="1" applyAlignment="1" applyProtection="1">
      <alignment horizontal="right"/>
    </xf>
    <xf numFmtId="3" fontId="2" fillId="2" borderId="8" xfId="0" applyNumberFormat="1" applyFont="1" applyFill="1" applyBorder="1" applyAlignment="1" applyProtection="1">
      <alignment horizontal="right"/>
    </xf>
    <xf numFmtId="3" fontId="1" fillId="0" borderId="0" xfId="0" applyNumberFormat="1" applyFont="1" applyFill="1"/>
    <xf numFmtId="3" fontId="2" fillId="0" borderId="2" xfId="0" applyNumberFormat="1" applyFont="1" applyFill="1" applyBorder="1" applyAlignment="1" applyProtection="1">
      <alignment horizontal="left"/>
    </xf>
    <xf numFmtId="3" fontId="2" fillId="0" borderId="3" xfId="0" applyNumberFormat="1" applyFont="1" applyFill="1" applyBorder="1" applyAlignment="1" applyProtection="1">
      <alignment horizontal="right"/>
    </xf>
    <xf numFmtId="3" fontId="2" fillId="0" borderId="0" xfId="0" applyNumberFormat="1" applyFont="1" applyBorder="1"/>
    <xf numFmtId="3" fontId="2" fillId="2" borderId="0" xfId="0" applyNumberFormat="1" applyFont="1" applyFill="1" applyBorder="1" applyAlignment="1" applyProtection="1">
      <alignment horizontal="right" wrapText="1"/>
    </xf>
    <xf numFmtId="3" fontId="2" fillId="2" borderId="7" xfId="0" applyNumberFormat="1" applyFont="1" applyFill="1" applyBorder="1" applyAlignment="1" applyProtection="1">
      <alignment horizontal="right" wrapText="1"/>
    </xf>
    <xf numFmtId="3" fontId="2" fillId="0" borderId="9" xfId="0" applyNumberFormat="1" applyFont="1" applyBorder="1" applyAlignment="1" applyProtection="1">
      <alignment horizontal="left"/>
    </xf>
    <xf numFmtId="3" fontId="2" fillId="0" borderId="7" xfId="0" applyNumberFormat="1" applyFont="1" applyBorder="1" applyAlignment="1" applyProtection="1">
      <alignment horizontal="left"/>
    </xf>
    <xf numFmtId="3" fontId="2" fillId="2" borderId="3" xfId="0" applyNumberFormat="1" applyFont="1" applyFill="1" applyBorder="1" applyAlignment="1" applyProtection="1">
      <alignment horizontal="center"/>
    </xf>
    <xf numFmtId="3" fontId="1" fillId="0" borderId="5" xfId="0" applyNumberFormat="1" applyFont="1" applyFill="1" applyBorder="1"/>
    <xf numFmtId="0" fontId="4" fillId="2" borderId="10" xfId="0" applyFont="1" applyFill="1" applyBorder="1" applyAlignment="1">
      <alignment horizontal="center" wrapText="1"/>
    </xf>
    <xf numFmtId="0" fontId="5" fillId="3" borderId="11" xfId="1" applyFont="1" applyFill="1" applyBorder="1" applyAlignment="1" applyProtection="1">
      <alignment horizontal="center"/>
    </xf>
    <xf numFmtId="0" fontId="1" fillId="0" borderId="0" xfId="0" applyFont="1"/>
    <xf numFmtId="3" fontId="2" fillId="0" borderId="13" xfId="0" applyNumberFormat="1" applyFont="1" applyBorder="1"/>
    <xf numFmtId="3" fontId="1" fillId="0" borderId="13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left"/>
    </xf>
    <xf numFmtId="3" fontId="1" fillId="0" borderId="0" xfId="0" applyNumberFormat="1" applyFont="1" applyAlignment="1">
      <alignment horizontal="right" vertical="center" wrapText="1"/>
    </xf>
    <xf numFmtId="3" fontId="1" fillId="0" borderId="5" xfId="0" applyNumberFormat="1" applyFont="1" applyBorder="1"/>
    <xf numFmtId="3" fontId="2" fillId="2" borderId="12" xfId="0" applyNumberFormat="1" applyFont="1" applyFill="1" applyBorder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1" fillId="0" borderId="0" xfId="0" applyFont="1" applyAlignment="1">
      <alignment horizontal="left"/>
    </xf>
    <xf numFmtId="3" fontId="1" fillId="0" borderId="14" xfId="0" applyNumberFormat="1" applyFont="1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4" xfId="0" applyBorder="1" applyAlignment="1">
      <alignment horizontal="lef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-s.madrid.es/CSEBD_WBINTER/arbol.html" TargetMode="External"/><Relationship Id="rId1" Type="http://schemas.openxmlformats.org/officeDocument/2006/relationships/hyperlink" Target="https://www-s.madrid.es/CSEBD_WBINTER/seleccionSerie.html?numSerie=1403040000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33"/>
  <sheetViews>
    <sheetView showGridLines="0" tabSelected="1" workbookViewId="0">
      <selection activeCell="A3" sqref="A3"/>
    </sheetView>
  </sheetViews>
  <sheetFormatPr baseColWidth="10" defaultColWidth="11" defaultRowHeight="11.25" x14ac:dyDescent="0.2"/>
  <cols>
    <col min="1" max="1" width="10" style="29" customWidth="1"/>
    <col min="2" max="2" width="19.875" style="5" customWidth="1"/>
    <col min="3" max="3" width="7.625" style="5" customWidth="1"/>
    <col min="4" max="4" width="9.125" style="5" customWidth="1"/>
    <col min="5" max="5" width="1" style="5" customWidth="1"/>
    <col min="6" max="7" width="7.625" style="5" customWidth="1"/>
    <col min="8" max="8" width="1" style="5" customWidth="1"/>
    <col min="9" max="10" width="7.625" style="5" customWidth="1"/>
    <col min="11" max="11" width="1" style="5" customWidth="1"/>
    <col min="12" max="13" width="7.625" style="5" customWidth="1"/>
    <col min="14" max="14" width="1" style="5" customWidth="1"/>
    <col min="15" max="16" width="7.625" style="5" customWidth="1"/>
    <col min="17" max="17" width="1" style="5" customWidth="1"/>
    <col min="18" max="19" width="7.625" style="5" customWidth="1"/>
    <col min="20" max="20" width="1" style="5" customWidth="1"/>
    <col min="21" max="22" width="7.625" style="5" customWidth="1"/>
    <col min="23" max="23" width="1" style="5" customWidth="1"/>
    <col min="24" max="25" width="7.625" style="5" customWidth="1"/>
    <col min="26" max="26" width="1" style="5" customWidth="1"/>
    <col min="27" max="28" width="7.625" style="5" customWidth="1"/>
    <col min="29" max="29" width="1" style="5" customWidth="1"/>
    <col min="30" max="31" width="7.625" style="5" customWidth="1"/>
    <col min="32" max="32" width="1" style="5" customWidth="1"/>
    <col min="33" max="34" width="7.625" style="5" customWidth="1"/>
    <col min="35" max="35" width="1" style="5" customWidth="1"/>
    <col min="36" max="37" width="7.625" style="5" customWidth="1"/>
    <col min="38" max="38" width="1" style="5" customWidth="1"/>
    <col min="39" max="40" width="7.625" style="5" customWidth="1"/>
    <col min="41" max="16384" width="11" style="5"/>
  </cols>
  <sheetData>
    <row r="1" spans="1:40" ht="20.25" thickTop="1" thickBot="1" x14ac:dyDescent="0.25">
      <c r="A1" s="27" t="s">
        <v>39</v>
      </c>
      <c r="B1" s="36" t="s">
        <v>42</v>
      </c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40" ht="12.75" thickTop="1" thickBot="1" x14ac:dyDescent="0.25">
      <c r="A2" s="28" t="s">
        <v>40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</row>
    <row r="3" spans="1:40" ht="12.75" thickTop="1" thickBot="1" x14ac:dyDescent="0.25">
      <c r="A3" s="28" t="s">
        <v>41</v>
      </c>
      <c r="B3" s="23" t="s">
        <v>44</v>
      </c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40" ht="15" customHeight="1" thickTop="1" x14ac:dyDescent="0.2">
      <c r="B4" s="8"/>
      <c r="C4" s="35" t="s">
        <v>23</v>
      </c>
      <c r="D4" s="35"/>
      <c r="E4" s="25"/>
      <c r="F4" s="35" t="s">
        <v>27</v>
      </c>
      <c r="G4" s="35"/>
      <c r="H4" s="9"/>
      <c r="I4" s="35" t="s">
        <v>28</v>
      </c>
      <c r="J4" s="35"/>
      <c r="K4" s="25"/>
      <c r="L4" s="35" t="s">
        <v>29</v>
      </c>
      <c r="M4" s="35"/>
      <c r="N4" s="25"/>
      <c r="O4" s="35" t="s">
        <v>30</v>
      </c>
      <c r="P4" s="35"/>
      <c r="Q4" s="9"/>
      <c r="R4" s="35" t="s">
        <v>31</v>
      </c>
      <c r="S4" s="35"/>
      <c r="T4" s="9"/>
      <c r="U4" s="35" t="s">
        <v>32</v>
      </c>
      <c r="V4" s="35"/>
      <c r="W4" s="25"/>
      <c r="X4" s="35" t="s">
        <v>33</v>
      </c>
      <c r="Y4" s="35"/>
      <c r="Z4" s="25"/>
      <c r="AA4" s="35" t="s">
        <v>34</v>
      </c>
      <c r="AB4" s="35"/>
      <c r="AC4" s="25"/>
      <c r="AD4" s="35" t="s">
        <v>35</v>
      </c>
      <c r="AE4" s="35"/>
      <c r="AF4" s="25"/>
      <c r="AG4" s="35" t="s">
        <v>38</v>
      </c>
      <c r="AH4" s="35"/>
      <c r="AI4" s="25"/>
      <c r="AJ4" s="35" t="s">
        <v>37</v>
      </c>
      <c r="AK4" s="35"/>
      <c r="AL4" s="25"/>
      <c r="AM4" s="10" t="s">
        <v>36</v>
      </c>
      <c r="AN4" s="10"/>
    </row>
    <row r="5" spans="1:40" ht="12" customHeight="1" x14ac:dyDescent="0.2">
      <c r="B5" s="11"/>
      <c r="C5" s="21" t="s">
        <v>24</v>
      </c>
      <c r="D5" s="12" t="s">
        <v>26</v>
      </c>
      <c r="E5" s="12"/>
      <c r="F5" s="21" t="s">
        <v>24</v>
      </c>
      <c r="G5" s="12" t="s">
        <v>26</v>
      </c>
      <c r="H5" s="12"/>
      <c r="I5" s="21" t="s">
        <v>24</v>
      </c>
      <c r="J5" s="12" t="s">
        <v>26</v>
      </c>
      <c r="K5" s="12"/>
      <c r="L5" s="21" t="s">
        <v>24</v>
      </c>
      <c r="M5" s="12" t="s">
        <v>26</v>
      </c>
      <c r="N5" s="12"/>
      <c r="O5" s="21" t="s">
        <v>24</v>
      </c>
      <c r="P5" s="12" t="s">
        <v>26</v>
      </c>
      <c r="Q5" s="12"/>
      <c r="R5" s="21" t="s">
        <v>24</v>
      </c>
      <c r="S5" s="12" t="s">
        <v>26</v>
      </c>
      <c r="T5" s="12"/>
      <c r="U5" s="21" t="s">
        <v>24</v>
      </c>
      <c r="V5" s="12" t="s">
        <v>26</v>
      </c>
      <c r="W5" s="12"/>
      <c r="X5" s="21" t="s">
        <v>24</v>
      </c>
      <c r="Y5" s="12" t="s">
        <v>26</v>
      </c>
      <c r="Z5" s="12"/>
      <c r="AA5" s="21" t="s">
        <v>24</v>
      </c>
      <c r="AB5" s="12" t="s">
        <v>26</v>
      </c>
      <c r="AC5" s="12"/>
      <c r="AD5" s="21" t="s">
        <v>24</v>
      </c>
      <c r="AE5" s="12" t="s">
        <v>26</v>
      </c>
      <c r="AF5" s="12"/>
      <c r="AG5" s="21" t="s">
        <v>24</v>
      </c>
      <c r="AH5" s="12" t="s">
        <v>26</v>
      </c>
      <c r="AI5" s="12"/>
      <c r="AJ5" s="21" t="s">
        <v>24</v>
      </c>
      <c r="AK5" s="12" t="s">
        <v>26</v>
      </c>
      <c r="AL5" s="12"/>
      <c r="AM5" s="21" t="s">
        <v>24</v>
      </c>
      <c r="AN5" s="13" t="s">
        <v>26</v>
      </c>
    </row>
    <row r="6" spans="1:40" ht="10.5" customHeight="1" x14ac:dyDescent="0.2">
      <c r="B6" s="14" t="s">
        <v>21</v>
      </c>
      <c r="C6" s="22" t="s">
        <v>25</v>
      </c>
      <c r="D6" s="15" t="s">
        <v>43</v>
      </c>
      <c r="E6" s="15"/>
      <c r="F6" s="22" t="s">
        <v>25</v>
      </c>
      <c r="G6" s="15" t="s">
        <v>43</v>
      </c>
      <c r="H6" s="15"/>
      <c r="I6" s="22" t="s">
        <v>25</v>
      </c>
      <c r="J6" s="15" t="s">
        <v>43</v>
      </c>
      <c r="K6" s="15"/>
      <c r="L6" s="22" t="s">
        <v>25</v>
      </c>
      <c r="M6" s="15" t="s">
        <v>43</v>
      </c>
      <c r="N6" s="15"/>
      <c r="O6" s="22" t="s">
        <v>25</v>
      </c>
      <c r="P6" s="15" t="s">
        <v>43</v>
      </c>
      <c r="Q6" s="15"/>
      <c r="R6" s="22" t="s">
        <v>25</v>
      </c>
      <c r="S6" s="15" t="s">
        <v>43</v>
      </c>
      <c r="T6" s="15"/>
      <c r="U6" s="22" t="s">
        <v>25</v>
      </c>
      <c r="V6" s="15" t="s">
        <v>43</v>
      </c>
      <c r="W6" s="15"/>
      <c r="X6" s="22" t="s">
        <v>25</v>
      </c>
      <c r="Y6" s="15" t="s">
        <v>43</v>
      </c>
      <c r="Z6" s="15"/>
      <c r="AA6" s="22" t="s">
        <v>25</v>
      </c>
      <c r="AB6" s="15" t="s">
        <v>43</v>
      </c>
      <c r="AC6" s="15"/>
      <c r="AD6" s="22" t="s">
        <v>25</v>
      </c>
      <c r="AE6" s="15" t="s">
        <v>43</v>
      </c>
      <c r="AF6" s="15"/>
      <c r="AG6" s="22" t="s">
        <v>25</v>
      </c>
      <c r="AH6" s="15" t="s">
        <v>43</v>
      </c>
      <c r="AI6" s="15"/>
      <c r="AJ6" s="22" t="s">
        <v>25</v>
      </c>
      <c r="AK6" s="15" t="s">
        <v>43</v>
      </c>
      <c r="AL6" s="15"/>
      <c r="AM6" s="22" t="s">
        <v>25</v>
      </c>
      <c r="AN6" s="16" t="s">
        <v>43</v>
      </c>
    </row>
    <row r="7" spans="1:40" s="17" customFormat="1" ht="15" customHeight="1" x14ac:dyDescent="0.2">
      <c r="A7" s="29"/>
      <c r="B7" s="18"/>
      <c r="C7" s="19"/>
      <c r="D7" s="19"/>
      <c r="E7" s="19"/>
      <c r="F7" s="19"/>
      <c r="G7" s="19"/>
      <c r="H7" s="19"/>
      <c r="I7" s="19"/>
      <c r="J7" s="19"/>
      <c r="K7" s="19"/>
      <c r="L7" s="19"/>
      <c r="AA7" s="20"/>
      <c r="AB7" s="20"/>
      <c r="AN7" s="26"/>
    </row>
    <row r="8" spans="1:40" x14ac:dyDescent="0.2">
      <c r="B8" s="4">
        <v>2025</v>
      </c>
      <c r="C8" s="7">
        <f>SUM(F8,I8,L8,O8,R8,U8,X8,AA8,AD8,AG8,AJ8,AM8)</f>
        <v>82059</v>
      </c>
      <c r="D8" s="7">
        <f>SUM(G8,J8,M8,P8,S8,V8,Y8,AB8,AE8,AH8,AK8,AN8)</f>
        <v>8043989</v>
      </c>
      <c r="E8" s="7">
        <f t="shared" ref="E8:AN8" si="0">SUM(E10:E30)</f>
        <v>0</v>
      </c>
      <c r="F8" s="7">
        <f t="shared" si="0"/>
        <v>5913</v>
      </c>
      <c r="G8" s="7">
        <f t="shared" si="0"/>
        <v>615421</v>
      </c>
      <c r="H8" s="7">
        <f t="shared" si="0"/>
        <v>0</v>
      </c>
      <c r="I8" s="7">
        <f t="shared" si="0"/>
        <v>6243</v>
      </c>
      <c r="J8" s="7">
        <f t="shared" si="0"/>
        <v>550094</v>
      </c>
      <c r="K8" s="7">
        <f t="shared" si="0"/>
        <v>0</v>
      </c>
      <c r="L8" s="7">
        <f t="shared" si="0"/>
        <v>6173</v>
      </c>
      <c r="M8" s="7">
        <f t="shared" si="0"/>
        <v>605430</v>
      </c>
      <c r="N8" s="7">
        <f t="shared" si="0"/>
        <v>0</v>
      </c>
      <c r="O8" s="7">
        <f t="shared" si="0"/>
        <v>5744</v>
      </c>
      <c r="P8" s="7">
        <f t="shared" si="0"/>
        <v>987900</v>
      </c>
      <c r="Q8" s="7">
        <f t="shared" si="0"/>
        <v>0</v>
      </c>
      <c r="R8" s="7">
        <f t="shared" si="0"/>
        <v>6234</v>
      </c>
      <c r="S8" s="7">
        <f t="shared" si="0"/>
        <v>620619</v>
      </c>
      <c r="T8" s="7">
        <f t="shared" si="0"/>
        <v>0</v>
      </c>
      <c r="U8" s="7">
        <f t="shared" si="0"/>
        <v>7516</v>
      </c>
      <c r="V8" s="7">
        <f t="shared" si="0"/>
        <v>685037</v>
      </c>
      <c r="W8" s="7">
        <f t="shared" si="0"/>
        <v>0</v>
      </c>
      <c r="X8" s="7">
        <f t="shared" si="0"/>
        <v>8700</v>
      </c>
      <c r="Y8" s="7">
        <f t="shared" si="0"/>
        <v>686507</v>
      </c>
      <c r="Z8" s="7">
        <f t="shared" si="0"/>
        <v>0</v>
      </c>
      <c r="AA8" s="7">
        <f t="shared" si="0"/>
        <v>6914</v>
      </c>
      <c r="AB8" s="7">
        <f t="shared" si="0"/>
        <v>620128</v>
      </c>
      <c r="AC8" s="7">
        <f t="shared" si="0"/>
        <v>0</v>
      </c>
      <c r="AD8" s="7">
        <f t="shared" si="0"/>
        <v>8335</v>
      </c>
      <c r="AE8" s="7">
        <f t="shared" si="0"/>
        <v>695741</v>
      </c>
      <c r="AF8" s="7">
        <f t="shared" si="0"/>
        <v>0</v>
      </c>
      <c r="AG8" s="7">
        <f t="shared" si="0"/>
        <v>6707</v>
      </c>
      <c r="AH8" s="7">
        <f t="shared" si="0"/>
        <v>681293</v>
      </c>
      <c r="AI8" s="7">
        <f t="shared" si="0"/>
        <v>0</v>
      </c>
      <c r="AJ8" s="7">
        <f t="shared" si="0"/>
        <v>6720</v>
      </c>
      <c r="AK8" s="7">
        <f t="shared" si="0"/>
        <v>634533</v>
      </c>
      <c r="AL8" s="7">
        <f t="shared" si="0"/>
        <v>0</v>
      </c>
      <c r="AM8" s="7">
        <f t="shared" si="0"/>
        <v>6860</v>
      </c>
      <c r="AN8" s="7">
        <f t="shared" si="0"/>
        <v>661286</v>
      </c>
    </row>
    <row r="9" spans="1:40" s="7" customFormat="1" x14ac:dyDescent="0.2">
      <c r="A9" s="29"/>
      <c r="B9" s="2"/>
      <c r="AN9" s="30"/>
    </row>
    <row r="10" spans="1:40" x14ac:dyDescent="0.2">
      <c r="B10" s="3" t="s">
        <v>1</v>
      </c>
      <c r="C10" s="7">
        <f t="shared" ref="C10:D30" si="1">SUM(F10,I10,L10,O10,R10,U10,X10,AA10,AD10,AG10,AJ10,AM10)</f>
        <v>7548</v>
      </c>
      <c r="D10" s="7">
        <f t="shared" si="1"/>
        <v>473980</v>
      </c>
      <c r="F10" s="33">
        <v>616</v>
      </c>
      <c r="G10" s="33">
        <v>37920</v>
      </c>
      <c r="I10" s="33">
        <v>565</v>
      </c>
      <c r="J10" s="33">
        <v>37360</v>
      </c>
      <c r="K10" s="33"/>
      <c r="L10" s="33">
        <v>596</v>
      </c>
      <c r="M10" s="33">
        <v>40545</v>
      </c>
      <c r="N10" s="33"/>
      <c r="O10" s="33">
        <v>547</v>
      </c>
      <c r="P10" s="33">
        <v>36725</v>
      </c>
      <c r="Q10" s="33"/>
      <c r="R10" s="33">
        <v>597</v>
      </c>
      <c r="S10" s="33">
        <v>38470</v>
      </c>
      <c r="T10" s="33"/>
      <c r="U10" s="33">
        <v>696</v>
      </c>
      <c r="V10" s="33">
        <v>41910</v>
      </c>
      <c r="W10" s="33"/>
      <c r="X10" s="33">
        <v>716</v>
      </c>
      <c r="Y10" s="33">
        <v>38530</v>
      </c>
      <c r="Z10" s="33"/>
      <c r="AA10" s="33">
        <v>532</v>
      </c>
      <c r="AB10" s="33">
        <v>43600</v>
      </c>
      <c r="AC10" s="33"/>
      <c r="AD10" s="33">
        <v>759</v>
      </c>
      <c r="AE10" s="33">
        <v>41070</v>
      </c>
      <c r="AF10" s="33"/>
      <c r="AG10" s="33">
        <v>633</v>
      </c>
      <c r="AH10" s="33">
        <v>39350</v>
      </c>
      <c r="AI10" s="33"/>
      <c r="AJ10" s="33">
        <v>660</v>
      </c>
      <c r="AK10" s="33">
        <v>42600</v>
      </c>
      <c r="AL10" s="33"/>
      <c r="AM10" s="33">
        <v>631</v>
      </c>
      <c r="AN10" s="31">
        <v>35900</v>
      </c>
    </row>
    <row r="11" spans="1:40" x14ac:dyDescent="0.2">
      <c r="B11" s="3" t="s">
        <v>2</v>
      </c>
      <c r="C11" s="7">
        <f t="shared" si="1"/>
        <v>4615</v>
      </c>
      <c r="D11" s="7">
        <f t="shared" si="1"/>
        <v>472080</v>
      </c>
      <c r="F11" s="33">
        <v>383</v>
      </c>
      <c r="G11" s="33">
        <v>23520</v>
      </c>
      <c r="I11" s="33">
        <v>343</v>
      </c>
      <c r="J11" s="33">
        <v>43540</v>
      </c>
      <c r="K11" s="33"/>
      <c r="L11" s="33">
        <v>369</v>
      </c>
      <c r="M11" s="33">
        <v>56280</v>
      </c>
      <c r="N11" s="33"/>
      <c r="O11" s="33">
        <v>336</v>
      </c>
      <c r="P11" s="33">
        <v>48940</v>
      </c>
      <c r="Q11" s="33"/>
      <c r="R11" s="33">
        <v>392</v>
      </c>
      <c r="S11" s="33">
        <v>54980</v>
      </c>
      <c r="T11" s="33"/>
      <c r="U11" s="33">
        <v>402</v>
      </c>
      <c r="V11" s="33">
        <v>55400</v>
      </c>
      <c r="W11" s="33"/>
      <c r="X11" s="33">
        <v>394</v>
      </c>
      <c r="Y11" s="33">
        <v>35060</v>
      </c>
      <c r="Z11" s="33"/>
      <c r="AA11" s="33">
        <v>346</v>
      </c>
      <c r="AB11" s="33">
        <v>28920</v>
      </c>
      <c r="AC11" s="33"/>
      <c r="AD11" s="33">
        <v>461</v>
      </c>
      <c r="AE11" s="33">
        <v>28920</v>
      </c>
      <c r="AF11" s="33"/>
      <c r="AG11" s="33">
        <v>419</v>
      </c>
      <c r="AH11" s="33">
        <v>43260</v>
      </c>
      <c r="AI11" s="33"/>
      <c r="AJ11" s="33">
        <v>384</v>
      </c>
      <c r="AK11" s="33">
        <v>26880</v>
      </c>
      <c r="AL11" s="33"/>
      <c r="AM11" s="33">
        <v>386</v>
      </c>
      <c r="AN11" s="31">
        <v>26380</v>
      </c>
    </row>
    <row r="12" spans="1:40" x14ac:dyDescent="0.2">
      <c r="B12" s="3" t="s">
        <v>3</v>
      </c>
      <c r="C12" s="7">
        <f t="shared" si="1"/>
        <v>2750</v>
      </c>
      <c r="D12" s="7">
        <f t="shared" si="1"/>
        <v>380970</v>
      </c>
      <c r="F12" s="33">
        <v>245</v>
      </c>
      <c r="G12" s="33">
        <v>31536</v>
      </c>
      <c r="I12" s="33">
        <v>214</v>
      </c>
      <c r="J12" s="33">
        <v>27288</v>
      </c>
      <c r="K12" s="33"/>
      <c r="L12" s="33">
        <v>210</v>
      </c>
      <c r="M12" s="33">
        <v>30432</v>
      </c>
      <c r="N12" s="33"/>
      <c r="O12" s="33">
        <v>208</v>
      </c>
      <c r="P12" s="33">
        <v>24264</v>
      </c>
      <c r="Q12" s="33"/>
      <c r="R12" s="33">
        <v>218</v>
      </c>
      <c r="S12" s="33">
        <v>31248</v>
      </c>
      <c r="T12" s="33"/>
      <c r="U12" s="33">
        <v>216</v>
      </c>
      <c r="V12" s="33">
        <v>32892</v>
      </c>
      <c r="W12" s="33"/>
      <c r="X12" s="33">
        <v>242</v>
      </c>
      <c r="Y12" s="33">
        <v>37206</v>
      </c>
      <c r="Z12" s="33"/>
      <c r="AA12" s="33">
        <v>225</v>
      </c>
      <c r="AB12" s="33">
        <v>29544</v>
      </c>
      <c r="AC12" s="33"/>
      <c r="AD12" s="33">
        <v>270</v>
      </c>
      <c r="AE12" s="33">
        <v>38148</v>
      </c>
      <c r="AF12" s="33"/>
      <c r="AG12" s="33">
        <v>256</v>
      </c>
      <c r="AH12" s="33">
        <v>33792</v>
      </c>
      <c r="AI12" s="33"/>
      <c r="AJ12" s="33">
        <v>218</v>
      </c>
      <c r="AK12" s="33">
        <v>34308</v>
      </c>
      <c r="AL12" s="33"/>
      <c r="AM12" s="33">
        <v>228</v>
      </c>
      <c r="AN12" s="31">
        <v>30312</v>
      </c>
    </row>
    <row r="13" spans="1:40" x14ac:dyDescent="0.2">
      <c r="B13" s="3" t="s">
        <v>4</v>
      </c>
      <c r="C13" s="7">
        <f t="shared" si="1"/>
        <v>3740</v>
      </c>
      <c r="D13" s="7">
        <f t="shared" si="1"/>
        <v>137907</v>
      </c>
      <c r="F13" s="33">
        <v>296</v>
      </c>
      <c r="G13" s="33">
        <v>9515</v>
      </c>
      <c r="I13" s="33">
        <v>291</v>
      </c>
      <c r="J13" s="33">
        <v>10870</v>
      </c>
      <c r="K13" s="33"/>
      <c r="L13" s="33">
        <v>300</v>
      </c>
      <c r="M13" s="33">
        <v>10390</v>
      </c>
      <c r="N13" s="33"/>
      <c r="O13" s="33">
        <v>236</v>
      </c>
      <c r="P13" s="33">
        <v>10390</v>
      </c>
      <c r="Q13" s="33"/>
      <c r="R13" s="33">
        <v>268</v>
      </c>
      <c r="S13" s="33">
        <v>11820</v>
      </c>
      <c r="T13" s="33"/>
      <c r="U13" s="33">
        <v>357</v>
      </c>
      <c r="V13" s="33">
        <v>13810</v>
      </c>
      <c r="W13" s="33"/>
      <c r="X13" s="33">
        <v>421</v>
      </c>
      <c r="Y13" s="33">
        <v>14620</v>
      </c>
      <c r="Z13" s="33"/>
      <c r="AA13" s="33">
        <v>257</v>
      </c>
      <c r="AB13" s="33">
        <v>9695</v>
      </c>
      <c r="AC13" s="33"/>
      <c r="AD13" s="33">
        <v>356</v>
      </c>
      <c r="AE13" s="33">
        <v>12170</v>
      </c>
      <c r="AF13" s="33"/>
      <c r="AG13" s="33">
        <v>293</v>
      </c>
      <c r="AH13" s="33">
        <v>11102</v>
      </c>
      <c r="AI13" s="33"/>
      <c r="AJ13" s="33">
        <v>303</v>
      </c>
      <c r="AK13" s="33">
        <v>10600</v>
      </c>
      <c r="AL13" s="33"/>
      <c r="AM13" s="33">
        <v>362</v>
      </c>
      <c r="AN13" s="31">
        <v>12925</v>
      </c>
    </row>
    <row r="14" spans="1:40" x14ac:dyDescent="0.2">
      <c r="B14" s="3" t="s">
        <v>5</v>
      </c>
      <c r="C14" s="7">
        <f t="shared" si="1"/>
        <v>3058</v>
      </c>
      <c r="D14" s="7">
        <f t="shared" si="1"/>
        <v>558550</v>
      </c>
      <c r="F14" s="33">
        <v>227</v>
      </c>
      <c r="G14" s="33">
        <v>34260</v>
      </c>
      <c r="I14" s="33">
        <v>253</v>
      </c>
      <c r="J14" s="33">
        <v>45920</v>
      </c>
      <c r="K14" s="33"/>
      <c r="L14" s="33">
        <v>197</v>
      </c>
      <c r="M14" s="33">
        <v>64300</v>
      </c>
      <c r="N14" s="33"/>
      <c r="O14" s="33">
        <v>262</v>
      </c>
      <c r="P14" s="33">
        <v>33900</v>
      </c>
      <c r="Q14" s="33"/>
      <c r="R14" s="33">
        <v>238</v>
      </c>
      <c r="S14" s="33">
        <v>37380</v>
      </c>
      <c r="T14" s="33"/>
      <c r="U14" s="33">
        <v>273</v>
      </c>
      <c r="V14" s="33">
        <v>56170</v>
      </c>
      <c r="W14" s="33"/>
      <c r="X14" s="33">
        <v>254</v>
      </c>
      <c r="Y14" s="33">
        <v>45760</v>
      </c>
      <c r="Z14" s="33"/>
      <c r="AA14" s="33">
        <v>246</v>
      </c>
      <c r="AB14" s="33">
        <v>51580</v>
      </c>
      <c r="AC14" s="33"/>
      <c r="AD14" s="33">
        <v>320</v>
      </c>
      <c r="AE14" s="33">
        <v>63440</v>
      </c>
      <c r="AF14" s="33"/>
      <c r="AG14" s="33">
        <v>295</v>
      </c>
      <c r="AH14" s="33">
        <v>33210</v>
      </c>
      <c r="AI14" s="33"/>
      <c r="AJ14" s="33">
        <v>246</v>
      </c>
      <c r="AK14" s="33">
        <v>41030</v>
      </c>
      <c r="AL14" s="33"/>
      <c r="AM14" s="33">
        <v>247</v>
      </c>
      <c r="AN14" s="31">
        <v>51600</v>
      </c>
    </row>
    <row r="15" spans="1:40" x14ac:dyDescent="0.2">
      <c r="B15" s="3" t="s">
        <v>6</v>
      </c>
      <c r="C15" s="7">
        <f t="shared" si="1"/>
        <v>2858</v>
      </c>
      <c r="D15" s="7">
        <f t="shared" si="1"/>
        <v>540578</v>
      </c>
      <c r="F15" s="33">
        <v>230</v>
      </c>
      <c r="G15" s="33">
        <v>26660</v>
      </c>
      <c r="I15" s="33">
        <v>258</v>
      </c>
      <c r="J15" s="33">
        <v>20000</v>
      </c>
      <c r="K15" s="33"/>
      <c r="L15" s="33">
        <v>212</v>
      </c>
      <c r="M15" s="33">
        <v>20660</v>
      </c>
      <c r="N15" s="33"/>
      <c r="O15" s="33">
        <v>159</v>
      </c>
      <c r="P15" s="33">
        <v>17450</v>
      </c>
      <c r="Q15" s="33"/>
      <c r="R15" s="33">
        <v>159</v>
      </c>
      <c r="S15" s="33">
        <v>47477</v>
      </c>
      <c r="T15" s="33"/>
      <c r="U15" s="33">
        <v>266</v>
      </c>
      <c r="V15" s="33">
        <v>60080</v>
      </c>
      <c r="W15" s="33"/>
      <c r="X15" s="33">
        <v>524</v>
      </c>
      <c r="Y15" s="33">
        <v>62400</v>
      </c>
      <c r="Z15" s="33"/>
      <c r="AA15" s="33">
        <v>275</v>
      </c>
      <c r="AB15" s="33">
        <v>48511</v>
      </c>
      <c r="AC15" s="33"/>
      <c r="AD15" s="33">
        <v>291</v>
      </c>
      <c r="AE15" s="33">
        <v>58905</v>
      </c>
      <c r="AF15" s="33"/>
      <c r="AG15" s="33">
        <v>180</v>
      </c>
      <c r="AH15" s="33">
        <v>64685</v>
      </c>
      <c r="AI15" s="33"/>
      <c r="AJ15" s="33">
        <v>146</v>
      </c>
      <c r="AK15" s="33">
        <v>54190</v>
      </c>
      <c r="AL15" s="33"/>
      <c r="AM15" s="33">
        <v>158</v>
      </c>
      <c r="AN15" s="31">
        <v>59560</v>
      </c>
    </row>
    <row r="16" spans="1:40" x14ac:dyDescent="0.2">
      <c r="B16" s="3" t="s">
        <v>7</v>
      </c>
      <c r="C16" s="7">
        <f t="shared" si="1"/>
        <v>5735</v>
      </c>
      <c r="D16" s="7">
        <f t="shared" si="1"/>
        <v>534462</v>
      </c>
      <c r="F16" s="33">
        <v>467</v>
      </c>
      <c r="G16" s="33">
        <v>41260</v>
      </c>
      <c r="I16" s="33">
        <v>445</v>
      </c>
      <c r="J16" s="33">
        <v>43562</v>
      </c>
      <c r="K16" s="33"/>
      <c r="L16" s="33">
        <v>471</v>
      </c>
      <c r="M16" s="33">
        <v>46530</v>
      </c>
      <c r="N16" s="33"/>
      <c r="O16" s="33">
        <v>441</v>
      </c>
      <c r="P16" s="33">
        <v>50240</v>
      </c>
      <c r="Q16" s="33"/>
      <c r="R16" s="33">
        <v>501</v>
      </c>
      <c r="S16" s="33">
        <v>38600</v>
      </c>
      <c r="T16" s="33"/>
      <c r="U16" s="33">
        <v>543</v>
      </c>
      <c r="V16" s="33">
        <v>50560</v>
      </c>
      <c r="W16" s="33"/>
      <c r="X16" s="33">
        <v>640</v>
      </c>
      <c r="Y16" s="33">
        <v>49860</v>
      </c>
      <c r="Z16" s="33"/>
      <c r="AA16" s="33">
        <v>420</v>
      </c>
      <c r="AB16" s="33">
        <v>37800</v>
      </c>
      <c r="AC16" s="33"/>
      <c r="AD16" s="33">
        <v>575</v>
      </c>
      <c r="AE16" s="33">
        <v>45700</v>
      </c>
      <c r="AF16" s="33"/>
      <c r="AG16" s="33">
        <v>438</v>
      </c>
      <c r="AH16" s="33">
        <v>45250</v>
      </c>
      <c r="AI16" s="33"/>
      <c r="AJ16" s="33">
        <v>406</v>
      </c>
      <c r="AK16" s="33">
        <v>46000</v>
      </c>
      <c r="AL16" s="33"/>
      <c r="AM16" s="33">
        <v>388</v>
      </c>
      <c r="AN16" s="31">
        <v>39100</v>
      </c>
    </row>
    <row r="17" spans="2:40" x14ac:dyDescent="0.2">
      <c r="B17" s="3" t="s">
        <v>8</v>
      </c>
      <c r="C17" s="7">
        <f t="shared" si="1"/>
        <v>6785</v>
      </c>
      <c r="D17" s="7">
        <f t="shared" si="1"/>
        <v>943847</v>
      </c>
      <c r="F17" s="33">
        <v>434</v>
      </c>
      <c r="G17" s="33">
        <v>95364</v>
      </c>
      <c r="I17" s="33">
        <v>499</v>
      </c>
      <c r="J17" s="33">
        <v>82580</v>
      </c>
      <c r="K17" s="33"/>
      <c r="L17" s="33">
        <v>500</v>
      </c>
      <c r="M17" s="33">
        <v>66564</v>
      </c>
      <c r="N17" s="33"/>
      <c r="O17" s="33">
        <v>405</v>
      </c>
      <c r="P17" s="33">
        <v>273950</v>
      </c>
      <c r="Q17" s="33"/>
      <c r="R17" s="33">
        <v>501</v>
      </c>
      <c r="S17" s="33">
        <v>47796</v>
      </c>
      <c r="T17" s="33"/>
      <c r="U17" s="33">
        <v>651</v>
      </c>
      <c r="V17" s="33">
        <v>100900</v>
      </c>
      <c r="W17" s="33"/>
      <c r="X17" s="33">
        <v>749</v>
      </c>
      <c r="Y17" s="33">
        <v>56051</v>
      </c>
      <c r="Z17" s="33"/>
      <c r="AA17" s="33">
        <v>606</v>
      </c>
      <c r="AB17" s="33">
        <v>50000</v>
      </c>
      <c r="AC17" s="33"/>
      <c r="AD17" s="33">
        <v>692</v>
      </c>
      <c r="AE17" s="33">
        <v>45314</v>
      </c>
      <c r="AF17" s="33"/>
      <c r="AG17" s="33">
        <v>565</v>
      </c>
      <c r="AH17" s="33">
        <v>44613</v>
      </c>
      <c r="AI17" s="33"/>
      <c r="AJ17" s="33">
        <v>584</v>
      </c>
      <c r="AK17" s="33">
        <v>37929</v>
      </c>
      <c r="AL17" s="33"/>
      <c r="AM17" s="33">
        <v>599</v>
      </c>
      <c r="AN17" s="31">
        <v>42786</v>
      </c>
    </row>
    <row r="18" spans="2:40" x14ac:dyDescent="0.2">
      <c r="B18" s="3" t="s">
        <v>9</v>
      </c>
      <c r="C18" s="7">
        <f t="shared" si="1"/>
        <v>4680</v>
      </c>
      <c r="D18" s="7">
        <f t="shared" si="1"/>
        <v>211672</v>
      </c>
      <c r="F18" s="33">
        <v>323</v>
      </c>
      <c r="G18" s="33">
        <v>2070</v>
      </c>
      <c r="I18" s="33">
        <v>348</v>
      </c>
      <c r="J18" s="33">
        <v>1980</v>
      </c>
      <c r="K18" s="33"/>
      <c r="L18" s="33">
        <v>352</v>
      </c>
      <c r="M18" s="33">
        <v>760</v>
      </c>
      <c r="N18" s="33"/>
      <c r="O18" s="33">
        <v>347</v>
      </c>
      <c r="P18" s="33">
        <v>1460</v>
      </c>
      <c r="Q18" s="33"/>
      <c r="R18" s="33">
        <v>350</v>
      </c>
      <c r="S18" s="33">
        <v>29740</v>
      </c>
      <c r="T18" s="33"/>
      <c r="U18" s="33">
        <v>459</v>
      </c>
      <c r="V18" s="33">
        <v>1300</v>
      </c>
      <c r="W18" s="33"/>
      <c r="X18" s="33">
        <v>501</v>
      </c>
      <c r="Y18" s="33">
        <v>32029</v>
      </c>
      <c r="Z18" s="33"/>
      <c r="AA18" s="33">
        <v>382</v>
      </c>
      <c r="AB18" s="33">
        <v>28571</v>
      </c>
      <c r="AC18" s="33"/>
      <c r="AD18" s="33">
        <v>495</v>
      </c>
      <c r="AE18" s="33">
        <v>30210</v>
      </c>
      <c r="AF18" s="33"/>
      <c r="AG18" s="33">
        <v>363</v>
      </c>
      <c r="AH18" s="33">
        <v>29742</v>
      </c>
      <c r="AI18" s="33"/>
      <c r="AJ18" s="33">
        <v>380</v>
      </c>
      <c r="AK18" s="33">
        <v>25286</v>
      </c>
      <c r="AL18" s="33"/>
      <c r="AM18" s="33">
        <v>380</v>
      </c>
      <c r="AN18" s="31">
        <v>28524</v>
      </c>
    </row>
    <row r="19" spans="2:40" x14ac:dyDescent="0.2">
      <c r="B19" s="3" t="s">
        <v>10</v>
      </c>
      <c r="C19" s="7">
        <f t="shared" si="1"/>
        <v>5847</v>
      </c>
      <c r="D19" s="7">
        <f t="shared" si="1"/>
        <v>1032560</v>
      </c>
      <c r="F19" s="33">
        <v>375</v>
      </c>
      <c r="G19" s="33">
        <v>116883</v>
      </c>
      <c r="I19" s="33">
        <v>442</v>
      </c>
      <c r="J19" s="33">
        <v>40935</v>
      </c>
      <c r="K19" s="33"/>
      <c r="L19" s="33">
        <v>419</v>
      </c>
      <c r="M19" s="33">
        <v>46442</v>
      </c>
      <c r="N19" s="33"/>
      <c r="O19" s="33">
        <v>385</v>
      </c>
      <c r="P19" s="33">
        <v>254930</v>
      </c>
      <c r="Q19" s="33"/>
      <c r="R19" s="33">
        <v>460</v>
      </c>
      <c r="S19" s="33">
        <v>69039</v>
      </c>
      <c r="T19" s="33"/>
      <c r="U19" s="33">
        <v>524</v>
      </c>
      <c r="V19" s="33">
        <v>83575</v>
      </c>
      <c r="W19" s="33"/>
      <c r="X19" s="33">
        <v>581</v>
      </c>
      <c r="Y19" s="33">
        <v>72065</v>
      </c>
      <c r="Z19" s="33"/>
      <c r="AA19" s="33">
        <v>536</v>
      </c>
      <c r="AB19" s="33">
        <v>64287</v>
      </c>
      <c r="AC19" s="33"/>
      <c r="AD19" s="33">
        <v>632</v>
      </c>
      <c r="AE19" s="33">
        <v>75524</v>
      </c>
      <c r="AF19" s="33"/>
      <c r="AG19" s="33">
        <v>473</v>
      </c>
      <c r="AH19" s="33">
        <v>74355</v>
      </c>
      <c r="AI19" s="33"/>
      <c r="AJ19" s="33">
        <v>490</v>
      </c>
      <c r="AK19" s="33">
        <v>63215</v>
      </c>
      <c r="AL19" s="33"/>
      <c r="AM19" s="33">
        <v>530</v>
      </c>
      <c r="AN19" s="31">
        <v>71310</v>
      </c>
    </row>
    <row r="20" spans="2:40" x14ac:dyDescent="0.2">
      <c r="B20" s="3" t="s">
        <v>11</v>
      </c>
      <c r="C20" s="7">
        <f t="shared" si="1"/>
        <v>4752</v>
      </c>
      <c r="D20" s="7">
        <f t="shared" si="1"/>
        <v>109269</v>
      </c>
      <c r="F20" s="33">
        <v>300</v>
      </c>
      <c r="G20" s="33">
        <v>6906</v>
      </c>
      <c r="I20" s="33">
        <v>338</v>
      </c>
      <c r="J20" s="33">
        <v>5194</v>
      </c>
      <c r="K20" s="33"/>
      <c r="L20" s="33">
        <v>348</v>
      </c>
      <c r="M20" s="33">
        <v>6123</v>
      </c>
      <c r="N20" s="33"/>
      <c r="O20" s="33">
        <v>329</v>
      </c>
      <c r="P20" s="33">
        <v>7224</v>
      </c>
      <c r="Q20" s="33"/>
      <c r="R20" s="33">
        <v>343</v>
      </c>
      <c r="S20" s="33">
        <v>9847</v>
      </c>
      <c r="T20" s="33"/>
      <c r="U20" s="33">
        <v>473</v>
      </c>
      <c r="V20" s="33">
        <v>6089</v>
      </c>
      <c r="W20" s="33"/>
      <c r="X20" s="33">
        <v>494</v>
      </c>
      <c r="Y20" s="33">
        <v>6269</v>
      </c>
      <c r="Z20" s="33"/>
      <c r="AA20" s="33">
        <v>442</v>
      </c>
      <c r="AB20" s="33">
        <v>4815</v>
      </c>
      <c r="AC20" s="33"/>
      <c r="AD20" s="33">
        <v>505</v>
      </c>
      <c r="AE20" s="33">
        <v>9881</v>
      </c>
      <c r="AF20" s="33"/>
      <c r="AG20" s="33">
        <v>369</v>
      </c>
      <c r="AH20" s="33">
        <v>14981</v>
      </c>
      <c r="AI20" s="33"/>
      <c r="AJ20" s="33">
        <v>395</v>
      </c>
      <c r="AK20" s="33">
        <v>14362</v>
      </c>
      <c r="AL20" s="33"/>
      <c r="AM20" s="33">
        <v>416</v>
      </c>
      <c r="AN20" s="31">
        <v>17578</v>
      </c>
    </row>
    <row r="21" spans="2:40" x14ac:dyDescent="0.2">
      <c r="B21" s="3" t="s">
        <v>12</v>
      </c>
      <c r="C21" s="7">
        <f t="shared" si="1"/>
        <v>2636</v>
      </c>
      <c r="D21" s="7">
        <f t="shared" si="1"/>
        <v>53365</v>
      </c>
      <c r="F21" s="33">
        <v>181</v>
      </c>
      <c r="G21" s="33">
        <v>3373</v>
      </c>
      <c r="I21" s="33">
        <v>208</v>
      </c>
      <c r="J21" s="33">
        <v>2537</v>
      </c>
      <c r="K21" s="33"/>
      <c r="L21" s="33">
        <v>200</v>
      </c>
      <c r="M21" s="33">
        <v>2990</v>
      </c>
      <c r="N21" s="33"/>
      <c r="O21" s="33">
        <v>185</v>
      </c>
      <c r="P21" s="33">
        <v>3528</v>
      </c>
      <c r="Q21" s="33"/>
      <c r="R21" s="33">
        <v>190</v>
      </c>
      <c r="S21" s="33">
        <v>4809</v>
      </c>
      <c r="T21" s="33"/>
      <c r="U21" s="33">
        <v>248</v>
      </c>
      <c r="V21" s="33">
        <v>2974</v>
      </c>
      <c r="W21" s="33"/>
      <c r="X21" s="33">
        <v>267</v>
      </c>
      <c r="Y21" s="33">
        <v>3062</v>
      </c>
      <c r="Z21" s="33"/>
      <c r="AA21" s="33">
        <v>249</v>
      </c>
      <c r="AB21" s="33">
        <v>2351</v>
      </c>
      <c r="AC21" s="33"/>
      <c r="AD21" s="33">
        <v>260</v>
      </c>
      <c r="AE21" s="33">
        <v>4826</v>
      </c>
      <c r="AF21" s="33"/>
      <c r="AG21" s="33">
        <v>211</v>
      </c>
      <c r="AH21" s="33">
        <v>7316</v>
      </c>
      <c r="AI21" s="33"/>
      <c r="AJ21" s="33">
        <v>212</v>
      </c>
      <c r="AK21" s="33">
        <v>7014</v>
      </c>
      <c r="AL21" s="33"/>
      <c r="AM21" s="33">
        <v>225</v>
      </c>
      <c r="AN21" s="31">
        <v>8585</v>
      </c>
    </row>
    <row r="22" spans="2:40" x14ac:dyDescent="0.2">
      <c r="B22" s="3" t="s">
        <v>13</v>
      </c>
      <c r="C22" s="7">
        <f t="shared" si="1"/>
        <v>4155</v>
      </c>
      <c r="D22" s="7">
        <f t="shared" si="1"/>
        <v>277891</v>
      </c>
      <c r="F22" s="33">
        <v>312</v>
      </c>
      <c r="G22" s="33">
        <v>20382</v>
      </c>
      <c r="I22" s="33">
        <v>327</v>
      </c>
      <c r="J22" s="33">
        <v>22641</v>
      </c>
      <c r="K22" s="33"/>
      <c r="L22" s="33">
        <v>247</v>
      </c>
      <c r="M22" s="33">
        <v>25824</v>
      </c>
      <c r="N22" s="33"/>
      <c r="O22" s="33">
        <v>266</v>
      </c>
      <c r="P22" s="33">
        <v>30101</v>
      </c>
      <c r="Q22" s="33"/>
      <c r="R22" s="33">
        <v>290</v>
      </c>
      <c r="S22" s="33">
        <v>19074</v>
      </c>
      <c r="T22" s="33"/>
      <c r="U22" s="33">
        <v>381</v>
      </c>
      <c r="V22" s="33">
        <v>13956</v>
      </c>
      <c r="W22" s="33"/>
      <c r="X22" s="33">
        <v>519</v>
      </c>
      <c r="Y22" s="33">
        <v>13463</v>
      </c>
      <c r="Z22" s="33"/>
      <c r="AA22" s="33">
        <v>351</v>
      </c>
      <c r="AB22" s="33">
        <v>25817</v>
      </c>
      <c r="AC22" s="33"/>
      <c r="AD22" s="33">
        <v>406</v>
      </c>
      <c r="AE22" s="33">
        <v>35244</v>
      </c>
      <c r="AF22" s="33"/>
      <c r="AG22" s="33">
        <v>373</v>
      </c>
      <c r="AH22" s="33">
        <v>25050</v>
      </c>
      <c r="AI22" s="33"/>
      <c r="AJ22" s="33">
        <v>330</v>
      </c>
      <c r="AK22" s="33">
        <v>25050</v>
      </c>
      <c r="AL22" s="33"/>
      <c r="AM22" s="33">
        <v>353</v>
      </c>
      <c r="AN22" s="31">
        <v>21289</v>
      </c>
    </row>
    <row r="23" spans="2:40" x14ac:dyDescent="0.2">
      <c r="B23" s="3" t="s">
        <v>14</v>
      </c>
      <c r="C23" s="7">
        <f t="shared" si="1"/>
        <v>1805</v>
      </c>
      <c r="D23" s="7">
        <f t="shared" si="1"/>
        <v>84974</v>
      </c>
      <c r="F23" s="33">
        <v>124</v>
      </c>
      <c r="G23" s="33">
        <v>5735</v>
      </c>
      <c r="I23" s="33">
        <v>115</v>
      </c>
      <c r="J23" s="33">
        <v>9703</v>
      </c>
      <c r="K23" s="33"/>
      <c r="L23" s="33">
        <v>138</v>
      </c>
      <c r="M23" s="33">
        <v>7210</v>
      </c>
      <c r="N23" s="33"/>
      <c r="O23" s="33">
        <v>128</v>
      </c>
      <c r="P23" s="33">
        <v>8615</v>
      </c>
      <c r="Q23" s="33"/>
      <c r="R23" s="33">
        <v>119</v>
      </c>
      <c r="S23" s="33">
        <v>4960</v>
      </c>
      <c r="T23" s="33"/>
      <c r="U23" s="33">
        <v>148</v>
      </c>
      <c r="V23" s="33">
        <v>4195</v>
      </c>
      <c r="W23" s="33"/>
      <c r="X23" s="33">
        <v>211</v>
      </c>
      <c r="Y23" s="33">
        <v>5770</v>
      </c>
      <c r="Z23" s="33"/>
      <c r="AA23" s="33">
        <v>153</v>
      </c>
      <c r="AB23" s="33">
        <v>7636</v>
      </c>
      <c r="AC23" s="33"/>
      <c r="AD23" s="33">
        <v>163</v>
      </c>
      <c r="AE23" s="33">
        <v>10176</v>
      </c>
      <c r="AF23" s="33"/>
      <c r="AG23" s="33">
        <v>148</v>
      </c>
      <c r="AH23" s="33">
        <v>7307</v>
      </c>
      <c r="AI23" s="33"/>
      <c r="AJ23" s="33">
        <v>173</v>
      </c>
      <c r="AK23" s="33">
        <v>7307</v>
      </c>
      <c r="AL23" s="33"/>
      <c r="AM23" s="33">
        <v>185</v>
      </c>
      <c r="AN23" s="31">
        <v>6360</v>
      </c>
    </row>
    <row r="24" spans="2:40" x14ac:dyDescent="0.2">
      <c r="B24" s="3" t="s">
        <v>15</v>
      </c>
      <c r="C24" s="7">
        <f t="shared" si="1"/>
        <v>5712</v>
      </c>
      <c r="D24" s="7">
        <f t="shared" si="1"/>
        <v>663955</v>
      </c>
      <c r="F24" s="33">
        <v>408</v>
      </c>
      <c r="G24" s="33">
        <v>48328</v>
      </c>
      <c r="I24" s="33">
        <v>452</v>
      </c>
      <c r="J24" s="33">
        <v>45659</v>
      </c>
      <c r="K24" s="33"/>
      <c r="L24" s="33">
        <v>478</v>
      </c>
      <c r="M24" s="33">
        <v>54475</v>
      </c>
      <c r="N24" s="33"/>
      <c r="O24" s="33">
        <v>433</v>
      </c>
      <c r="P24" s="33">
        <v>54883</v>
      </c>
      <c r="Q24" s="33"/>
      <c r="R24" s="33">
        <v>445</v>
      </c>
      <c r="S24" s="33">
        <v>53754</v>
      </c>
      <c r="T24" s="33"/>
      <c r="U24" s="33">
        <v>483</v>
      </c>
      <c r="V24" s="33">
        <v>49463</v>
      </c>
      <c r="W24" s="33"/>
      <c r="X24" s="33">
        <v>557</v>
      </c>
      <c r="Y24" s="33">
        <v>65195</v>
      </c>
      <c r="Z24" s="33"/>
      <c r="AA24" s="33">
        <v>480</v>
      </c>
      <c r="AB24" s="33">
        <v>56276</v>
      </c>
      <c r="AC24" s="33"/>
      <c r="AD24" s="33">
        <v>580</v>
      </c>
      <c r="AE24" s="33">
        <v>56277</v>
      </c>
      <c r="AF24" s="33"/>
      <c r="AG24" s="33">
        <v>446</v>
      </c>
      <c r="AH24" s="33">
        <v>60649</v>
      </c>
      <c r="AI24" s="33"/>
      <c r="AJ24" s="33">
        <v>470</v>
      </c>
      <c r="AK24" s="33">
        <v>57929</v>
      </c>
      <c r="AL24" s="33"/>
      <c r="AM24" s="33">
        <v>480</v>
      </c>
      <c r="AN24" s="31">
        <v>61067</v>
      </c>
    </row>
    <row r="25" spans="2:40" x14ac:dyDescent="0.2">
      <c r="B25" s="3" t="s">
        <v>16</v>
      </c>
      <c r="C25" s="7">
        <f t="shared" si="1"/>
        <v>4612</v>
      </c>
      <c r="D25" s="7">
        <f t="shared" si="1"/>
        <v>526910</v>
      </c>
      <c r="F25" s="33">
        <v>320</v>
      </c>
      <c r="G25" s="33">
        <v>38377</v>
      </c>
      <c r="I25" s="33">
        <v>360</v>
      </c>
      <c r="J25" s="33">
        <v>36258</v>
      </c>
      <c r="K25" s="33"/>
      <c r="L25" s="33">
        <v>326</v>
      </c>
      <c r="M25" s="33">
        <v>43259</v>
      </c>
      <c r="N25" s="33"/>
      <c r="O25" s="33">
        <v>313</v>
      </c>
      <c r="P25" s="33">
        <v>43583</v>
      </c>
      <c r="Q25" s="33"/>
      <c r="R25" s="33">
        <v>342</v>
      </c>
      <c r="S25" s="33">
        <v>42687</v>
      </c>
      <c r="T25" s="33"/>
      <c r="U25" s="33">
        <v>450</v>
      </c>
      <c r="V25" s="33">
        <v>39279</v>
      </c>
      <c r="W25" s="33"/>
      <c r="X25" s="33">
        <v>499</v>
      </c>
      <c r="Y25" s="33">
        <v>51426</v>
      </c>
      <c r="Z25" s="33"/>
      <c r="AA25" s="33">
        <v>367</v>
      </c>
      <c r="AB25" s="33">
        <v>44690</v>
      </c>
      <c r="AC25" s="33"/>
      <c r="AD25" s="33">
        <v>470</v>
      </c>
      <c r="AE25" s="33">
        <v>44690</v>
      </c>
      <c r="AF25" s="33"/>
      <c r="AG25" s="33">
        <v>369</v>
      </c>
      <c r="AH25" s="33">
        <v>48163</v>
      </c>
      <c r="AI25" s="33"/>
      <c r="AJ25" s="33">
        <v>405</v>
      </c>
      <c r="AK25" s="33">
        <v>46003</v>
      </c>
      <c r="AL25" s="33"/>
      <c r="AM25" s="33">
        <v>391</v>
      </c>
      <c r="AN25" s="31">
        <v>48495</v>
      </c>
    </row>
    <row r="26" spans="2:40" x14ac:dyDescent="0.2">
      <c r="B26" s="3" t="s">
        <v>17</v>
      </c>
      <c r="C26" s="7">
        <f t="shared" si="1"/>
        <v>1949</v>
      </c>
      <c r="D26" s="7">
        <f t="shared" si="1"/>
        <v>91481</v>
      </c>
      <c r="F26" s="33">
        <v>117</v>
      </c>
      <c r="G26" s="33">
        <v>5781</v>
      </c>
      <c r="I26" s="33">
        <v>129</v>
      </c>
      <c r="J26" s="33">
        <v>4349</v>
      </c>
      <c r="K26" s="33"/>
      <c r="L26" s="33">
        <v>131</v>
      </c>
      <c r="M26" s="33">
        <v>5126</v>
      </c>
      <c r="N26" s="33"/>
      <c r="O26" s="33">
        <v>134</v>
      </c>
      <c r="P26" s="33">
        <v>6048</v>
      </c>
      <c r="Q26" s="33"/>
      <c r="R26" s="33">
        <v>130</v>
      </c>
      <c r="S26" s="33">
        <v>8244</v>
      </c>
      <c r="T26" s="33"/>
      <c r="U26" s="33">
        <v>177</v>
      </c>
      <c r="V26" s="33">
        <v>5097</v>
      </c>
      <c r="W26" s="33"/>
      <c r="X26" s="33">
        <v>225</v>
      </c>
      <c r="Y26" s="33">
        <v>5249</v>
      </c>
      <c r="Z26" s="33"/>
      <c r="AA26" s="33">
        <v>207</v>
      </c>
      <c r="AB26" s="33">
        <v>4031</v>
      </c>
      <c r="AC26" s="33"/>
      <c r="AD26" s="33">
        <v>192</v>
      </c>
      <c r="AE26" s="33">
        <v>8273</v>
      </c>
      <c r="AF26" s="33"/>
      <c r="AG26" s="33">
        <v>164</v>
      </c>
      <c r="AH26" s="33">
        <v>12542</v>
      </c>
      <c r="AI26" s="33"/>
      <c r="AJ26" s="33">
        <v>158</v>
      </c>
      <c r="AK26" s="33">
        <v>12024</v>
      </c>
      <c r="AL26" s="33"/>
      <c r="AM26" s="33">
        <v>185</v>
      </c>
      <c r="AN26" s="31">
        <v>14717</v>
      </c>
    </row>
    <row r="27" spans="2:40" x14ac:dyDescent="0.2">
      <c r="B27" s="3" t="s">
        <v>18</v>
      </c>
      <c r="C27" s="7">
        <f t="shared" si="1"/>
        <v>2406</v>
      </c>
      <c r="D27" s="7">
        <f t="shared" si="1"/>
        <v>131484</v>
      </c>
      <c r="F27" s="33">
        <v>132</v>
      </c>
      <c r="G27" s="33">
        <v>8294</v>
      </c>
      <c r="I27" s="33">
        <v>180</v>
      </c>
      <c r="J27" s="33">
        <v>10875</v>
      </c>
      <c r="K27" s="33"/>
      <c r="L27" s="33">
        <v>178</v>
      </c>
      <c r="M27" s="33">
        <v>10228</v>
      </c>
      <c r="N27" s="33"/>
      <c r="O27" s="33">
        <v>159</v>
      </c>
      <c r="P27" s="33">
        <v>12972</v>
      </c>
      <c r="Q27" s="33"/>
      <c r="R27" s="33">
        <v>152</v>
      </c>
      <c r="S27" s="33">
        <v>5728</v>
      </c>
      <c r="T27" s="33"/>
      <c r="U27" s="33">
        <v>217</v>
      </c>
      <c r="V27" s="33">
        <v>6520</v>
      </c>
      <c r="W27" s="33"/>
      <c r="X27" s="33">
        <v>292</v>
      </c>
      <c r="Y27" s="33">
        <v>15386</v>
      </c>
      <c r="Z27" s="33"/>
      <c r="AA27" s="33">
        <v>222</v>
      </c>
      <c r="AB27" s="33">
        <v>12362</v>
      </c>
      <c r="AC27" s="33"/>
      <c r="AD27" s="33">
        <v>251</v>
      </c>
      <c r="AE27" s="33">
        <v>15636</v>
      </c>
      <c r="AF27" s="33"/>
      <c r="AG27" s="33">
        <v>174</v>
      </c>
      <c r="AH27" s="33">
        <v>11486</v>
      </c>
      <c r="AI27" s="33"/>
      <c r="AJ27" s="33">
        <v>220</v>
      </c>
      <c r="AK27" s="33">
        <v>11486</v>
      </c>
      <c r="AL27" s="33"/>
      <c r="AM27" s="33">
        <v>229</v>
      </c>
      <c r="AN27" s="31">
        <v>10511</v>
      </c>
    </row>
    <row r="28" spans="2:40" x14ac:dyDescent="0.2">
      <c r="B28" s="3" t="s">
        <v>19</v>
      </c>
      <c r="C28" s="7">
        <f t="shared" si="1"/>
        <v>1688</v>
      </c>
      <c r="D28" s="7">
        <f t="shared" si="1"/>
        <v>57984</v>
      </c>
      <c r="F28" s="33">
        <v>109</v>
      </c>
      <c r="G28" s="33">
        <v>3823</v>
      </c>
      <c r="I28" s="33">
        <v>120</v>
      </c>
      <c r="J28" s="33">
        <v>6469</v>
      </c>
      <c r="K28" s="33"/>
      <c r="L28" s="33">
        <v>143</v>
      </c>
      <c r="M28" s="33">
        <v>4807</v>
      </c>
      <c r="N28" s="33"/>
      <c r="O28" s="33">
        <v>105</v>
      </c>
      <c r="P28" s="33">
        <v>5743</v>
      </c>
      <c r="Q28" s="33"/>
      <c r="R28" s="33">
        <v>92</v>
      </c>
      <c r="S28" s="33">
        <v>3307</v>
      </c>
      <c r="T28" s="33"/>
      <c r="U28" s="33">
        <v>147</v>
      </c>
      <c r="V28" s="33">
        <v>4130</v>
      </c>
      <c r="W28" s="33"/>
      <c r="X28" s="33">
        <v>184</v>
      </c>
      <c r="Y28" s="33">
        <v>3847</v>
      </c>
      <c r="Z28" s="33"/>
      <c r="AA28" s="33">
        <v>190</v>
      </c>
      <c r="AB28" s="33">
        <v>5090</v>
      </c>
      <c r="AC28" s="33"/>
      <c r="AD28" s="33">
        <v>184</v>
      </c>
      <c r="AE28" s="33">
        <v>6784</v>
      </c>
      <c r="AF28" s="33"/>
      <c r="AG28" s="33">
        <v>134</v>
      </c>
      <c r="AH28" s="33">
        <v>4872</v>
      </c>
      <c r="AI28" s="33"/>
      <c r="AJ28" s="33">
        <v>121</v>
      </c>
      <c r="AK28" s="33">
        <v>4872</v>
      </c>
      <c r="AL28" s="33"/>
      <c r="AM28" s="33">
        <v>159</v>
      </c>
      <c r="AN28" s="31">
        <v>4240</v>
      </c>
    </row>
    <row r="29" spans="2:40" x14ac:dyDescent="0.2">
      <c r="B29" s="3" t="s">
        <v>22</v>
      </c>
      <c r="C29" s="7">
        <f t="shared" si="1"/>
        <v>3441</v>
      </c>
      <c r="D29" s="7">
        <f t="shared" si="1"/>
        <v>487485</v>
      </c>
      <c r="F29" s="33">
        <v>229</v>
      </c>
      <c r="G29" s="33">
        <v>35535</v>
      </c>
      <c r="I29" s="33">
        <v>264</v>
      </c>
      <c r="J29" s="33">
        <v>33573</v>
      </c>
      <c r="K29" s="33"/>
      <c r="L29" s="33">
        <v>282</v>
      </c>
      <c r="M29" s="33">
        <v>40055</v>
      </c>
      <c r="N29" s="33"/>
      <c r="O29" s="33">
        <v>257</v>
      </c>
      <c r="P29" s="33">
        <v>40355</v>
      </c>
      <c r="Q29" s="33"/>
      <c r="R29" s="33">
        <v>318</v>
      </c>
      <c r="S29" s="33">
        <v>39525</v>
      </c>
      <c r="T29" s="33"/>
      <c r="U29" s="33">
        <v>282</v>
      </c>
      <c r="V29" s="33">
        <v>36370</v>
      </c>
      <c r="W29" s="33"/>
      <c r="X29" s="33">
        <v>308</v>
      </c>
      <c r="Y29" s="33">
        <v>47220</v>
      </c>
      <c r="Z29" s="33"/>
      <c r="AA29" s="33">
        <v>330</v>
      </c>
      <c r="AB29" s="33">
        <v>41380</v>
      </c>
      <c r="AC29" s="33"/>
      <c r="AD29" s="33">
        <v>347</v>
      </c>
      <c r="AE29" s="33">
        <v>41380</v>
      </c>
      <c r="AF29" s="33"/>
      <c r="AG29" s="33">
        <v>302</v>
      </c>
      <c r="AH29" s="33">
        <v>44595</v>
      </c>
      <c r="AI29" s="33"/>
      <c r="AJ29" s="33">
        <v>295</v>
      </c>
      <c r="AK29" s="33">
        <v>42595</v>
      </c>
      <c r="AL29" s="33"/>
      <c r="AM29" s="33">
        <v>227</v>
      </c>
      <c r="AN29" s="31">
        <v>44902</v>
      </c>
    </row>
    <row r="30" spans="2:40" x14ac:dyDescent="0.2">
      <c r="B30" s="3" t="s">
        <v>20</v>
      </c>
      <c r="C30" s="7">
        <f t="shared" si="1"/>
        <v>1287</v>
      </c>
      <c r="D30" s="7">
        <f t="shared" si="1"/>
        <v>272585</v>
      </c>
      <c r="F30" s="33">
        <v>85</v>
      </c>
      <c r="G30" s="33">
        <v>19899</v>
      </c>
      <c r="I30" s="33">
        <v>92</v>
      </c>
      <c r="J30" s="33">
        <v>18801</v>
      </c>
      <c r="K30" s="33"/>
      <c r="L30" s="33">
        <v>76</v>
      </c>
      <c r="M30" s="33">
        <v>22430</v>
      </c>
      <c r="N30" s="33"/>
      <c r="O30" s="33">
        <v>109</v>
      </c>
      <c r="P30" s="33">
        <v>22599</v>
      </c>
      <c r="Q30" s="33"/>
      <c r="R30" s="33">
        <v>129</v>
      </c>
      <c r="S30" s="33">
        <v>22134</v>
      </c>
      <c r="T30" s="33"/>
      <c r="U30" s="33">
        <v>123</v>
      </c>
      <c r="V30" s="33">
        <v>20367</v>
      </c>
      <c r="W30" s="33"/>
      <c r="X30" s="33">
        <v>122</v>
      </c>
      <c r="Y30" s="33">
        <v>26039</v>
      </c>
      <c r="Z30" s="33"/>
      <c r="AA30" s="33">
        <v>98</v>
      </c>
      <c r="AB30" s="33">
        <v>23172</v>
      </c>
      <c r="AC30" s="33"/>
      <c r="AD30" s="33">
        <v>126</v>
      </c>
      <c r="AE30" s="33">
        <v>23173</v>
      </c>
      <c r="AF30" s="33"/>
      <c r="AG30" s="33">
        <v>102</v>
      </c>
      <c r="AH30" s="33">
        <v>24973</v>
      </c>
      <c r="AI30" s="33"/>
      <c r="AJ30" s="33">
        <v>124</v>
      </c>
      <c r="AK30" s="33">
        <v>23853</v>
      </c>
      <c r="AL30" s="33"/>
      <c r="AM30" s="33">
        <v>101</v>
      </c>
      <c r="AN30" s="31">
        <v>25145</v>
      </c>
    </row>
    <row r="31" spans="2:40" x14ac:dyDescent="0.2">
      <c r="B31" s="2"/>
      <c r="C31" s="1" t="s">
        <v>0</v>
      </c>
      <c r="D31" s="1"/>
      <c r="F31" s="1"/>
      <c r="G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34"/>
    </row>
    <row r="32" spans="2:40" ht="12.75" x14ac:dyDescent="0.2">
      <c r="B32" s="38" t="s">
        <v>45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40"/>
    </row>
    <row r="33" spans="2:17" x14ac:dyDescent="0.2">
      <c r="B33" s="37" t="s">
        <v>46</v>
      </c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2"/>
      <c r="N33" s="32"/>
      <c r="O33" s="32"/>
      <c r="P33" s="32"/>
      <c r="Q33" s="32"/>
    </row>
  </sheetData>
  <mergeCells count="15">
    <mergeCell ref="B1:L1"/>
    <mergeCell ref="B33:L33"/>
    <mergeCell ref="C4:D4"/>
    <mergeCell ref="I4:J4"/>
    <mergeCell ref="F4:G4"/>
    <mergeCell ref="L4:M4"/>
    <mergeCell ref="B32:AN32"/>
    <mergeCell ref="U4:V4"/>
    <mergeCell ref="X4:Y4"/>
    <mergeCell ref="AJ4:AK4"/>
    <mergeCell ref="AG4:AH4"/>
    <mergeCell ref="O4:P4"/>
    <mergeCell ref="R4:S4"/>
    <mergeCell ref="AD4:AE4"/>
    <mergeCell ref="AA4:AB4"/>
  </mergeCells>
  <phoneticPr fontId="0" type="noConversion"/>
  <hyperlinks>
    <hyperlink ref="A3" r:id="rId1" xr:uid="{00000000-0004-0000-0000-000001000000}"/>
    <hyperlink ref="A2" r:id="rId2" xr:uid="{1EE1589A-A038-4543-BB81-421EF2241CD1}"/>
  </hyperlinks>
  <pageMargins left="0.78740157480314965" right="0.78740157480314965" top="0.39370078740157483" bottom="0.78740157480314965" header="0" footer="0.39370078740157483"/>
  <pageSetup paperSize="9" scale="85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N341425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2008-02-12T12:40:34Z</cp:lastPrinted>
  <dcterms:created xsi:type="dcterms:W3CDTF">1998-03-17T04:45:53Z</dcterms:created>
  <dcterms:modified xsi:type="dcterms:W3CDTF">2026-03-09T09:36:19Z</dcterms:modified>
</cp:coreProperties>
</file>