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2F587735-CFF5-4DA7-8A77-AA516ACCFB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12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8" i="1"/>
  <c r="C36" i="1"/>
  <c r="C39" i="1"/>
  <c r="C40" i="1"/>
  <c r="C44" i="1"/>
  <c r="C47" i="1"/>
  <c r="C48" i="1"/>
  <c r="C14" i="1"/>
  <c r="C35" i="1"/>
  <c r="C29" i="1"/>
  <c r="C41" i="1"/>
  <c r="C15" i="1"/>
  <c r="C16" i="1"/>
  <c r="C17" i="1"/>
  <c r="C18" i="1"/>
  <c r="C19" i="1"/>
  <c r="C21" i="1"/>
  <c r="C22" i="1"/>
  <c r="C23" i="1"/>
  <c r="C24" i="1"/>
  <c r="C25" i="1"/>
  <c r="C31" i="1"/>
  <c r="C26" i="1"/>
  <c r="C27" i="1"/>
  <c r="C30" i="1"/>
  <c r="C32" i="1"/>
  <c r="C33" i="1"/>
  <c r="C34" i="1"/>
  <c r="C37" i="1"/>
  <c r="C38" i="1"/>
  <c r="C42" i="1"/>
  <c r="C45" i="1"/>
  <c r="C46" i="1"/>
  <c r="C13" i="1"/>
  <c r="C11" i="1"/>
  <c r="C10" i="1"/>
  <c r="C8" i="1"/>
  <c r="C43" i="1"/>
</calcChain>
</file>

<file path=xl/sharedStrings.xml><?xml version="1.0" encoding="utf-8"?>
<sst xmlns="http://schemas.openxmlformats.org/spreadsheetml/2006/main" count="139" uniqueCount="62">
  <si>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</si>
  <si>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</si>
  <si>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</si>
  <si>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</si>
  <si>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</si>
  <si>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</si>
  <si>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</si>
  <si>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</si>
  <si>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</si>
  <si>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</si>
  <si>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</si>
  <si>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</si>
  <si>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Residentes en España</t>
  </si>
  <si>
    <t>Alemania</t>
  </si>
  <si>
    <t>Austria</t>
  </si>
  <si>
    <t>Bélgica</t>
  </si>
  <si>
    <t>Dinamarca</t>
  </si>
  <si>
    <t>Finlandia</t>
  </si>
  <si>
    <t>Francia</t>
  </si>
  <si>
    <t>Grecia</t>
  </si>
  <si>
    <t>Irlanda</t>
  </si>
  <si>
    <t>Italia</t>
  </si>
  <si>
    <t>Luxemburgo</t>
  </si>
  <si>
    <t>Países Bajos</t>
  </si>
  <si>
    <t>Polonia</t>
  </si>
  <si>
    <t>Portugal</t>
  </si>
  <si>
    <t>Reino Unido</t>
  </si>
  <si>
    <t>República Checa</t>
  </si>
  <si>
    <t>Suecia</t>
  </si>
  <si>
    <t>Resto de U.E.</t>
  </si>
  <si>
    <t>Noruega</t>
  </si>
  <si>
    <t>Rusia</t>
  </si>
  <si>
    <t xml:space="preserve">Suiza </t>
  </si>
  <si>
    <t>Resto de Europa</t>
  </si>
  <si>
    <t>Japón</t>
  </si>
  <si>
    <t>Estados Unidos</t>
  </si>
  <si>
    <t xml:space="preserve">Resto de América </t>
  </si>
  <si>
    <t>Resto del mundo</t>
  </si>
  <si>
    <t>Acceso a 
Banco Datos</t>
  </si>
  <si>
    <t>Índice</t>
  </si>
  <si>
    <t>Datos</t>
  </si>
  <si>
    <t>P. TURISMO Y EVENTOS. TURISMO. ENCUESTA DE OCUPACIÓN HOTELERA</t>
  </si>
  <si>
    <t xml:space="preserve">Total </t>
  </si>
  <si>
    <t>País de residencia</t>
  </si>
  <si>
    <t>Mes</t>
  </si>
  <si>
    <t>Residentes en el extranjero</t>
  </si>
  <si>
    <t>Resto de países africanos</t>
  </si>
  <si>
    <t>12. Viajeros en la ciudad de Madrid por País de residencia y Mes</t>
  </si>
  <si>
    <t xml:space="preserve">               La suma del desglose por países procede de una explotacion 'ad hoc' facilitada por el INE y puede diferir ligeramente del subtotal "Residentes en el extranjero" que procede de INEbase. </t>
  </si>
  <si>
    <t>..</t>
  </si>
  <si>
    <t>Turquía</t>
  </si>
  <si>
    <t>Rumanía</t>
  </si>
  <si>
    <t>Argentina</t>
  </si>
  <si>
    <t>Canadá</t>
  </si>
  <si>
    <t>México</t>
  </si>
  <si>
    <t>Sudáfrica</t>
  </si>
  <si>
    <t>China</t>
  </si>
  <si>
    <t>Corea del Sur</t>
  </si>
  <si>
    <t>Australia</t>
  </si>
  <si>
    <t>NOTAS: Datos provisionales.</t>
  </si>
  <si>
    <t>Brasil</t>
  </si>
  <si>
    <t>FUENTE: Elaboración propia a partir de los datos de la Encuesta de ocupación en apartamentos turísticos.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</si>
</sst>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50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0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Fill="1" applyBorder="1" applyAlignment="1">
      <alignment horizontal="right" wrapText="1"/>
    </xf>
    <xf numFmtId="0" fontId="2" fillId="0" borderId="0" xfId="0" applyFont="1" applyFill="1" applyBorder="1"/>
    <xf numFmtId="0" fontId="2" fillId="0" borderId="3" xfId="0" applyFont="1" applyFill="1" applyBorder="1" applyAlignment="1">
      <alignment wrapText="1"/>
    </xf>
    <xf numFmtId="3" fontId="2" fillId="0" borderId="0" xfId="0" applyNumberFormat="1" applyFont="1" applyBorder="1"/>
    <xf numFmtId="0" fontId="4" fillId="0" borderId="3" xfId="0" applyFont="1" applyFill="1" applyBorder="1" applyAlignment="1">
      <alignment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2" fillId="0" borderId="3" xfId="0" applyFont="1" applyFill="1" applyBorder="1" applyAlignment="1"/>
    <xf numFmtId="0" fontId="6" fillId="2" borderId="4" xfId="0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/>
    </xf>
    <xf numFmtId="0" fontId="5" fillId="0" borderId="6" xfId="0" applyFont="1" applyFill="1" applyBorder="1" applyAlignment="1">
      <alignment horizontal="right" wrapText="1"/>
    </xf>
    <xf numFmtId="3" fontId="4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3" xfId="0" applyFont="1" applyBorder="1"/>
    <xf numFmtId="0" fontId="2" fillId="0" borderId="3" xfId="0" applyFont="1" applyBorder="1" applyAlignment="1"/>
    <xf numFmtId="3" fontId="4" fillId="0" borderId="0" xfId="0" applyNumberFormat="1" applyFont="1" applyBorder="1"/>
    <xf numFmtId="0" fontId="2" fillId="2" borderId="7" xfId="0" applyFont="1" applyFill="1" applyBorder="1" applyAlignment="1">
      <alignment horizontal="right"/>
    </xf>
    <xf numFmtId="3" fontId="2" fillId="0" borderId="0" xfId="0" applyNumberFormat="1" applyFont="1" applyFill="1" applyBorder="1"/>
    <xf numFmtId="164" fontId="4" fillId="0" borderId="0" xfId="0" applyNumberFormat="1" applyFont="1" applyBorder="1"/>
    <xf numFmtId="3" fontId="4" fillId="0" borderId="8" xfId="0" applyNumberFormat="1" applyFont="1" applyBorder="1"/>
    <xf numFmtId="0" fontId="2" fillId="0" borderId="0" xfId="0" applyFont="1" applyAlignment="1"/>
    <xf numFmtId="0" fontId="2" fillId="0" borderId="0" xfId="0" applyFont="1" applyFill="1" applyBorder="1" applyAlignment="1">
      <alignment horizontal="right" wrapText="1"/>
    </xf>
    <xf numFmtId="0" fontId="9" fillId="0" borderId="0" xfId="0" applyFont="1"/>
    <xf numFmtId="0" fontId="4" fillId="0" borderId="7" xfId="0" applyFont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2" fillId="2" borderId="7" xfId="0" applyFont="1" applyFill="1" applyBorder="1" applyAlignment="1">
      <alignment horizontal="right" wrapText="1"/>
    </xf>
    <xf numFmtId="0" fontId="0" fillId="0" borderId="11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11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zoomScaleNormal="100" workbookViewId="0"/>
  </sheetViews>
  <sheetFormatPr baseColWidth="10" defaultRowHeight="12.75" x14ac:dyDescent="0.2"/>
  <cols>
    <col min="1" max="1" width="10.85546875" bestFit="1" customWidth="1"/>
    <col min="2" max="2" width="20.140625" style="2" customWidth="1"/>
    <col min="3" max="3" width="9.7109375" style="6" customWidth="1"/>
    <col min="4" max="4" width="9.7109375" style="2" customWidth="1"/>
    <col min="5" max="5" width="9.7109375" style="6" customWidth="1"/>
    <col min="6" max="15" width="9.7109375" style="2" customWidth="1"/>
    <col min="16" max="16384" width="11.42578125" style="2"/>
  </cols>
  <sheetData>
    <row r="1" spans="1:16" ht="13.5" thickBot="1" x14ac:dyDescent="0.25"/>
    <row r="2" spans="1:16" ht="20.25" thickTop="1" thickBot="1" x14ac:dyDescent="0.25">
      <c r="A2" s="18" t="s">
        <v>38</v>
      </c>
      <c r="B2" s="33" t="s">
        <v>41</v>
      </c>
      <c r="C2" s="33"/>
      <c r="D2" s="33"/>
      <c r="E2" s="33"/>
      <c r="F2" s="33"/>
      <c r="G2" s="7"/>
      <c r="H2" s="1"/>
      <c r="I2" s="6"/>
      <c r="J2" s="6"/>
      <c r="K2" s="6"/>
      <c r="L2" s="6"/>
      <c r="M2" s="6"/>
    </row>
    <row r="3" spans="1:16" thickTop="1" thickBot="1" x14ac:dyDescent="0.25">
      <c r="A3" s="19" t="s">
        <v>39</v>
      </c>
      <c r="B3" s="7"/>
      <c r="C3" s="7"/>
      <c r="D3" s="7"/>
      <c r="E3" s="7"/>
      <c r="F3" s="7"/>
      <c r="G3" s="7"/>
      <c r="H3" s="1"/>
      <c r="I3" s="6"/>
      <c r="J3" s="6"/>
      <c r="K3" s="6"/>
      <c r="L3" s="6"/>
      <c r="M3" s="6"/>
    </row>
    <row r="4" spans="1:16" thickTop="1" thickBot="1" x14ac:dyDescent="0.25">
      <c r="A4" s="19" t="s">
        <v>40</v>
      </c>
      <c r="B4" s="17" t="s">
        <v>47</v>
      </c>
    </row>
    <row r="5" spans="1:16" s="8" customFormat="1" ht="15" customHeight="1" thickTop="1" x14ac:dyDescent="0.2">
      <c r="A5"/>
      <c r="B5" s="37" t="s">
        <v>43</v>
      </c>
      <c r="C5" s="39" t="s">
        <v>42</v>
      </c>
      <c r="D5" s="41" t="s">
        <v>44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6" s="10" customFormat="1" ht="14.25" customHeight="1" x14ac:dyDescent="0.2">
      <c r="A6"/>
      <c r="B6" s="38"/>
      <c r="C6" s="40"/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29" t="s">
        <v>10</v>
      </c>
      <c r="O6" s="4" t="s">
        <v>11</v>
      </c>
      <c r="P6" s="9"/>
    </row>
    <row r="7" spans="1:16" s="10" customFormat="1" ht="14.25" customHeight="1" x14ac:dyDescent="0.2">
      <c r="A7"/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0"/>
      <c r="P7" s="9"/>
    </row>
    <row r="8" spans="1:16" s="10" customFormat="1" ht="12" x14ac:dyDescent="0.2">
      <c r="A8" s="8"/>
      <c r="B8" s="24">
        <v>2025</v>
      </c>
      <c r="C8" s="22">
        <f>SUM(D8:O8)</f>
        <v>8648880</v>
      </c>
      <c r="D8" s="22">
        <v>758095</v>
      </c>
      <c r="E8" s="22">
        <v>739937</v>
      </c>
      <c r="F8" s="22">
        <v>836763</v>
      </c>
      <c r="G8" s="22">
        <v>871846</v>
      </c>
      <c r="H8" s="22">
        <v>926085</v>
      </c>
      <c r="I8" s="22">
        <v>914496</v>
      </c>
      <c r="J8" s="22">
        <v>948396</v>
      </c>
      <c r="K8" s="22">
        <v>807301</v>
      </c>
      <c r="L8" s="22">
        <v>887902</v>
      </c>
      <c r="M8" s="22">
        <v>958059</v>
      </c>
      <c r="N8" s="22" t="s">
        <v>49</v>
      </c>
      <c r="O8" s="23" t="s">
        <v>49</v>
      </c>
      <c r="P8" s="9"/>
    </row>
    <row r="9" spans="1:16" s="10" customFormat="1" ht="12" x14ac:dyDescent="0.2">
      <c r="A9" s="8"/>
      <c r="B9" s="2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  <c r="P9" s="9"/>
    </row>
    <row r="10" spans="1:16" s="10" customFormat="1" ht="12" x14ac:dyDescent="0.2">
      <c r="A10" s="8"/>
      <c r="B10" s="13" t="s">
        <v>12</v>
      </c>
      <c r="C10" s="22">
        <f>SUM(D10:O10)</f>
        <v>3474639</v>
      </c>
      <c r="D10" s="30">
        <v>369960</v>
      </c>
      <c r="E10" s="22">
        <v>360508</v>
      </c>
      <c r="F10" s="22">
        <v>365398</v>
      </c>
      <c r="G10" s="22">
        <v>339182</v>
      </c>
      <c r="H10" s="22">
        <v>349113</v>
      </c>
      <c r="I10" s="22">
        <v>361786</v>
      </c>
      <c r="J10" s="22">
        <v>366812</v>
      </c>
      <c r="K10" s="22">
        <v>284127</v>
      </c>
      <c r="L10" s="22">
        <v>339793</v>
      </c>
      <c r="M10" s="22">
        <v>337960</v>
      </c>
      <c r="N10" s="22" t="s">
        <v>49</v>
      </c>
      <c r="O10" s="23" t="s">
        <v>49</v>
      </c>
      <c r="P10" s="9"/>
    </row>
    <row r="11" spans="1:16" s="10" customFormat="1" ht="11.25" x14ac:dyDescent="0.2">
      <c r="A11" s="8"/>
      <c r="B11" s="13" t="s">
        <v>45</v>
      </c>
      <c r="C11" s="22">
        <f>SUM(D11:O11)</f>
        <v>5174242</v>
      </c>
      <c r="D11" s="22">
        <v>388136</v>
      </c>
      <c r="E11" s="22">
        <v>379430</v>
      </c>
      <c r="F11" s="22">
        <v>471365</v>
      </c>
      <c r="G11" s="22">
        <v>532664</v>
      </c>
      <c r="H11" s="22">
        <v>576971</v>
      </c>
      <c r="I11" s="22">
        <v>552710</v>
      </c>
      <c r="J11" s="22">
        <v>581584</v>
      </c>
      <c r="K11" s="22">
        <v>523174</v>
      </c>
      <c r="L11" s="22">
        <v>548109</v>
      </c>
      <c r="M11" s="22">
        <v>620099</v>
      </c>
      <c r="N11" s="22" t="s">
        <v>49</v>
      </c>
      <c r="O11" s="23" t="s">
        <v>49</v>
      </c>
      <c r="P11" s="34"/>
    </row>
    <row r="12" spans="1:16" s="10" customFormat="1" ht="12" x14ac:dyDescent="0.2">
      <c r="A12" s="8"/>
      <c r="B12" s="13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9"/>
    </row>
    <row r="13" spans="1:16" s="10" customFormat="1" x14ac:dyDescent="0.2">
      <c r="A13" s="35"/>
      <c r="B13" s="13" t="s">
        <v>13</v>
      </c>
      <c r="C13" s="22">
        <f>SUM(D13:O13)</f>
        <v>204494</v>
      </c>
      <c r="D13" s="15">
        <v>13875</v>
      </c>
      <c r="E13" s="15">
        <v>16831</v>
      </c>
      <c r="F13" s="15">
        <v>21285</v>
      </c>
      <c r="G13" s="15">
        <v>25581</v>
      </c>
      <c r="H13" s="15">
        <v>25004</v>
      </c>
      <c r="I13" s="15">
        <v>18922</v>
      </c>
      <c r="J13" s="15">
        <v>16259</v>
      </c>
      <c r="K13" s="15">
        <v>16014</v>
      </c>
      <c r="L13" s="15">
        <v>25637</v>
      </c>
      <c r="M13" s="15">
        <v>25086</v>
      </c>
      <c r="N13" s="15" t="s">
        <v>49</v>
      </c>
      <c r="O13" s="21" t="s">
        <v>49</v>
      </c>
      <c r="P13" s="9"/>
    </row>
    <row r="14" spans="1:16" s="10" customFormat="1" x14ac:dyDescent="0.2">
      <c r="A14"/>
      <c r="B14" s="13" t="s">
        <v>14</v>
      </c>
      <c r="C14" s="22">
        <f t="shared" ref="C14:C48" si="0">SUM(D14:O14)</f>
        <v>33683</v>
      </c>
      <c r="D14" s="15">
        <v>3109</v>
      </c>
      <c r="E14" s="15">
        <v>2356</v>
      </c>
      <c r="F14" s="15">
        <v>3484</v>
      </c>
      <c r="G14" s="15">
        <v>5160</v>
      </c>
      <c r="H14" s="15">
        <v>3943</v>
      </c>
      <c r="I14" s="15">
        <v>2748</v>
      </c>
      <c r="J14" s="15">
        <v>3412</v>
      </c>
      <c r="K14" s="15">
        <v>2197</v>
      </c>
      <c r="L14" s="15">
        <v>2658</v>
      </c>
      <c r="M14" s="15">
        <v>4616</v>
      </c>
      <c r="N14" s="15" t="s">
        <v>49</v>
      </c>
      <c r="O14" s="21" t="s">
        <v>49</v>
      </c>
      <c r="P14" s="9"/>
    </row>
    <row r="15" spans="1:16" s="10" customFormat="1" x14ac:dyDescent="0.2">
      <c r="A15"/>
      <c r="B15" s="13" t="s">
        <v>15</v>
      </c>
      <c r="C15" s="22">
        <f t="shared" si="0"/>
        <v>60641</v>
      </c>
      <c r="D15" s="15">
        <v>3468</v>
      </c>
      <c r="E15" s="15">
        <v>4394</v>
      </c>
      <c r="F15" s="15">
        <v>6451</v>
      </c>
      <c r="G15" s="15">
        <v>6337</v>
      </c>
      <c r="H15" s="15">
        <v>7707</v>
      </c>
      <c r="I15" s="15">
        <v>6060</v>
      </c>
      <c r="J15" s="15">
        <v>7082</v>
      </c>
      <c r="K15" s="15">
        <v>6177</v>
      </c>
      <c r="L15" s="15">
        <v>6244</v>
      </c>
      <c r="M15" s="15">
        <v>6721</v>
      </c>
      <c r="N15" s="15" t="s">
        <v>49</v>
      </c>
      <c r="O15" s="21" t="s">
        <v>49</v>
      </c>
      <c r="P15" s="9"/>
    </row>
    <row r="16" spans="1:16" s="10" customFormat="1" x14ac:dyDescent="0.2">
      <c r="A16"/>
      <c r="B16" s="13" t="s">
        <v>16</v>
      </c>
      <c r="C16" s="22">
        <f t="shared" si="0"/>
        <v>22180</v>
      </c>
      <c r="D16" s="15">
        <v>1118</v>
      </c>
      <c r="E16" s="15">
        <v>1639</v>
      </c>
      <c r="F16" s="15">
        <v>2040</v>
      </c>
      <c r="G16" s="15">
        <v>2937</v>
      </c>
      <c r="H16" s="15">
        <v>2576</v>
      </c>
      <c r="I16" s="15">
        <v>1893</v>
      </c>
      <c r="J16" s="15">
        <v>2326</v>
      </c>
      <c r="K16" s="15">
        <v>1521</v>
      </c>
      <c r="L16" s="15">
        <v>3168</v>
      </c>
      <c r="M16" s="15">
        <v>2962</v>
      </c>
      <c r="N16" s="15" t="s">
        <v>49</v>
      </c>
      <c r="O16" s="21" t="s">
        <v>49</v>
      </c>
      <c r="P16" s="9"/>
    </row>
    <row r="17" spans="1:17" s="10" customFormat="1" x14ac:dyDescent="0.2">
      <c r="A17"/>
      <c r="B17" s="13" t="s">
        <v>17</v>
      </c>
      <c r="C17" s="22">
        <f t="shared" si="0"/>
        <v>17252</v>
      </c>
      <c r="D17" s="15">
        <v>1432</v>
      </c>
      <c r="E17" s="15">
        <v>1126</v>
      </c>
      <c r="F17" s="15">
        <v>1866</v>
      </c>
      <c r="G17" s="15">
        <v>2024</v>
      </c>
      <c r="H17" s="15">
        <v>2971</v>
      </c>
      <c r="I17" s="15">
        <v>1562</v>
      </c>
      <c r="J17" s="15">
        <v>1288</v>
      </c>
      <c r="K17" s="15">
        <v>900</v>
      </c>
      <c r="L17" s="15">
        <v>1907</v>
      </c>
      <c r="M17" s="15">
        <v>2176</v>
      </c>
      <c r="N17" s="15" t="s">
        <v>49</v>
      </c>
      <c r="O17" s="21" t="s">
        <v>49</v>
      </c>
      <c r="P17" s="9"/>
    </row>
    <row r="18" spans="1:17" s="10" customFormat="1" x14ac:dyDescent="0.2">
      <c r="A18"/>
      <c r="B18" s="13" t="s">
        <v>18</v>
      </c>
      <c r="C18" s="22">
        <f t="shared" si="0"/>
        <v>283933</v>
      </c>
      <c r="D18" s="15">
        <v>22663</v>
      </c>
      <c r="E18" s="15">
        <v>25177</v>
      </c>
      <c r="F18" s="15">
        <v>27766</v>
      </c>
      <c r="G18" s="15">
        <v>32914</v>
      </c>
      <c r="H18" s="15">
        <v>32389</v>
      </c>
      <c r="I18" s="15">
        <v>27190</v>
      </c>
      <c r="J18" s="15">
        <v>25412</v>
      </c>
      <c r="K18" s="15">
        <v>32475</v>
      </c>
      <c r="L18" s="15">
        <v>26038</v>
      </c>
      <c r="M18" s="15">
        <v>31909</v>
      </c>
      <c r="N18" s="15" t="s">
        <v>49</v>
      </c>
      <c r="O18" s="21" t="s">
        <v>49</v>
      </c>
      <c r="P18" s="9"/>
    </row>
    <row r="19" spans="1:17" s="10" customFormat="1" x14ac:dyDescent="0.2">
      <c r="A19"/>
      <c r="B19" s="13" t="s">
        <v>19</v>
      </c>
      <c r="C19" s="22">
        <f t="shared" si="0"/>
        <v>28586</v>
      </c>
      <c r="D19" s="15">
        <v>2932</v>
      </c>
      <c r="E19" s="15">
        <v>2806</v>
      </c>
      <c r="F19" s="15">
        <v>3324</v>
      </c>
      <c r="G19" s="15">
        <v>2954</v>
      </c>
      <c r="H19" s="15">
        <v>1809</v>
      </c>
      <c r="I19" s="15">
        <v>2656</v>
      </c>
      <c r="J19" s="15">
        <v>3067</v>
      </c>
      <c r="K19" s="15">
        <v>3494</v>
      </c>
      <c r="L19" s="15">
        <v>1803</v>
      </c>
      <c r="M19" s="15">
        <v>3741</v>
      </c>
      <c r="N19" s="15" t="s">
        <v>49</v>
      </c>
      <c r="O19" s="21" t="s">
        <v>49</v>
      </c>
      <c r="P19" s="9"/>
    </row>
    <row r="20" spans="1:17" s="10" customFormat="1" x14ac:dyDescent="0.2">
      <c r="A20"/>
      <c r="B20" s="13" t="s">
        <v>20</v>
      </c>
      <c r="C20" s="22">
        <f t="shared" si="0"/>
        <v>42864</v>
      </c>
      <c r="D20" s="15">
        <v>3270</v>
      </c>
      <c r="E20" s="15">
        <v>3861</v>
      </c>
      <c r="F20" s="15">
        <v>4078</v>
      </c>
      <c r="G20" s="15">
        <v>4415</v>
      </c>
      <c r="H20" s="15">
        <v>4481</v>
      </c>
      <c r="I20" s="15">
        <v>4513</v>
      </c>
      <c r="J20" s="15">
        <v>4108</v>
      </c>
      <c r="K20" s="15">
        <v>4217</v>
      </c>
      <c r="L20" s="15">
        <v>4446</v>
      </c>
      <c r="M20" s="15">
        <v>5475</v>
      </c>
      <c r="N20" s="15" t="s">
        <v>49</v>
      </c>
      <c r="O20" s="21" t="s">
        <v>49</v>
      </c>
      <c r="P20" s="9"/>
    </row>
    <row r="21" spans="1:17" s="10" customFormat="1" x14ac:dyDescent="0.2">
      <c r="A21"/>
      <c r="B21" s="13" t="s">
        <v>21</v>
      </c>
      <c r="C21" s="22">
        <f t="shared" si="0"/>
        <v>340463</v>
      </c>
      <c r="D21" s="15">
        <v>34043</v>
      </c>
      <c r="E21" s="15">
        <v>33120</v>
      </c>
      <c r="F21" s="15">
        <v>33865</v>
      </c>
      <c r="G21" s="15">
        <v>35836</v>
      </c>
      <c r="H21" s="15">
        <v>32136</v>
      </c>
      <c r="I21" s="15">
        <v>30727</v>
      </c>
      <c r="J21" s="15">
        <v>30899</v>
      </c>
      <c r="K21" s="15">
        <v>39173</v>
      </c>
      <c r="L21" s="15">
        <v>33311</v>
      </c>
      <c r="M21" s="15">
        <v>37353</v>
      </c>
      <c r="N21" s="15" t="s">
        <v>49</v>
      </c>
      <c r="O21" s="21" t="s">
        <v>49</v>
      </c>
      <c r="P21" s="9"/>
    </row>
    <row r="22" spans="1:17" s="10" customFormat="1" x14ac:dyDescent="0.2">
      <c r="A22"/>
      <c r="B22" s="13" t="s">
        <v>22</v>
      </c>
      <c r="C22" s="22">
        <f t="shared" si="0"/>
        <v>7748</v>
      </c>
      <c r="D22" s="15">
        <v>728</v>
      </c>
      <c r="E22" s="15">
        <v>537</v>
      </c>
      <c r="F22" s="15">
        <v>864</v>
      </c>
      <c r="G22" s="15">
        <v>926</v>
      </c>
      <c r="H22" s="15">
        <v>1144</v>
      </c>
      <c r="I22" s="15">
        <v>775</v>
      </c>
      <c r="J22" s="15">
        <v>461</v>
      </c>
      <c r="K22" s="15">
        <v>634</v>
      </c>
      <c r="L22" s="15">
        <v>635</v>
      </c>
      <c r="M22" s="15">
        <v>1044</v>
      </c>
      <c r="N22" s="15" t="s">
        <v>49</v>
      </c>
      <c r="O22" s="21" t="s">
        <v>49</v>
      </c>
      <c r="P22" s="9"/>
    </row>
    <row r="23" spans="1:17" s="10" customFormat="1" x14ac:dyDescent="0.2">
      <c r="A23"/>
      <c r="B23" s="13" t="s">
        <v>23</v>
      </c>
      <c r="C23" s="22">
        <f t="shared" si="0"/>
        <v>95438</v>
      </c>
      <c r="D23" s="15">
        <v>5768</v>
      </c>
      <c r="E23" s="15">
        <v>9054</v>
      </c>
      <c r="F23" s="15">
        <v>8538</v>
      </c>
      <c r="G23" s="15">
        <v>10221</v>
      </c>
      <c r="H23" s="15">
        <v>12581</v>
      </c>
      <c r="I23" s="15">
        <v>8140</v>
      </c>
      <c r="J23" s="15">
        <v>8856</v>
      </c>
      <c r="K23" s="15">
        <v>9400</v>
      </c>
      <c r="L23" s="15">
        <v>10009</v>
      </c>
      <c r="M23" s="15">
        <v>12871</v>
      </c>
      <c r="N23" s="15" t="s">
        <v>49</v>
      </c>
      <c r="O23" s="21" t="s">
        <v>49</v>
      </c>
      <c r="P23" s="9"/>
    </row>
    <row r="24" spans="1:17" s="10" customFormat="1" x14ac:dyDescent="0.2">
      <c r="A24"/>
      <c r="B24" s="13" t="s">
        <v>24</v>
      </c>
      <c r="C24" s="22">
        <f t="shared" si="0"/>
        <v>46561</v>
      </c>
      <c r="D24" s="15">
        <v>3790</v>
      </c>
      <c r="E24" s="15">
        <v>4757</v>
      </c>
      <c r="F24" s="15">
        <v>5853</v>
      </c>
      <c r="G24" s="15">
        <v>4886</v>
      </c>
      <c r="H24" s="15">
        <v>4323</v>
      </c>
      <c r="I24" s="15">
        <v>3303</v>
      </c>
      <c r="J24" s="15">
        <v>5873</v>
      </c>
      <c r="K24" s="15">
        <v>4276</v>
      </c>
      <c r="L24" s="15">
        <v>3892</v>
      </c>
      <c r="M24" s="15">
        <v>5608</v>
      </c>
      <c r="N24" s="15" t="s">
        <v>49</v>
      </c>
      <c r="O24" s="21" t="s">
        <v>49</v>
      </c>
      <c r="P24" s="9"/>
    </row>
    <row r="25" spans="1:17" s="10" customFormat="1" x14ac:dyDescent="0.2">
      <c r="A25"/>
      <c r="B25" s="13" t="s">
        <v>25</v>
      </c>
      <c r="C25" s="22">
        <f t="shared" si="0"/>
        <v>164259</v>
      </c>
      <c r="D25" s="15">
        <v>14075</v>
      </c>
      <c r="E25" s="15">
        <v>14720</v>
      </c>
      <c r="F25" s="15">
        <v>17748</v>
      </c>
      <c r="G25" s="15">
        <v>17568</v>
      </c>
      <c r="H25" s="15">
        <v>13985</v>
      </c>
      <c r="I25" s="15">
        <v>15602</v>
      </c>
      <c r="J25" s="15">
        <v>18182</v>
      </c>
      <c r="K25" s="15">
        <v>20291</v>
      </c>
      <c r="L25" s="15">
        <v>16406</v>
      </c>
      <c r="M25" s="15">
        <v>15682</v>
      </c>
      <c r="N25" s="15" t="s">
        <v>49</v>
      </c>
      <c r="O25" s="21" t="s">
        <v>49</v>
      </c>
      <c r="P25" s="9"/>
    </row>
    <row r="26" spans="1:17" s="8" customFormat="1" x14ac:dyDescent="0.2">
      <c r="A26"/>
      <c r="B26" s="13" t="s">
        <v>27</v>
      </c>
      <c r="C26" s="22">
        <f t="shared" si="0"/>
        <v>17756</v>
      </c>
      <c r="D26" s="15">
        <v>1116</v>
      </c>
      <c r="E26" s="15">
        <v>1706</v>
      </c>
      <c r="F26" s="15">
        <v>1721</v>
      </c>
      <c r="G26" s="15">
        <v>2202</v>
      </c>
      <c r="H26" s="15">
        <v>2828</v>
      </c>
      <c r="I26" s="15">
        <v>1434</v>
      </c>
      <c r="J26" s="15">
        <v>1837</v>
      </c>
      <c r="K26" s="15">
        <v>1168</v>
      </c>
      <c r="L26" s="15">
        <v>1654</v>
      </c>
      <c r="M26" s="15">
        <v>2090</v>
      </c>
      <c r="N26" s="15" t="s">
        <v>49</v>
      </c>
      <c r="O26" s="21" t="s">
        <v>49</v>
      </c>
      <c r="P26" s="9"/>
      <c r="Q26" s="10"/>
    </row>
    <row r="27" spans="1:17" s="8" customFormat="1" x14ac:dyDescent="0.2">
      <c r="A27"/>
      <c r="B27" s="13" t="s">
        <v>51</v>
      </c>
      <c r="C27" s="22">
        <f t="shared" si="0"/>
        <v>28663</v>
      </c>
      <c r="D27" s="15">
        <v>2284</v>
      </c>
      <c r="E27" s="15">
        <v>3206</v>
      </c>
      <c r="F27" s="15">
        <v>3749</v>
      </c>
      <c r="G27" s="15">
        <v>3480</v>
      </c>
      <c r="H27" s="15">
        <v>2508</v>
      </c>
      <c r="I27" s="15">
        <v>2087</v>
      </c>
      <c r="J27" s="15">
        <v>3204</v>
      </c>
      <c r="K27" s="15">
        <v>2554</v>
      </c>
      <c r="L27" s="15">
        <v>2172</v>
      </c>
      <c r="M27" s="15">
        <v>3419</v>
      </c>
      <c r="N27" s="15" t="s">
        <v>49</v>
      </c>
      <c r="O27" s="21" t="s">
        <v>49</v>
      </c>
      <c r="P27" s="9"/>
      <c r="Q27" s="10"/>
    </row>
    <row r="28" spans="1:17" s="8" customFormat="1" x14ac:dyDescent="0.2">
      <c r="A28" s="35"/>
      <c r="B28" s="13" t="s">
        <v>28</v>
      </c>
      <c r="C28" s="22">
        <f t="shared" si="0"/>
        <v>28910</v>
      </c>
      <c r="D28" s="15">
        <v>2064</v>
      </c>
      <c r="E28" s="15">
        <v>2442</v>
      </c>
      <c r="F28" s="15">
        <v>3004</v>
      </c>
      <c r="G28" s="15">
        <v>3340</v>
      </c>
      <c r="H28" s="15">
        <v>3775</v>
      </c>
      <c r="I28" s="15">
        <v>2199</v>
      </c>
      <c r="J28" s="15">
        <v>2689</v>
      </c>
      <c r="K28" s="15">
        <v>1938</v>
      </c>
      <c r="L28" s="15">
        <v>2792</v>
      </c>
      <c r="M28" s="15">
        <v>4667</v>
      </c>
      <c r="N28" s="15" t="s">
        <v>49</v>
      </c>
      <c r="O28" s="21" t="s">
        <v>49</v>
      </c>
      <c r="P28" s="9"/>
      <c r="Q28" s="10"/>
    </row>
    <row r="29" spans="1:17" s="8" customFormat="1" x14ac:dyDescent="0.2">
      <c r="A29"/>
      <c r="B29" s="13" t="s">
        <v>29</v>
      </c>
      <c r="C29" s="22">
        <f t="shared" si="0"/>
        <v>88501</v>
      </c>
      <c r="D29" s="15">
        <v>6718</v>
      </c>
      <c r="E29" s="15">
        <v>8712</v>
      </c>
      <c r="F29" s="15">
        <v>10029</v>
      </c>
      <c r="G29" s="15">
        <v>8897</v>
      </c>
      <c r="H29" s="15">
        <v>10500</v>
      </c>
      <c r="I29" s="15">
        <v>5962</v>
      </c>
      <c r="J29" s="15">
        <v>7815</v>
      </c>
      <c r="K29" s="15">
        <v>7929</v>
      </c>
      <c r="L29" s="15">
        <v>8549</v>
      </c>
      <c r="M29" s="15">
        <v>13390</v>
      </c>
      <c r="N29" s="15" t="s">
        <v>49</v>
      </c>
      <c r="O29" s="21" t="s">
        <v>49</v>
      </c>
      <c r="P29" s="9"/>
      <c r="Q29" s="10"/>
    </row>
    <row r="30" spans="1:17" s="8" customFormat="1" x14ac:dyDescent="0.2">
      <c r="A30" s="35"/>
      <c r="B30" s="13" t="s">
        <v>30</v>
      </c>
      <c r="C30" s="22">
        <f t="shared" si="0"/>
        <v>19335</v>
      </c>
      <c r="D30" s="15">
        <v>938</v>
      </c>
      <c r="E30" s="15">
        <v>1596</v>
      </c>
      <c r="F30" s="15">
        <v>1674</v>
      </c>
      <c r="G30" s="15">
        <v>2295</v>
      </c>
      <c r="H30" s="15">
        <v>2529</v>
      </c>
      <c r="I30" s="15">
        <v>1387</v>
      </c>
      <c r="J30" s="15">
        <v>2704</v>
      </c>
      <c r="K30" s="15">
        <v>1157</v>
      </c>
      <c r="L30" s="15">
        <v>2094</v>
      </c>
      <c r="M30" s="15">
        <v>2961</v>
      </c>
      <c r="N30" s="15" t="s">
        <v>49</v>
      </c>
      <c r="O30" s="21" t="s">
        <v>49</v>
      </c>
      <c r="P30" s="9"/>
      <c r="Q30" s="10"/>
    </row>
    <row r="31" spans="1:17" s="8" customFormat="1" x14ac:dyDescent="0.2">
      <c r="A31" s="35"/>
      <c r="B31" s="13" t="s">
        <v>26</v>
      </c>
      <c r="C31" s="22">
        <f>SUM(D31:O31)</f>
        <v>277226</v>
      </c>
      <c r="D31" s="15">
        <v>17869</v>
      </c>
      <c r="E31" s="15">
        <v>23568</v>
      </c>
      <c r="F31" s="15">
        <v>26853</v>
      </c>
      <c r="G31" s="15">
        <v>33403</v>
      </c>
      <c r="H31" s="15">
        <v>33740</v>
      </c>
      <c r="I31" s="15">
        <v>28672</v>
      </c>
      <c r="J31" s="15">
        <v>28096</v>
      </c>
      <c r="K31" s="15">
        <v>24570</v>
      </c>
      <c r="L31" s="15">
        <v>29591</v>
      </c>
      <c r="M31" s="15">
        <v>30864</v>
      </c>
      <c r="N31" s="15" t="s">
        <v>49</v>
      </c>
      <c r="O31" s="21" t="s">
        <v>49</v>
      </c>
      <c r="P31" s="9"/>
      <c r="Q31" s="10"/>
    </row>
    <row r="32" spans="1:17" x14ac:dyDescent="0.2">
      <c r="B32" s="13" t="s">
        <v>31</v>
      </c>
      <c r="C32" s="22">
        <f t="shared" si="0"/>
        <v>29339</v>
      </c>
      <c r="D32" s="15">
        <v>3055</v>
      </c>
      <c r="E32" s="15">
        <v>2123</v>
      </c>
      <c r="F32" s="15">
        <v>2449</v>
      </c>
      <c r="G32" s="15">
        <v>3089</v>
      </c>
      <c r="H32" s="15">
        <v>3173</v>
      </c>
      <c r="I32" s="15">
        <v>2482</v>
      </c>
      <c r="J32" s="15">
        <v>3964</v>
      </c>
      <c r="K32" s="15">
        <v>2703</v>
      </c>
      <c r="L32" s="15">
        <v>2847</v>
      </c>
      <c r="M32" s="15">
        <v>3454</v>
      </c>
      <c r="N32" s="15" t="s">
        <v>49</v>
      </c>
      <c r="O32" s="21" t="s">
        <v>49</v>
      </c>
      <c r="P32" s="14"/>
      <c r="Q32" s="14"/>
    </row>
    <row r="33" spans="1:16" s="8" customFormat="1" x14ac:dyDescent="0.2">
      <c r="A33"/>
      <c r="B33" s="13" t="s">
        <v>32</v>
      </c>
      <c r="C33" s="22">
        <f t="shared" si="0"/>
        <v>66822</v>
      </c>
      <c r="D33" s="15">
        <v>4589</v>
      </c>
      <c r="E33" s="15">
        <v>5132</v>
      </c>
      <c r="F33" s="15">
        <v>6064</v>
      </c>
      <c r="G33" s="15">
        <v>10987</v>
      </c>
      <c r="H33" s="15">
        <v>8043</v>
      </c>
      <c r="I33" s="15">
        <v>6012</v>
      </c>
      <c r="J33" s="15">
        <v>5476</v>
      </c>
      <c r="K33" s="15">
        <v>4001</v>
      </c>
      <c r="L33" s="15">
        <v>7096</v>
      </c>
      <c r="M33" s="15">
        <v>9422</v>
      </c>
      <c r="N33" s="15" t="s">
        <v>49</v>
      </c>
      <c r="O33" s="21" t="s">
        <v>49</v>
      </c>
      <c r="P33" s="5"/>
    </row>
    <row r="34" spans="1:16" s="8" customFormat="1" x14ac:dyDescent="0.2">
      <c r="A34"/>
      <c r="B34" s="13" t="s">
        <v>50</v>
      </c>
      <c r="C34" s="22">
        <f t="shared" si="0"/>
        <v>31218</v>
      </c>
      <c r="D34" s="15">
        <v>2903</v>
      </c>
      <c r="E34" s="15">
        <v>2947</v>
      </c>
      <c r="F34" s="15">
        <v>3326</v>
      </c>
      <c r="G34" s="15">
        <v>3523</v>
      </c>
      <c r="H34" s="15">
        <v>3108</v>
      </c>
      <c r="I34" s="15">
        <v>2612</v>
      </c>
      <c r="J34" s="15">
        <v>3537</v>
      </c>
      <c r="K34" s="15">
        <v>2582</v>
      </c>
      <c r="L34" s="15">
        <v>2718</v>
      </c>
      <c r="M34" s="15">
        <v>3962</v>
      </c>
      <c r="N34" s="15" t="s">
        <v>49</v>
      </c>
      <c r="O34" s="21" t="s">
        <v>49</v>
      </c>
      <c r="P34" s="5"/>
    </row>
    <row r="35" spans="1:16" x14ac:dyDescent="0.2">
      <c r="B35" s="13" t="s">
        <v>33</v>
      </c>
      <c r="C35" s="22">
        <f t="shared" si="0"/>
        <v>120902</v>
      </c>
      <c r="D35" s="15">
        <v>11942</v>
      </c>
      <c r="E35" s="15">
        <v>7225</v>
      </c>
      <c r="F35" s="15">
        <v>12218</v>
      </c>
      <c r="G35" s="15">
        <v>12546</v>
      </c>
      <c r="H35" s="15">
        <v>12557</v>
      </c>
      <c r="I35" s="15">
        <v>13279</v>
      </c>
      <c r="J35" s="15">
        <v>14711</v>
      </c>
      <c r="K35" s="15">
        <v>16814</v>
      </c>
      <c r="L35" s="15">
        <v>7018</v>
      </c>
      <c r="M35" s="15">
        <v>12592</v>
      </c>
      <c r="N35" s="15" t="s">
        <v>49</v>
      </c>
      <c r="O35" s="21" t="s">
        <v>49</v>
      </c>
      <c r="P35" s="16"/>
    </row>
    <row r="36" spans="1:16" x14ac:dyDescent="0.2">
      <c r="B36" s="13" t="s">
        <v>52</v>
      </c>
      <c r="C36" s="22">
        <f t="shared" si="0"/>
        <v>176810</v>
      </c>
      <c r="D36" s="15">
        <v>10084</v>
      </c>
      <c r="E36" s="15">
        <v>10021</v>
      </c>
      <c r="F36" s="15">
        <v>10074</v>
      </c>
      <c r="G36" s="15">
        <v>15325</v>
      </c>
      <c r="H36" s="15">
        <v>23183</v>
      </c>
      <c r="I36" s="15">
        <v>18820</v>
      </c>
      <c r="J36" s="15">
        <v>23395</v>
      </c>
      <c r="K36" s="15">
        <v>24392</v>
      </c>
      <c r="L36" s="15">
        <v>22136</v>
      </c>
      <c r="M36" s="15">
        <v>19380</v>
      </c>
      <c r="N36" s="15" t="s">
        <v>49</v>
      </c>
      <c r="O36" s="21" t="s">
        <v>49</v>
      </c>
      <c r="P36" s="16"/>
    </row>
    <row r="37" spans="1:16" x14ac:dyDescent="0.2">
      <c r="B37" s="13" t="s">
        <v>60</v>
      </c>
      <c r="C37" s="22">
        <f t="shared" si="0"/>
        <v>139099</v>
      </c>
      <c r="D37" s="15">
        <v>13884</v>
      </c>
      <c r="E37" s="15">
        <v>9300</v>
      </c>
      <c r="F37" s="15">
        <v>10672</v>
      </c>
      <c r="G37" s="15">
        <v>12528</v>
      </c>
      <c r="H37" s="15">
        <v>13143</v>
      </c>
      <c r="I37" s="15">
        <v>12696</v>
      </c>
      <c r="J37" s="15">
        <v>19350</v>
      </c>
      <c r="K37" s="15">
        <v>15185</v>
      </c>
      <c r="L37" s="15">
        <v>15054</v>
      </c>
      <c r="M37" s="15">
        <v>17287</v>
      </c>
      <c r="N37" s="15" t="s">
        <v>49</v>
      </c>
      <c r="O37" s="21" t="s">
        <v>49</v>
      </c>
      <c r="P37" s="16"/>
    </row>
    <row r="38" spans="1:16" x14ac:dyDescent="0.2">
      <c r="A38" s="35"/>
      <c r="B38" s="13" t="s">
        <v>53</v>
      </c>
      <c r="C38" s="22">
        <f t="shared" si="0"/>
        <v>78856</v>
      </c>
      <c r="D38" s="15">
        <v>2887</v>
      </c>
      <c r="E38" s="15">
        <v>3368</v>
      </c>
      <c r="F38" s="15">
        <v>7977</v>
      </c>
      <c r="G38" s="15">
        <v>7674</v>
      </c>
      <c r="H38" s="15">
        <v>10043</v>
      </c>
      <c r="I38" s="15">
        <v>8291</v>
      </c>
      <c r="J38" s="15">
        <v>8482</v>
      </c>
      <c r="K38" s="15">
        <v>9046</v>
      </c>
      <c r="L38" s="15">
        <v>10586</v>
      </c>
      <c r="M38" s="15">
        <v>10502</v>
      </c>
      <c r="N38" s="15" t="s">
        <v>49</v>
      </c>
      <c r="O38" s="21" t="s">
        <v>49</v>
      </c>
      <c r="P38" s="16"/>
    </row>
    <row r="39" spans="1:16" x14ac:dyDescent="0.2">
      <c r="B39" s="13" t="s">
        <v>35</v>
      </c>
      <c r="C39" s="22">
        <f t="shared" si="0"/>
        <v>887933</v>
      </c>
      <c r="D39" s="15">
        <v>51108</v>
      </c>
      <c r="E39" s="15">
        <v>46530</v>
      </c>
      <c r="F39" s="15">
        <v>87446</v>
      </c>
      <c r="G39" s="15">
        <v>89532</v>
      </c>
      <c r="H39" s="15">
        <v>103437</v>
      </c>
      <c r="I39" s="15">
        <v>115238</v>
      </c>
      <c r="J39" s="15">
        <v>106357</v>
      </c>
      <c r="K39" s="15">
        <v>79426</v>
      </c>
      <c r="L39" s="15">
        <v>95774</v>
      </c>
      <c r="M39" s="15">
        <v>113085</v>
      </c>
      <c r="N39" s="15" t="s">
        <v>49</v>
      </c>
      <c r="O39" s="21" t="s">
        <v>49</v>
      </c>
      <c r="P39" s="16"/>
    </row>
    <row r="40" spans="1:16" x14ac:dyDescent="0.2">
      <c r="B40" s="13" t="s">
        <v>54</v>
      </c>
      <c r="C40" s="22">
        <f t="shared" si="0"/>
        <v>276956</v>
      </c>
      <c r="D40" s="15">
        <v>20254</v>
      </c>
      <c r="E40" s="15">
        <v>13632</v>
      </c>
      <c r="F40" s="15">
        <v>19301</v>
      </c>
      <c r="G40" s="15">
        <v>27521</v>
      </c>
      <c r="H40" s="15">
        <v>28108</v>
      </c>
      <c r="I40" s="15">
        <v>31147</v>
      </c>
      <c r="J40" s="15">
        <v>43528</v>
      </c>
      <c r="K40" s="15">
        <v>32644</v>
      </c>
      <c r="L40" s="15">
        <v>29852</v>
      </c>
      <c r="M40" s="15">
        <v>30969</v>
      </c>
      <c r="N40" s="15" t="s">
        <v>49</v>
      </c>
      <c r="O40" s="21" t="s">
        <v>49</v>
      </c>
      <c r="P40" s="16"/>
    </row>
    <row r="41" spans="1:16" x14ac:dyDescent="0.2">
      <c r="B41" s="13" t="s">
        <v>36</v>
      </c>
      <c r="C41" s="22">
        <f t="shared" si="0"/>
        <v>688613</v>
      </c>
      <c r="D41" s="15">
        <v>54983</v>
      </c>
      <c r="E41" s="15">
        <v>44637</v>
      </c>
      <c r="F41" s="15">
        <v>48538</v>
      </c>
      <c r="G41" s="15">
        <v>63676</v>
      </c>
      <c r="H41" s="15">
        <v>74800</v>
      </c>
      <c r="I41" s="15">
        <v>86090</v>
      </c>
      <c r="J41" s="15">
        <v>85340</v>
      </c>
      <c r="K41" s="15">
        <v>72506</v>
      </c>
      <c r="L41" s="15">
        <v>78691</v>
      </c>
      <c r="M41" s="15">
        <v>79352</v>
      </c>
      <c r="N41" s="15" t="s">
        <v>49</v>
      </c>
      <c r="O41" s="21" t="s">
        <v>49</v>
      </c>
      <c r="P41" s="16"/>
    </row>
    <row r="42" spans="1:16" x14ac:dyDescent="0.2">
      <c r="B42" s="13" t="s">
        <v>55</v>
      </c>
      <c r="C42" s="22">
        <f t="shared" si="0"/>
        <v>6958</v>
      </c>
      <c r="D42" s="15">
        <v>329</v>
      </c>
      <c r="E42" s="15">
        <v>304</v>
      </c>
      <c r="F42" s="15">
        <v>523</v>
      </c>
      <c r="G42" s="15">
        <v>642</v>
      </c>
      <c r="H42" s="15">
        <v>829</v>
      </c>
      <c r="I42" s="15">
        <v>617</v>
      </c>
      <c r="J42" s="15">
        <v>1190</v>
      </c>
      <c r="K42" s="15">
        <v>609</v>
      </c>
      <c r="L42" s="15">
        <v>880</v>
      </c>
      <c r="M42" s="15">
        <v>1035</v>
      </c>
      <c r="N42" s="15" t="s">
        <v>49</v>
      </c>
      <c r="O42" s="21" t="s">
        <v>49</v>
      </c>
      <c r="P42" s="16"/>
    </row>
    <row r="43" spans="1:16" x14ac:dyDescent="0.2">
      <c r="B43" s="25" t="s">
        <v>46</v>
      </c>
      <c r="C43" s="22">
        <f t="shared" si="0"/>
        <v>82615</v>
      </c>
      <c r="D43" s="15">
        <v>9910</v>
      </c>
      <c r="E43" s="15">
        <v>9190</v>
      </c>
      <c r="F43" s="15">
        <v>6098</v>
      </c>
      <c r="G43" s="15">
        <v>6425</v>
      </c>
      <c r="H43" s="15">
        <v>7025</v>
      </c>
      <c r="I43" s="15">
        <v>7664</v>
      </c>
      <c r="J43" s="15">
        <v>7593</v>
      </c>
      <c r="K43" s="15">
        <v>9068</v>
      </c>
      <c r="L43" s="15">
        <v>8497</v>
      </c>
      <c r="M43" s="15">
        <v>11145</v>
      </c>
      <c r="N43" s="15" t="s">
        <v>49</v>
      </c>
      <c r="O43" s="21" t="s">
        <v>49</v>
      </c>
      <c r="P43" s="16"/>
    </row>
    <row r="44" spans="1:16" x14ac:dyDescent="0.2">
      <c r="A44" s="35"/>
      <c r="B44" s="13" t="s">
        <v>58</v>
      </c>
      <c r="C44" s="22">
        <f t="shared" si="0"/>
        <v>54032</v>
      </c>
      <c r="D44" s="15">
        <v>2354</v>
      </c>
      <c r="E44" s="15">
        <v>1682</v>
      </c>
      <c r="F44" s="15">
        <v>2602</v>
      </c>
      <c r="G44" s="15">
        <v>5174</v>
      </c>
      <c r="H44" s="15">
        <v>7255</v>
      </c>
      <c r="I44" s="15">
        <v>7254</v>
      </c>
      <c r="J44" s="15">
        <v>6896</v>
      </c>
      <c r="K44" s="15">
        <v>6187</v>
      </c>
      <c r="L44" s="15">
        <v>8915</v>
      </c>
      <c r="M44" s="15">
        <v>5713</v>
      </c>
      <c r="N44" s="15" t="s">
        <v>49</v>
      </c>
      <c r="O44" s="21" t="s">
        <v>49</v>
      </c>
      <c r="P44" s="16"/>
    </row>
    <row r="45" spans="1:16" x14ac:dyDescent="0.2">
      <c r="B45" s="13" t="s">
        <v>57</v>
      </c>
      <c r="C45" s="22">
        <f t="shared" si="0"/>
        <v>46561</v>
      </c>
      <c r="D45" s="15">
        <v>6461</v>
      </c>
      <c r="E45" s="15">
        <v>5563</v>
      </c>
      <c r="F45" s="15">
        <v>4410</v>
      </c>
      <c r="G45" s="15">
        <v>3660</v>
      </c>
      <c r="H45" s="15">
        <v>4977</v>
      </c>
      <c r="I45" s="15">
        <v>4139</v>
      </c>
      <c r="J45" s="15">
        <v>3856</v>
      </c>
      <c r="K45" s="15">
        <v>3394</v>
      </c>
      <c r="L45" s="15">
        <v>4514</v>
      </c>
      <c r="M45" s="15">
        <v>5587</v>
      </c>
      <c r="N45" s="15" t="s">
        <v>49</v>
      </c>
      <c r="O45" s="21" t="s">
        <v>49</v>
      </c>
      <c r="P45" s="16"/>
    </row>
    <row r="46" spans="1:16" ht="12.75" customHeight="1" x14ac:dyDescent="0.2">
      <c r="A46" s="35"/>
      <c r="B46" s="26" t="s">
        <v>56</v>
      </c>
      <c r="C46" s="22">
        <f t="shared" si="0"/>
        <v>172923</v>
      </c>
      <c r="D46" s="15">
        <v>16763</v>
      </c>
      <c r="E46" s="15">
        <v>15344</v>
      </c>
      <c r="F46" s="15">
        <v>14734</v>
      </c>
      <c r="G46" s="15">
        <v>16349</v>
      </c>
      <c r="H46" s="15">
        <v>18858</v>
      </c>
      <c r="I46" s="15">
        <v>17456</v>
      </c>
      <c r="J46" s="15">
        <v>19038</v>
      </c>
      <c r="K46" s="15">
        <v>15168</v>
      </c>
      <c r="L46" s="15">
        <v>16741</v>
      </c>
      <c r="M46" s="15">
        <v>22472</v>
      </c>
      <c r="N46" s="15" t="s">
        <v>49</v>
      </c>
      <c r="O46" s="21" t="s">
        <v>49</v>
      </c>
      <c r="P46" s="16"/>
    </row>
    <row r="47" spans="1:16" ht="12.75" customHeight="1" x14ac:dyDescent="0.2">
      <c r="A47" s="35"/>
      <c r="B47" s="13" t="s">
        <v>34</v>
      </c>
      <c r="C47" s="22">
        <f t="shared" si="0"/>
        <v>63900</v>
      </c>
      <c r="D47" s="15">
        <v>5664</v>
      </c>
      <c r="E47" s="15">
        <v>8024</v>
      </c>
      <c r="F47" s="15">
        <v>8044</v>
      </c>
      <c r="G47" s="15">
        <v>5061</v>
      </c>
      <c r="H47" s="15">
        <v>6860</v>
      </c>
      <c r="I47" s="15">
        <v>5478</v>
      </c>
      <c r="J47" s="15">
        <v>4127</v>
      </c>
      <c r="K47" s="15">
        <v>6444</v>
      </c>
      <c r="L47" s="15">
        <v>6603</v>
      </c>
      <c r="M47" s="15">
        <v>7595</v>
      </c>
      <c r="N47" s="15" t="s">
        <v>49</v>
      </c>
      <c r="O47" s="21" t="s">
        <v>49</v>
      </c>
      <c r="P47" s="16"/>
    </row>
    <row r="48" spans="1:16" x14ac:dyDescent="0.2">
      <c r="B48" s="13" t="s">
        <v>37</v>
      </c>
      <c r="C48" s="22">
        <f t="shared" si="0"/>
        <v>442215</v>
      </c>
      <c r="D48" s="15">
        <v>29707</v>
      </c>
      <c r="E48" s="15">
        <v>32798</v>
      </c>
      <c r="F48" s="15">
        <v>42696</v>
      </c>
      <c r="G48" s="15">
        <v>43577</v>
      </c>
      <c r="H48" s="15">
        <v>50645</v>
      </c>
      <c r="I48" s="15">
        <v>47605</v>
      </c>
      <c r="J48" s="15">
        <v>51175</v>
      </c>
      <c r="K48" s="15">
        <v>42921</v>
      </c>
      <c r="L48" s="15">
        <v>47180</v>
      </c>
      <c r="M48" s="15">
        <v>53911</v>
      </c>
      <c r="N48" s="15" t="s">
        <v>49</v>
      </c>
      <c r="O48" s="21" t="s">
        <v>49</v>
      </c>
      <c r="P48" s="16"/>
    </row>
    <row r="49" spans="1:16" x14ac:dyDescent="0.2">
      <c r="B49" s="27"/>
      <c r="C49" s="12"/>
      <c r="D49" s="28"/>
      <c r="E49" s="28"/>
      <c r="F49" s="16"/>
      <c r="G49" s="16"/>
      <c r="H49" s="15"/>
      <c r="I49" s="31"/>
      <c r="J49" s="28"/>
      <c r="K49" s="31"/>
      <c r="L49" s="15"/>
      <c r="M49" s="28"/>
      <c r="N49" s="31"/>
      <c r="O49" s="32"/>
      <c r="P49" s="16"/>
    </row>
    <row r="50" spans="1:16" x14ac:dyDescent="0.2">
      <c r="B50" s="44" t="s">
        <v>59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6"/>
      <c r="P50" s="16"/>
    </row>
    <row r="51" spans="1:16" ht="12.95" customHeight="1" x14ac:dyDescent="0.2">
      <c r="B51" s="47" t="s">
        <v>48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9"/>
      <c r="P51" s="16"/>
    </row>
    <row r="52" spans="1:16" ht="11.25" customHeight="1" x14ac:dyDescent="0.2">
      <c r="A52" s="2"/>
      <c r="B52" s="36" t="s">
        <v>61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16"/>
    </row>
  </sheetData>
  <mergeCells count="6">
    <mergeCell ref="B52:O52"/>
    <mergeCell ref="B5:B6"/>
    <mergeCell ref="C5:C6"/>
    <mergeCell ref="D5:O5"/>
    <mergeCell ref="B50:O50"/>
    <mergeCell ref="B51:O51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P1111225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2010-03-01T11:18:14Z</dcterms:created>
  <dcterms:modified xsi:type="dcterms:W3CDTF">2025-11-21T10:37:56Z</dcterms:modified>
</cp:coreProperties>
</file>