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C8581186-2D75-401F-95C7-70A94DD71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13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7" i="1"/>
  <c r="C35" i="1"/>
  <c r="C37" i="1"/>
  <c r="C39" i="1"/>
  <c r="C42" i="1"/>
  <c r="C43" i="1"/>
  <c r="C47" i="1"/>
  <c r="C13" i="1"/>
  <c r="C29" i="1"/>
  <c r="C10" i="1"/>
  <c r="C11" i="1"/>
  <c r="C14" i="1"/>
  <c r="C15" i="1"/>
  <c r="C16" i="1"/>
  <c r="C17" i="1"/>
  <c r="C18" i="1"/>
  <c r="C19" i="1"/>
  <c r="C20" i="1"/>
  <c r="C21" i="1"/>
  <c r="C22" i="1"/>
  <c r="C23" i="1"/>
  <c r="C24" i="1"/>
  <c r="C25" i="1"/>
  <c r="C31" i="1"/>
  <c r="C28" i="1"/>
  <c r="C30" i="1"/>
  <c r="C32" i="1"/>
  <c r="C33" i="1"/>
  <c r="C34" i="1"/>
  <c r="C36" i="1"/>
  <c r="C38" i="1"/>
  <c r="C40" i="1"/>
  <c r="C44" i="1"/>
  <c r="C45" i="1"/>
  <c r="C46" i="1"/>
  <c r="C8" i="1"/>
  <c r="C48" i="1"/>
  <c r="C41" i="1"/>
</calcChain>
</file>

<file path=xl/sharedStrings.xml><?xml version="1.0" encoding="utf-8"?>
<sst xmlns="http://schemas.openxmlformats.org/spreadsheetml/2006/main" count="139" uniqueCount="62">
  <si>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</si>
  <si>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</si>
  <si>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</si>
  <si>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</si>
  <si>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</si>
  <si>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</si>
  <si>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</si>
  <si>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</si>
  <si>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</si>
  <si>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</si>
  <si>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</si>
  <si>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</si>
  <si>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</si>
  <si>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</si>
  <si>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</si>
  <si>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</si>
  <si>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</si>
  <si>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</si>
  <si>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</si>
  <si>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</si>
  <si>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</si>
  <si>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</si>
  <si>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</si>
  <si>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</si>
  <si>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</si>
  <si>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</si>
  <si>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</si>
  <si>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</si>
  <si>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</si>
  <si>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Resto de U.E.</t>
  </si>
  <si>
    <t>Noruega</t>
  </si>
  <si>
    <t>Rusia</t>
  </si>
  <si>
    <t xml:space="preserve">Suiza </t>
  </si>
  <si>
    <t>Resto de Europa</t>
  </si>
  <si>
    <t>Japón</t>
  </si>
  <si>
    <t>Estados Unidos</t>
  </si>
  <si>
    <t xml:space="preserve">Resto de América </t>
  </si>
  <si>
    <t>Resto del mundo</t>
  </si>
  <si>
    <t>Acceso a 
Banco Datos</t>
  </si>
  <si>
    <t>Índice</t>
  </si>
  <si>
    <t>Datos</t>
  </si>
  <si>
    <t>Resto de países africanos</t>
  </si>
  <si>
    <t>País de residencia</t>
  </si>
  <si>
    <t xml:space="preserve">Total </t>
  </si>
  <si>
    <t>Mes</t>
  </si>
  <si>
    <t>Residentes en el extranjero</t>
  </si>
  <si>
    <t>P. TURISMO Y EVENTOS. TURISMO. ENCUESTA DE OCUPACIÓN HOTELERA</t>
  </si>
  <si>
    <t>13. Pernoctaciones en la ciudad de Madrid por País de residencia y Mes</t>
  </si>
  <si>
    <t xml:space="preserve">             La suma del desglose por países procede de una explotacion 'ad hoc' facilitada por el INE y puede diferir ligeramente del subtotal "Residentes en el extranjero" que procede de INEbase</t>
  </si>
  <si>
    <t>Rumanía</t>
  </si>
  <si>
    <t>Turquía</t>
  </si>
  <si>
    <t>Argentina</t>
  </si>
  <si>
    <t>Canadá</t>
  </si>
  <si>
    <t>México</t>
  </si>
  <si>
    <t>Sudáfrica</t>
  </si>
  <si>
    <t>Australia</t>
  </si>
  <si>
    <t>Corea del Sur</t>
  </si>
  <si>
    <t>China</t>
  </si>
  <si>
    <t>NOTA: Datos provisionales</t>
  </si>
  <si>
    <t>..</t>
  </si>
  <si>
    <t>Brasil</t>
  </si>
  <si>
    <t>FUENTE: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</si>
</sst>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2" fillId="0" borderId="0" xfId="0" applyFont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Border="1" applyAlignment="1"/>
    <xf numFmtId="4" fontId="2" fillId="0" borderId="0" xfId="0" applyNumberFormat="1" applyFont="1" applyBorder="1"/>
    <xf numFmtId="0" fontId="2" fillId="2" borderId="7" xfId="0" applyFont="1" applyFill="1" applyBorder="1" applyAlignment="1">
      <alignment horizontal="right"/>
    </xf>
    <xf numFmtId="0" fontId="4" fillId="0" borderId="8" xfId="0" applyFont="1" applyFill="1" applyBorder="1"/>
    <xf numFmtId="3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/>
    <xf numFmtId="3" fontId="4" fillId="0" borderId="9" xfId="0" applyNumberFormat="1" applyFont="1" applyBorder="1"/>
    <xf numFmtId="0" fontId="9" fillId="0" borderId="0" xfId="0" applyFont="1"/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12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2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20" style="2" customWidth="1"/>
    <col min="3" max="3" width="8.85546875" style="6" customWidth="1"/>
    <col min="4" max="4" width="8.85546875" style="2" customWidth="1"/>
    <col min="5" max="5" width="8.85546875" style="6" customWidth="1"/>
    <col min="6" max="11" width="8.85546875" style="2" customWidth="1"/>
    <col min="12" max="12" width="10.28515625" style="2" bestFit="1" customWidth="1"/>
    <col min="13" max="13" width="8.85546875" style="2" customWidth="1"/>
    <col min="14" max="14" width="9.5703125" style="2" bestFit="1" customWidth="1"/>
    <col min="15" max="15" width="9" style="2" bestFit="1" customWidth="1"/>
    <col min="16" max="16384" width="11.42578125" style="2"/>
  </cols>
  <sheetData>
    <row r="1" spans="1:18" ht="13.5" thickBot="1" x14ac:dyDescent="0.25"/>
    <row r="2" spans="1:18" ht="20.25" thickTop="1" thickBot="1" x14ac:dyDescent="0.25">
      <c r="A2" s="19" t="s">
        <v>38</v>
      </c>
      <c r="B2" s="40" t="s">
        <v>46</v>
      </c>
      <c r="C2" s="40"/>
      <c r="D2" s="40"/>
      <c r="E2" s="40"/>
      <c r="F2" s="40"/>
      <c r="G2" s="1"/>
    </row>
    <row r="3" spans="1:18" thickTop="1" thickBot="1" x14ac:dyDescent="0.25">
      <c r="A3" s="20" t="s">
        <v>39</v>
      </c>
    </row>
    <row r="4" spans="1:18" thickTop="1" thickBot="1" x14ac:dyDescent="0.25">
      <c r="A4" s="20" t="s">
        <v>40</v>
      </c>
      <c r="B4" s="39" t="s">
        <v>47</v>
      </c>
      <c r="C4" s="39"/>
      <c r="D4" s="39"/>
      <c r="E4" s="39"/>
      <c r="F4" s="39"/>
      <c r="G4" s="39"/>
      <c r="H4" s="39"/>
      <c r="I4" s="39"/>
    </row>
    <row r="5" spans="1:18" s="8" customFormat="1" ht="15" customHeight="1" thickTop="1" x14ac:dyDescent="0.2">
      <c r="A5"/>
      <c r="B5" s="41" t="s">
        <v>42</v>
      </c>
      <c r="C5" s="43" t="s">
        <v>43</v>
      </c>
      <c r="D5" s="45" t="s">
        <v>44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8" s="10" customFormat="1" ht="14.25" customHeight="1" x14ac:dyDescent="0.2">
      <c r="A6"/>
      <c r="B6" s="42"/>
      <c r="C6" s="44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26" t="s">
        <v>10</v>
      </c>
      <c r="O6" s="4" t="s">
        <v>11</v>
      </c>
      <c r="P6" s="16"/>
      <c r="Q6" s="16"/>
      <c r="R6" s="16"/>
    </row>
    <row r="7" spans="1:18" ht="15.75" customHeight="1" x14ac:dyDescent="0.2">
      <c r="B7" s="9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27"/>
    </row>
    <row r="8" spans="1:18" s="10" customFormat="1" ht="11.25" x14ac:dyDescent="0.2">
      <c r="A8" s="8"/>
      <c r="B8" s="23">
        <v>2025</v>
      </c>
      <c r="C8" s="12">
        <f>SUM(D8:O8)</f>
        <v>17851287</v>
      </c>
      <c r="D8" s="12">
        <v>1557616</v>
      </c>
      <c r="E8" s="21">
        <v>1485831</v>
      </c>
      <c r="F8" s="21">
        <v>1732092</v>
      </c>
      <c r="G8" s="21">
        <v>1919986</v>
      </c>
      <c r="H8" s="21">
        <v>1968371</v>
      </c>
      <c r="I8" s="21">
        <v>1851970</v>
      </c>
      <c r="J8" s="21">
        <v>1828899</v>
      </c>
      <c r="K8" s="21">
        <v>1660537</v>
      </c>
      <c r="L8" s="21">
        <v>1831462</v>
      </c>
      <c r="M8" s="21">
        <v>2014523</v>
      </c>
      <c r="N8" s="21" t="s">
        <v>59</v>
      </c>
      <c r="O8" s="22" t="s">
        <v>59</v>
      </c>
      <c r="P8" s="12"/>
      <c r="Q8" s="12"/>
      <c r="R8" s="12"/>
    </row>
    <row r="9" spans="1:18" s="10" customFormat="1" ht="11.25" x14ac:dyDescent="0.2">
      <c r="A9" s="8"/>
      <c r="B9" s="23"/>
      <c r="C9" s="12"/>
      <c r="D9" s="12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12"/>
      <c r="Q9" s="12"/>
      <c r="R9" s="8"/>
    </row>
    <row r="10" spans="1:18" s="10" customFormat="1" ht="11.25" x14ac:dyDescent="0.2">
      <c r="A10" s="8"/>
      <c r="B10" s="14" t="s">
        <v>12</v>
      </c>
      <c r="C10" s="12">
        <f t="shared" ref="C10:C48" si="0">SUM(D10:O10)</f>
        <v>5868418</v>
      </c>
      <c r="D10" s="21">
        <v>634336</v>
      </c>
      <c r="E10" s="21">
        <v>607599</v>
      </c>
      <c r="F10" s="21">
        <v>627148</v>
      </c>
      <c r="G10" s="21">
        <v>609133</v>
      </c>
      <c r="H10" s="21">
        <v>585721</v>
      </c>
      <c r="I10" s="21">
        <v>597523</v>
      </c>
      <c r="J10" s="21">
        <v>566198</v>
      </c>
      <c r="K10" s="21">
        <v>475190</v>
      </c>
      <c r="L10" s="21">
        <v>583417</v>
      </c>
      <c r="M10" s="21">
        <v>582153</v>
      </c>
      <c r="N10" s="21" t="s">
        <v>59</v>
      </c>
      <c r="O10" s="22" t="s">
        <v>59</v>
      </c>
      <c r="P10" s="15"/>
      <c r="Q10" s="15"/>
      <c r="R10" s="8"/>
    </row>
    <row r="11" spans="1:18" s="10" customFormat="1" ht="11.25" x14ac:dyDescent="0.2">
      <c r="A11" s="8"/>
      <c r="B11" s="14" t="s">
        <v>45</v>
      </c>
      <c r="C11" s="12">
        <f t="shared" si="0"/>
        <v>11982867</v>
      </c>
      <c r="D11" s="21">
        <v>923279</v>
      </c>
      <c r="E11" s="21">
        <v>878232</v>
      </c>
      <c r="F11" s="21">
        <v>1104944</v>
      </c>
      <c r="G11" s="21">
        <v>1310852</v>
      </c>
      <c r="H11" s="21">
        <v>1382651</v>
      </c>
      <c r="I11" s="21">
        <v>1254446</v>
      </c>
      <c r="J11" s="21">
        <v>1262701</v>
      </c>
      <c r="K11" s="21">
        <v>1185347</v>
      </c>
      <c r="L11" s="21">
        <v>1248045</v>
      </c>
      <c r="M11" s="21">
        <v>1432370</v>
      </c>
      <c r="N11" s="21" t="s">
        <v>59</v>
      </c>
      <c r="O11" s="22" t="s">
        <v>59</v>
      </c>
      <c r="P11" s="5"/>
      <c r="Q11" s="5"/>
      <c r="R11" s="8"/>
    </row>
    <row r="12" spans="1:18" s="10" customFormat="1" ht="11.25" x14ac:dyDescent="0.2">
      <c r="A12" s="8"/>
      <c r="B12" s="14"/>
      <c r="C12" s="12"/>
      <c r="D12" s="21"/>
      <c r="E12" s="12"/>
      <c r="F12" s="12"/>
      <c r="G12" s="21"/>
      <c r="H12" s="21"/>
      <c r="I12" s="21"/>
      <c r="J12" s="21"/>
      <c r="K12" s="21"/>
      <c r="L12" s="21"/>
      <c r="M12" s="21"/>
      <c r="N12" s="21"/>
      <c r="O12" s="22"/>
      <c r="P12" s="5"/>
      <c r="Q12" s="5"/>
      <c r="R12" s="8"/>
    </row>
    <row r="13" spans="1:18" s="10" customFormat="1" ht="14.25" customHeight="1" x14ac:dyDescent="0.2">
      <c r="A13"/>
      <c r="B13" s="14" t="s">
        <v>13</v>
      </c>
      <c r="C13" s="12">
        <f t="shared" si="0"/>
        <v>479209</v>
      </c>
      <c r="D13" s="5">
        <v>30382</v>
      </c>
      <c r="E13" s="17">
        <v>38731</v>
      </c>
      <c r="F13" s="17">
        <v>49444</v>
      </c>
      <c r="G13" s="17">
        <v>66477</v>
      </c>
      <c r="H13" s="17">
        <v>63732</v>
      </c>
      <c r="I13" s="17">
        <v>40589</v>
      </c>
      <c r="J13" s="17">
        <v>36534</v>
      </c>
      <c r="K13" s="17">
        <v>38440</v>
      </c>
      <c r="L13" s="17">
        <v>54811</v>
      </c>
      <c r="M13" s="17">
        <v>60069</v>
      </c>
      <c r="N13" s="17" t="s">
        <v>59</v>
      </c>
      <c r="O13" s="28" t="s">
        <v>59</v>
      </c>
      <c r="P13" s="18"/>
      <c r="Q13" s="18"/>
      <c r="R13" s="18"/>
    </row>
    <row r="14" spans="1:18" s="10" customFormat="1" ht="14.25" customHeight="1" x14ac:dyDescent="0.2">
      <c r="A14"/>
      <c r="B14" s="14" t="s">
        <v>14</v>
      </c>
      <c r="C14" s="12">
        <f t="shared" si="0"/>
        <v>82103</v>
      </c>
      <c r="D14" s="5">
        <v>7247</v>
      </c>
      <c r="E14" s="17">
        <v>5992</v>
      </c>
      <c r="F14" s="17">
        <v>10240</v>
      </c>
      <c r="G14" s="17">
        <v>12874</v>
      </c>
      <c r="H14" s="17">
        <v>10825</v>
      </c>
      <c r="I14" s="17">
        <v>6563</v>
      </c>
      <c r="J14" s="17">
        <v>7085</v>
      </c>
      <c r="K14" s="17">
        <v>5699</v>
      </c>
      <c r="L14" s="17">
        <v>6048</v>
      </c>
      <c r="M14" s="17">
        <v>9530</v>
      </c>
      <c r="N14" s="17" t="s">
        <v>59</v>
      </c>
      <c r="O14" s="28" t="s">
        <v>59</v>
      </c>
      <c r="P14" s="18"/>
      <c r="Q14" s="18"/>
      <c r="R14" s="18"/>
    </row>
    <row r="15" spans="1:18" s="10" customFormat="1" ht="14.25" customHeight="1" x14ac:dyDescent="0.2">
      <c r="A15"/>
      <c r="B15" s="14" t="s">
        <v>15</v>
      </c>
      <c r="C15" s="12">
        <f t="shared" si="0"/>
        <v>135967</v>
      </c>
      <c r="D15" s="5">
        <v>7414</v>
      </c>
      <c r="E15" s="17">
        <v>9641</v>
      </c>
      <c r="F15" s="17">
        <v>15099</v>
      </c>
      <c r="G15" s="17">
        <v>16299</v>
      </c>
      <c r="H15" s="17">
        <v>17690</v>
      </c>
      <c r="I15" s="17">
        <v>12780</v>
      </c>
      <c r="J15" s="17">
        <v>13043</v>
      </c>
      <c r="K15" s="17">
        <v>14151</v>
      </c>
      <c r="L15" s="17">
        <v>14563</v>
      </c>
      <c r="M15" s="17">
        <v>15287</v>
      </c>
      <c r="N15" s="17" t="s">
        <v>59</v>
      </c>
      <c r="O15" s="28" t="s">
        <v>59</v>
      </c>
      <c r="P15" s="18"/>
      <c r="Q15" s="18"/>
      <c r="R15" s="18"/>
    </row>
    <row r="16" spans="1:18" s="10" customFormat="1" ht="14.25" customHeight="1" x14ac:dyDescent="0.2">
      <c r="A16" s="31"/>
      <c r="B16" s="14" t="s">
        <v>16</v>
      </c>
      <c r="C16" s="12">
        <f t="shared" si="0"/>
        <v>57789</v>
      </c>
      <c r="D16" s="5">
        <v>2522</v>
      </c>
      <c r="E16" s="17">
        <v>4206</v>
      </c>
      <c r="F16" s="17">
        <v>5673</v>
      </c>
      <c r="G16" s="17">
        <v>8231</v>
      </c>
      <c r="H16" s="17">
        <v>7117</v>
      </c>
      <c r="I16" s="17">
        <v>5176</v>
      </c>
      <c r="J16" s="17">
        <v>5786</v>
      </c>
      <c r="K16" s="17">
        <v>4608</v>
      </c>
      <c r="L16" s="17">
        <v>7286</v>
      </c>
      <c r="M16" s="17">
        <v>7184</v>
      </c>
      <c r="N16" s="17" t="s">
        <v>59</v>
      </c>
      <c r="O16" s="28" t="s">
        <v>59</v>
      </c>
      <c r="P16" s="18"/>
      <c r="Q16" s="18"/>
      <c r="R16" s="18"/>
    </row>
    <row r="17" spans="1:18" s="10" customFormat="1" ht="14.25" customHeight="1" x14ac:dyDescent="0.2">
      <c r="A17"/>
      <c r="B17" s="14" t="s">
        <v>17</v>
      </c>
      <c r="C17" s="12">
        <f t="shared" si="0"/>
        <v>39944</v>
      </c>
      <c r="D17" s="5">
        <v>2751</v>
      </c>
      <c r="E17" s="17">
        <v>2801</v>
      </c>
      <c r="F17" s="17">
        <v>4362</v>
      </c>
      <c r="G17" s="17">
        <v>4801</v>
      </c>
      <c r="H17" s="17">
        <v>7091</v>
      </c>
      <c r="I17" s="17">
        <v>3181</v>
      </c>
      <c r="J17" s="17">
        <v>2757</v>
      </c>
      <c r="K17" s="17">
        <v>2307</v>
      </c>
      <c r="L17" s="17">
        <v>4925</v>
      </c>
      <c r="M17" s="17">
        <v>4968</v>
      </c>
      <c r="N17" s="17" t="s">
        <v>59</v>
      </c>
      <c r="O17" s="28" t="s">
        <v>59</v>
      </c>
      <c r="P17" s="18"/>
      <c r="Q17" s="18"/>
      <c r="R17" s="18"/>
    </row>
    <row r="18" spans="1:18" s="10" customFormat="1" ht="14.25" customHeight="1" x14ac:dyDescent="0.2">
      <c r="A18"/>
      <c r="B18" s="14" t="s">
        <v>18</v>
      </c>
      <c r="C18" s="12">
        <f t="shared" si="0"/>
        <v>631952</v>
      </c>
      <c r="D18" s="5">
        <v>47087</v>
      </c>
      <c r="E18" s="17">
        <v>57135</v>
      </c>
      <c r="F18" s="17">
        <v>61471</v>
      </c>
      <c r="G18" s="17">
        <v>80329</v>
      </c>
      <c r="H18" s="17">
        <v>75686</v>
      </c>
      <c r="I18" s="17">
        <v>57359</v>
      </c>
      <c r="J18" s="17">
        <v>49643</v>
      </c>
      <c r="K18" s="17">
        <v>70125</v>
      </c>
      <c r="L18" s="17">
        <v>57138</v>
      </c>
      <c r="M18" s="17">
        <v>75979</v>
      </c>
      <c r="N18" s="17" t="s">
        <v>59</v>
      </c>
      <c r="O18" s="28" t="s">
        <v>59</v>
      </c>
      <c r="P18" s="18"/>
      <c r="Q18" s="18"/>
      <c r="R18" s="18"/>
    </row>
    <row r="19" spans="1:18" s="10" customFormat="1" ht="14.25" customHeight="1" x14ac:dyDescent="0.2">
      <c r="A19"/>
      <c r="B19" s="14" t="s">
        <v>19</v>
      </c>
      <c r="C19" s="12">
        <f t="shared" si="0"/>
        <v>78166</v>
      </c>
      <c r="D19" s="5">
        <v>7626</v>
      </c>
      <c r="E19" s="17">
        <v>8505</v>
      </c>
      <c r="F19" s="17">
        <v>9275</v>
      </c>
      <c r="G19" s="17">
        <v>7852</v>
      </c>
      <c r="H19" s="17">
        <v>6060</v>
      </c>
      <c r="I19" s="17">
        <v>6513</v>
      </c>
      <c r="J19" s="17">
        <v>8005</v>
      </c>
      <c r="K19" s="17">
        <v>9694</v>
      </c>
      <c r="L19" s="17">
        <v>4779</v>
      </c>
      <c r="M19" s="17">
        <v>9857</v>
      </c>
      <c r="N19" s="17" t="s">
        <v>59</v>
      </c>
      <c r="O19" s="28" t="s">
        <v>59</v>
      </c>
      <c r="P19" s="18"/>
      <c r="Q19" s="18"/>
      <c r="R19" s="18"/>
    </row>
    <row r="20" spans="1:18" s="10" customFormat="1" ht="14.25" customHeight="1" x14ac:dyDescent="0.2">
      <c r="A20"/>
      <c r="B20" s="14" t="s">
        <v>20</v>
      </c>
      <c r="C20" s="12">
        <f t="shared" si="0"/>
        <v>97183</v>
      </c>
      <c r="D20" s="5">
        <v>6315</v>
      </c>
      <c r="E20" s="17">
        <v>9049</v>
      </c>
      <c r="F20" s="17">
        <v>9403</v>
      </c>
      <c r="G20" s="17">
        <v>11123</v>
      </c>
      <c r="H20" s="17">
        <v>10428</v>
      </c>
      <c r="I20" s="17">
        <v>9554</v>
      </c>
      <c r="J20" s="17">
        <v>9693</v>
      </c>
      <c r="K20" s="17">
        <v>9205</v>
      </c>
      <c r="L20" s="17">
        <v>9893</v>
      </c>
      <c r="M20" s="17">
        <v>12520</v>
      </c>
      <c r="N20" s="17" t="s">
        <v>59</v>
      </c>
      <c r="O20" s="28" t="s">
        <v>59</v>
      </c>
      <c r="P20" s="18"/>
      <c r="Q20" s="18"/>
      <c r="R20" s="18"/>
    </row>
    <row r="21" spans="1:18" s="10" customFormat="1" ht="14.25" customHeight="1" x14ac:dyDescent="0.2">
      <c r="A21"/>
      <c r="B21" s="14" t="s">
        <v>21</v>
      </c>
      <c r="C21" s="12">
        <f t="shared" si="0"/>
        <v>809700</v>
      </c>
      <c r="D21" s="5">
        <v>87100</v>
      </c>
      <c r="E21" s="17">
        <v>79089</v>
      </c>
      <c r="F21" s="17">
        <v>83695</v>
      </c>
      <c r="G21" s="17">
        <v>91274</v>
      </c>
      <c r="H21" s="17">
        <v>80683</v>
      </c>
      <c r="I21" s="17">
        <v>72425</v>
      </c>
      <c r="J21" s="17">
        <v>66470</v>
      </c>
      <c r="K21" s="17">
        <v>94539</v>
      </c>
      <c r="L21" s="17">
        <v>73899</v>
      </c>
      <c r="M21" s="17">
        <v>80526</v>
      </c>
      <c r="N21" s="17" t="s">
        <v>59</v>
      </c>
      <c r="O21" s="28" t="s">
        <v>59</v>
      </c>
      <c r="P21" s="18"/>
      <c r="Q21" s="18"/>
      <c r="R21" s="18"/>
    </row>
    <row r="22" spans="1:18" s="10" customFormat="1" ht="14.25" customHeight="1" x14ac:dyDescent="0.2">
      <c r="A22"/>
      <c r="B22" s="14" t="s">
        <v>22</v>
      </c>
      <c r="C22" s="12">
        <f t="shared" si="0"/>
        <v>16695</v>
      </c>
      <c r="D22" s="5">
        <v>1578</v>
      </c>
      <c r="E22" s="17">
        <v>1428</v>
      </c>
      <c r="F22" s="17">
        <v>1814</v>
      </c>
      <c r="G22" s="17">
        <v>2064</v>
      </c>
      <c r="H22" s="17">
        <v>2358</v>
      </c>
      <c r="I22" s="17">
        <v>1676</v>
      </c>
      <c r="J22" s="17">
        <v>1010</v>
      </c>
      <c r="K22" s="17">
        <v>1350</v>
      </c>
      <c r="L22" s="17">
        <v>1390</v>
      </c>
      <c r="M22" s="17">
        <v>2027</v>
      </c>
      <c r="N22" s="17" t="s">
        <v>59</v>
      </c>
      <c r="O22" s="28" t="s">
        <v>59</v>
      </c>
      <c r="P22" s="18"/>
      <c r="Q22" s="18"/>
      <c r="R22" s="18"/>
    </row>
    <row r="23" spans="1:18" s="10" customFormat="1" ht="14.25" customHeight="1" x14ac:dyDescent="0.2">
      <c r="A23"/>
      <c r="B23" s="14" t="s">
        <v>23</v>
      </c>
      <c r="C23" s="12">
        <f t="shared" si="0"/>
        <v>222530</v>
      </c>
      <c r="D23" s="5">
        <v>11913</v>
      </c>
      <c r="E23" s="17">
        <v>18324</v>
      </c>
      <c r="F23" s="17">
        <v>20167</v>
      </c>
      <c r="G23" s="17">
        <v>25552</v>
      </c>
      <c r="H23" s="17">
        <v>30295</v>
      </c>
      <c r="I23" s="17">
        <v>18277</v>
      </c>
      <c r="J23" s="17">
        <v>19187</v>
      </c>
      <c r="K23" s="17">
        <v>22044</v>
      </c>
      <c r="L23" s="17">
        <v>22800</v>
      </c>
      <c r="M23" s="17">
        <v>33971</v>
      </c>
      <c r="N23" s="17" t="s">
        <v>59</v>
      </c>
      <c r="O23" s="28" t="s">
        <v>59</v>
      </c>
      <c r="P23" s="18"/>
      <c r="Q23" s="18"/>
      <c r="R23" s="18"/>
    </row>
    <row r="24" spans="1:18" s="10" customFormat="1" ht="14.25" customHeight="1" x14ac:dyDescent="0.2">
      <c r="A24"/>
      <c r="B24" s="14" t="s">
        <v>24</v>
      </c>
      <c r="C24" s="12">
        <f t="shared" si="0"/>
        <v>116226</v>
      </c>
      <c r="D24" s="5">
        <v>9459</v>
      </c>
      <c r="E24" s="17">
        <v>12114</v>
      </c>
      <c r="F24" s="17">
        <v>14879</v>
      </c>
      <c r="G24" s="17">
        <v>13464</v>
      </c>
      <c r="H24" s="17">
        <v>12380</v>
      </c>
      <c r="I24" s="17">
        <v>8109</v>
      </c>
      <c r="J24" s="17">
        <v>12065</v>
      </c>
      <c r="K24" s="17">
        <v>11345</v>
      </c>
      <c r="L24" s="17">
        <v>9491</v>
      </c>
      <c r="M24" s="17">
        <v>12920</v>
      </c>
      <c r="N24" s="17" t="s">
        <v>59</v>
      </c>
      <c r="O24" s="28" t="s">
        <v>59</v>
      </c>
      <c r="P24" s="18"/>
      <c r="Q24" s="18"/>
      <c r="R24" s="18"/>
    </row>
    <row r="25" spans="1:18" s="10" customFormat="1" ht="14.25" customHeight="1" x14ac:dyDescent="0.2">
      <c r="A25"/>
      <c r="B25" s="14" t="s">
        <v>25</v>
      </c>
      <c r="C25" s="12">
        <f t="shared" si="0"/>
        <v>321040</v>
      </c>
      <c r="D25" s="5">
        <v>29222</v>
      </c>
      <c r="E25" s="17">
        <v>27838</v>
      </c>
      <c r="F25" s="17">
        <v>36544</v>
      </c>
      <c r="G25" s="17">
        <v>36730</v>
      </c>
      <c r="H25" s="17">
        <v>27102</v>
      </c>
      <c r="I25" s="17">
        <v>30001</v>
      </c>
      <c r="J25" s="17">
        <v>33261</v>
      </c>
      <c r="K25" s="17">
        <v>38746</v>
      </c>
      <c r="L25" s="17">
        <v>31555</v>
      </c>
      <c r="M25" s="17">
        <v>30041</v>
      </c>
      <c r="N25" s="17" t="s">
        <v>59</v>
      </c>
      <c r="O25" s="28" t="s">
        <v>59</v>
      </c>
      <c r="P25" s="18"/>
      <c r="Q25" s="18"/>
      <c r="R25" s="18"/>
    </row>
    <row r="26" spans="1:18" s="8" customFormat="1" ht="14.25" customHeight="1" x14ac:dyDescent="0.2">
      <c r="A26"/>
      <c r="B26" s="14" t="s">
        <v>27</v>
      </c>
      <c r="C26" s="12">
        <f t="shared" si="0"/>
        <v>43767</v>
      </c>
      <c r="D26" s="5">
        <v>2469</v>
      </c>
      <c r="E26" s="17">
        <v>4041</v>
      </c>
      <c r="F26" s="17">
        <v>4065</v>
      </c>
      <c r="G26" s="17">
        <v>5519</v>
      </c>
      <c r="H26" s="17">
        <v>7202</v>
      </c>
      <c r="I26" s="17">
        <v>3651</v>
      </c>
      <c r="J26" s="17">
        <v>3333</v>
      </c>
      <c r="K26" s="17">
        <v>4115</v>
      </c>
      <c r="L26" s="17">
        <v>4427</v>
      </c>
      <c r="M26" s="17">
        <v>4945</v>
      </c>
      <c r="N26" s="17" t="s">
        <v>59</v>
      </c>
      <c r="O26" s="28" t="s">
        <v>59</v>
      </c>
      <c r="P26" s="18"/>
      <c r="Q26" s="18"/>
      <c r="R26" s="18"/>
    </row>
    <row r="27" spans="1:18" s="8" customFormat="1" ht="14.25" customHeight="1" x14ac:dyDescent="0.2">
      <c r="A27"/>
      <c r="B27" s="14" t="s">
        <v>49</v>
      </c>
      <c r="C27" s="12">
        <f t="shared" si="0"/>
        <v>72503</v>
      </c>
      <c r="D27" s="17">
        <v>5603</v>
      </c>
      <c r="E27" s="17">
        <v>8858</v>
      </c>
      <c r="F27" s="17">
        <v>10037</v>
      </c>
      <c r="G27" s="17">
        <v>8414</v>
      </c>
      <c r="H27" s="17">
        <v>7138</v>
      </c>
      <c r="I27" s="17">
        <v>5211</v>
      </c>
      <c r="J27" s="17">
        <v>6710</v>
      </c>
      <c r="K27" s="17">
        <v>6455</v>
      </c>
      <c r="L27" s="17">
        <v>5236</v>
      </c>
      <c r="M27" s="17">
        <v>8841</v>
      </c>
      <c r="N27" s="17" t="s">
        <v>59</v>
      </c>
      <c r="O27" s="28" t="s">
        <v>59</v>
      </c>
      <c r="P27" s="18"/>
      <c r="Q27" s="18"/>
      <c r="R27" s="18"/>
    </row>
    <row r="28" spans="1:18" s="8" customFormat="1" ht="14.25" customHeight="1" x14ac:dyDescent="0.2">
      <c r="A28"/>
      <c r="B28" s="14" t="s">
        <v>28</v>
      </c>
      <c r="C28" s="12">
        <f t="shared" si="0"/>
        <v>72774</v>
      </c>
      <c r="D28" s="5">
        <v>4071</v>
      </c>
      <c r="E28" s="17">
        <v>5936</v>
      </c>
      <c r="F28" s="17">
        <v>7399</v>
      </c>
      <c r="G28" s="17">
        <v>8944</v>
      </c>
      <c r="H28" s="17">
        <v>10918</v>
      </c>
      <c r="I28" s="17">
        <v>4510</v>
      </c>
      <c r="J28" s="17">
        <v>6644</v>
      </c>
      <c r="K28" s="17">
        <v>5592</v>
      </c>
      <c r="L28" s="17">
        <v>6165</v>
      </c>
      <c r="M28" s="17">
        <v>12595</v>
      </c>
      <c r="N28" s="17" t="s">
        <v>59</v>
      </c>
      <c r="O28" s="28" t="s">
        <v>59</v>
      </c>
      <c r="P28" s="18"/>
      <c r="Q28" s="18"/>
      <c r="R28" s="18"/>
    </row>
    <row r="29" spans="1:18" s="8" customFormat="1" ht="14.25" customHeight="1" x14ac:dyDescent="0.2">
      <c r="A29"/>
      <c r="B29" s="14" t="s">
        <v>29</v>
      </c>
      <c r="C29" s="12">
        <f t="shared" si="0"/>
        <v>208060</v>
      </c>
      <c r="D29" s="15">
        <v>14900</v>
      </c>
      <c r="E29" s="17">
        <v>18821</v>
      </c>
      <c r="F29" s="17">
        <v>21799</v>
      </c>
      <c r="G29" s="17">
        <v>23239</v>
      </c>
      <c r="H29" s="17">
        <v>25059</v>
      </c>
      <c r="I29" s="17">
        <v>14951</v>
      </c>
      <c r="J29" s="17">
        <v>18005</v>
      </c>
      <c r="K29" s="17">
        <v>19983</v>
      </c>
      <c r="L29" s="17">
        <v>18897</v>
      </c>
      <c r="M29" s="17">
        <v>32406</v>
      </c>
      <c r="N29" s="17" t="s">
        <v>59</v>
      </c>
      <c r="O29" s="28" t="s">
        <v>59</v>
      </c>
      <c r="P29" s="18"/>
      <c r="Q29" s="18"/>
      <c r="R29" s="18"/>
    </row>
    <row r="30" spans="1:18" ht="14.25" customHeight="1" x14ac:dyDescent="0.2">
      <c r="B30" s="14" t="s">
        <v>30</v>
      </c>
      <c r="C30" s="12">
        <f t="shared" si="0"/>
        <v>46037</v>
      </c>
      <c r="D30" s="15">
        <v>2025</v>
      </c>
      <c r="E30" s="17">
        <v>3585</v>
      </c>
      <c r="F30" s="17">
        <v>4440</v>
      </c>
      <c r="G30" s="17">
        <v>5744</v>
      </c>
      <c r="H30" s="17">
        <v>6250</v>
      </c>
      <c r="I30" s="17">
        <v>3391</v>
      </c>
      <c r="J30" s="17">
        <v>5485</v>
      </c>
      <c r="K30" s="17">
        <v>3074</v>
      </c>
      <c r="L30" s="17">
        <v>4771</v>
      </c>
      <c r="M30" s="17">
        <v>7272</v>
      </c>
      <c r="N30" s="17" t="s">
        <v>59</v>
      </c>
      <c r="O30" s="28" t="s">
        <v>59</v>
      </c>
      <c r="P30" s="18"/>
      <c r="Q30" s="18"/>
      <c r="R30" s="18"/>
    </row>
    <row r="31" spans="1:18" s="8" customFormat="1" ht="14.25" customHeight="1" x14ac:dyDescent="0.2">
      <c r="A31" s="31"/>
      <c r="B31" s="14" t="s">
        <v>26</v>
      </c>
      <c r="C31" s="12">
        <f>SUM(D31:O31)</f>
        <v>656756</v>
      </c>
      <c r="D31" s="15">
        <v>38358</v>
      </c>
      <c r="E31" s="17">
        <v>52628</v>
      </c>
      <c r="F31" s="17">
        <v>64139</v>
      </c>
      <c r="G31" s="17">
        <v>81307</v>
      </c>
      <c r="H31" s="17">
        <v>83721</v>
      </c>
      <c r="I31" s="17">
        <v>65713</v>
      </c>
      <c r="J31" s="17">
        <v>64534</v>
      </c>
      <c r="K31" s="17">
        <v>61940</v>
      </c>
      <c r="L31" s="17">
        <v>71398</v>
      </c>
      <c r="M31" s="17">
        <v>73018</v>
      </c>
      <c r="N31" s="17" t="s">
        <v>59</v>
      </c>
      <c r="O31" s="28" t="s">
        <v>59</v>
      </c>
      <c r="P31" s="18"/>
      <c r="Q31" s="18"/>
      <c r="R31" s="18"/>
    </row>
    <row r="32" spans="1:18" s="8" customFormat="1" ht="14.25" customHeight="1" x14ac:dyDescent="0.2">
      <c r="A32"/>
      <c r="B32" s="14" t="s">
        <v>31</v>
      </c>
      <c r="C32" s="12">
        <f t="shared" si="0"/>
        <v>72265</v>
      </c>
      <c r="D32" s="15">
        <v>6880</v>
      </c>
      <c r="E32" s="17">
        <v>5154</v>
      </c>
      <c r="F32" s="17">
        <v>6007</v>
      </c>
      <c r="G32" s="17">
        <v>7591</v>
      </c>
      <c r="H32" s="17">
        <v>8441</v>
      </c>
      <c r="I32" s="17">
        <v>6202</v>
      </c>
      <c r="J32" s="17">
        <v>9163</v>
      </c>
      <c r="K32" s="17">
        <v>6474</v>
      </c>
      <c r="L32" s="17">
        <v>7165</v>
      </c>
      <c r="M32" s="17">
        <v>9188</v>
      </c>
      <c r="N32" s="17" t="s">
        <v>59</v>
      </c>
      <c r="O32" s="28" t="s">
        <v>59</v>
      </c>
      <c r="P32" s="18"/>
      <c r="Q32" s="18"/>
      <c r="R32" s="18"/>
    </row>
    <row r="33" spans="1:18" ht="14.25" customHeight="1" x14ac:dyDescent="0.2">
      <c r="B33" s="14" t="s">
        <v>32</v>
      </c>
      <c r="C33" s="12">
        <f t="shared" si="0"/>
        <v>160573</v>
      </c>
      <c r="D33" s="15">
        <v>10359</v>
      </c>
      <c r="E33" s="17">
        <v>12072</v>
      </c>
      <c r="F33" s="17">
        <v>14327</v>
      </c>
      <c r="G33" s="17">
        <v>29912</v>
      </c>
      <c r="H33" s="17">
        <v>20075</v>
      </c>
      <c r="I33" s="17">
        <v>13238</v>
      </c>
      <c r="J33" s="17">
        <v>11422</v>
      </c>
      <c r="K33" s="17">
        <v>8969</v>
      </c>
      <c r="L33" s="17">
        <v>16561</v>
      </c>
      <c r="M33" s="17">
        <v>23638</v>
      </c>
      <c r="N33" s="17" t="s">
        <v>59</v>
      </c>
      <c r="O33" s="28" t="s">
        <v>59</v>
      </c>
      <c r="P33" s="15"/>
      <c r="Q33" s="15"/>
      <c r="R33" s="17"/>
    </row>
    <row r="34" spans="1:18" ht="14.25" customHeight="1" x14ac:dyDescent="0.2">
      <c r="B34" s="14" t="s">
        <v>50</v>
      </c>
      <c r="C34" s="12">
        <f t="shared" si="0"/>
        <v>73567</v>
      </c>
      <c r="D34" s="17">
        <v>7038</v>
      </c>
      <c r="E34" s="17">
        <v>6810</v>
      </c>
      <c r="F34" s="17">
        <v>7932</v>
      </c>
      <c r="G34" s="17">
        <v>9440</v>
      </c>
      <c r="H34" s="17">
        <v>7505</v>
      </c>
      <c r="I34" s="17">
        <v>5866</v>
      </c>
      <c r="J34" s="17">
        <v>7375</v>
      </c>
      <c r="K34" s="17">
        <v>6160</v>
      </c>
      <c r="L34" s="17">
        <v>5988</v>
      </c>
      <c r="M34" s="17">
        <v>9453</v>
      </c>
      <c r="N34" s="17" t="s">
        <v>59</v>
      </c>
      <c r="O34" s="28" t="s">
        <v>59</v>
      </c>
      <c r="P34" s="15"/>
      <c r="Q34" s="15"/>
      <c r="R34" s="17"/>
    </row>
    <row r="35" spans="1:18" ht="14.25" customHeight="1" x14ac:dyDescent="0.2">
      <c r="B35" s="14" t="s">
        <v>33</v>
      </c>
      <c r="C35" s="12">
        <f t="shared" si="0"/>
        <v>237892</v>
      </c>
      <c r="D35" s="15">
        <v>25310</v>
      </c>
      <c r="E35" s="17">
        <v>16026</v>
      </c>
      <c r="F35" s="17">
        <v>26559</v>
      </c>
      <c r="G35" s="17">
        <v>28867</v>
      </c>
      <c r="H35" s="17">
        <v>25060</v>
      </c>
      <c r="I35" s="17">
        <v>23773</v>
      </c>
      <c r="J35" s="17">
        <v>25531</v>
      </c>
      <c r="K35" s="17">
        <v>25714</v>
      </c>
      <c r="L35" s="17">
        <v>16377</v>
      </c>
      <c r="M35" s="17">
        <v>24675</v>
      </c>
      <c r="N35" s="17" t="s">
        <v>59</v>
      </c>
      <c r="O35" s="28" t="s">
        <v>59</v>
      </c>
      <c r="P35" s="5"/>
      <c r="Q35" s="5"/>
      <c r="R35" s="5"/>
    </row>
    <row r="36" spans="1:18" ht="14.25" customHeight="1" x14ac:dyDescent="0.2">
      <c r="B36" s="14" t="s">
        <v>51</v>
      </c>
      <c r="C36" s="12">
        <f t="shared" si="0"/>
        <v>428107</v>
      </c>
      <c r="D36" s="17">
        <v>28156</v>
      </c>
      <c r="E36" s="17">
        <v>25161</v>
      </c>
      <c r="F36" s="17">
        <v>26343</v>
      </c>
      <c r="G36" s="17">
        <v>36679</v>
      </c>
      <c r="H36" s="17">
        <v>58349</v>
      </c>
      <c r="I36" s="17">
        <v>46274</v>
      </c>
      <c r="J36" s="17">
        <v>51751</v>
      </c>
      <c r="K36" s="17">
        <v>54775</v>
      </c>
      <c r="L36" s="17">
        <v>52939</v>
      </c>
      <c r="M36" s="17">
        <v>47680</v>
      </c>
      <c r="N36" s="17" t="s">
        <v>59</v>
      </c>
      <c r="O36" s="28" t="s">
        <v>59</v>
      </c>
      <c r="P36" s="5"/>
      <c r="Q36" s="5"/>
      <c r="R36" s="5"/>
    </row>
    <row r="37" spans="1:18" ht="14.25" customHeight="1" x14ac:dyDescent="0.2">
      <c r="B37" s="14" t="s">
        <v>60</v>
      </c>
      <c r="C37" s="12">
        <f t="shared" si="0"/>
        <v>362109</v>
      </c>
      <c r="D37" s="17">
        <v>41803</v>
      </c>
      <c r="E37" s="17">
        <v>24667</v>
      </c>
      <c r="F37" s="17">
        <v>29546</v>
      </c>
      <c r="G37" s="17">
        <v>33194</v>
      </c>
      <c r="H37" s="17">
        <v>36396</v>
      </c>
      <c r="I37" s="17">
        <v>32204</v>
      </c>
      <c r="J37" s="17">
        <v>47386</v>
      </c>
      <c r="K37" s="17">
        <v>34532</v>
      </c>
      <c r="L37" s="17">
        <v>39110</v>
      </c>
      <c r="M37" s="17">
        <v>43271</v>
      </c>
      <c r="N37" s="17" t="s">
        <v>59</v>
      </c>
      <c r="O37" s="28" t="s">
        <v>59</v>
      </c>
      <c r="P37" s="5"/>
      <c r="Q37" s="5"/>
      <c r="R37" s="5"/>
    </row>
    <row r="38" spans="1:18" ht="14.25" customHeight="1" x14ac:dyDescent="0.2">
      <c r="A38" s="31"/>
      <c r="B38" s="14" t="s">
        <v>52</v>
      </c>
      <c r="C38" s="12">
        <f t="shared" si="0"/>
        <v>191109</v>
      </c>
      <c r="D38" s="17">
        <v>7068</v>
      </c>
      <c r="E38" s="17">
        <v>8482</v>
      </c>
      <c r="F38" s="17">
        <v>19274</v>
      </c>
      <c r="G38" s="17">
        <v>19971</v>
      </c>
      <c r="H38" s="17">
        <v>25421</v>
      </c>
      <c r="I38" s="17">
        <v>19572</v>
      </c>
      <c r="J38" s="17">
        <v>19523</v>
      </c>
      <c r="K38" s="17">
        <v>21340</v>
      </c>
      <c r="L38" s="17">
        <v>25222</v>
      </c>
      <c r="M38" s="17">
        <v>25236</v>
      </c>
      <c r="N38" s="17" t="s">
        <v>59</v>
      </c>
      <c r="O38" s="28" t="s">
        <v>59</v>
      </c>
      <c r="P38" s="5"/>
      <c r="Q38" s="5"/>
      <c r="R38" s="5"/>
    </row>
    <row r="39" spans="1:18" ht="14.25" customHeight="1" x14ac:dyDescent="0.2">
      <c r="B39" s="14" t="s">
        <v>35</v>
      </c>
      <c r="C39" s="12">
        <f t="shared" si="0"/>
        <v>2098638</v>
      </c>
      <c r="D39" s="15">
        <v>129386</v>
      </c>
      <c r="E39" s="17">
        <v>113217</v>
      </c>
      <c r="F39" s="17">
        <v>212999</v>
      </c>
      <c r="G39" s="17">
        <v>221718</v>
      </c>
      <c r="H39" s="17">
        <v>252088</v>
      </c>
      <c r="I39" s="17">
        <v>266621</v>
      </c>
      <c r="J39" s="17">
        <v>238373</v>
      </c>
      <c r="K39" s="17">
        <v>177294</v>
      </c>
      <c r="L39" s="17">
        <v>223661</v>
      </c>
      <c r="M39" s="17">
        <v>263281</v>
      </c>
      <c r="N39" s="17" t="s">
        <v>59</v>
      </c>
      <c r="O39" s="28" t="s">
        <v>59</v>
      </c>
      <c r="P39" s="5"/>
      <c r="Q39" s="5"/>
      <c r="R39" s="5"/>
    </row>
    <row r="40" spans="1:18" ht="14.25" customHeight="1" x14ac:dyDescent="0.2">
      <c r="B40" s="14" t="s">
        <v>53</v>
      </c>
      <c r="C40" s="12">
        <f t="shared" si="0"/>
        <v>655223</v>
      </c>
      <c r="D40" s="17">
        <v>52466</v>
      </c>
      <c r="E40" s="17">
        <v>33638</v>
      </c>
      <c r="F40" s="17">
        <v>48469</v>
      </c>
      <c r="G40" s="17">
        <v>66561</v>
      </c>
      <c r="H40" s="17">
        <v>66900</v>
      </c>
      <c r="I40" s="17">
        <v>73404</v>
      </c>
      <c r="J40" s="17">
        <v>101967</v>
      </c>
      <c r="K40" s="17">
        <v>74333</v>
      </c>
      <c r="L40" s="17">
        <v>68165</v>
      </c>
      <c r="M40" s="17">
        <v>69320</v>
      </c>
      <c r="N40" s="17" t="s">
        <v>59</v>
      </c>
      <c r="O40" s="28" t="s">
        <v>59</v>
      </c>
      <c r="P40" s="5"/>
      <c r="Q40" s="5"/>
      <c r="R40" s="5"/>
    </row>
    <row r="41" spans="1:18" ht="14.25" customHeight="1" x14ac:dyDescent="0.2">
      <c r="B41" s="14" t="s">
        <v>36</v>
      </c>
      <c r="C41" s="12">
        <f t="shared" si="0"/>
        <v>1503580</v>
      </c>
      <c r="D41" s="15">
        <v>126381</v>
      </c>
      <c r="E41" s="17">
        <v>99284</v>
      </c>
      <c r="F41" s="17">
        <v>107562</v>
      </c>
      <c r="G41" s="17">
        <v>142966</v>
      </c>
      <c r="H41" s="17">
        <v>170532</v>
      </c>
      <c r="I41" s="17">
        <v>191299</v>
      </c>
      <c r="J41" s="17">
        <v>170774</v>
      </c>
      <c r="K41" s="17">
        <v>148075</v>
      </c>
      <c r="L41" s="17">
        <v>167610</v>
      </c>
      <c r="M41" s="17">
        <v>179097</v>
      </c>
      <c r="N41" s="17" t="s">
        <v>59</v>
      </c>
      <c r="O41" s="28" t="s">
        <v>59</v>
      </c>
      <c r="P41" s="5"/>
      <c r="Q41" s="5"/>
      <c r="R41" s="5"/>
    </row>
    <row r="42" spans="1:18" ht="14.25" customHeight="1" x14ac:dyDescent="0.2">
      <c r="B42" s="14" t="s">
        <v>54</v>
      </c>
      <c r="C42" s="12">
        <f t="shared" si="0"/>
        <v>18473</v>
      </c>
      <c r="D42" s="17">
        <v>714</v>
      </c>
      <c r="E42" s="17">
        <v>789</v>
      </c>
      <c r="F42" s="17">
        <v>1539</v>
      </c>
      <c r="G42" s="17">
        <v>1899</v>
      </c>
      <c r="H42" s="17">
        <v>2210</v>
      </c>
      <c r="I42" s="17">
        <v>1635</v>
      </c>
      <c r="J42" s="17">
        <v>3069</v>
      </c>
      <c r="K42" s="17">
        <v>1647</v>
      </c>
      <c r="L42" s="17">
        <v>2159</v>
      </c>
      <c r="M42" s="17">
        <v>2812</v>
      </c>
      <c r="N42" s="17" t="s">
        <v>59</v>
      </c>
      <c r="O42" s="28" t="s">
        <v>59</v>
      </c>
      <c r="P42" s="5"/>
      <c r="Q42" s="5"/>
      <c r="R42" s="5"/>
    </row>
    <row r="43" spans="1:18" ht="14.25" customHeight="1" x14ac:dyDescent="0.2">
      <c r="B43" s="14" t="s">
        <v>41</v>
      </c>
      <c r="C43" s="12">
        <f t="shared" si="0"/>
        <v>209226</v>
      </c>
      <c r="D43" s="5">
        <v>27477</v>
      </c>
      <c r="E43" s="17">
        <v>23319</v>
      </c>
      <c r="F43" s="17">
        <v>14852</v>
      </c>
      <c r="G43" s="17">
        <v>16354</v>
      </c>
      <c r="H43" s="17">
        <v>17478</v>
      </c>
      <c r="I43" s="17">
        <v>18699</v>
      </c>
      <c r="J43" s="17">
        <v>17544</v>
      </c>
      <c r="K43" s="17">
        <v>23350</v>
      </c>
      <c r="L43" s="17">
        <v>21020</v>
      </c>
      <c r="M43" s="17">
        <v>29133</v>
      </c>
      <c r="N43" s="17" t="s">
        <v>59</v>
      </c>
      <c r="O43" s="28" t="s">
        <v>59</v>
      </c>
      <c r="P43" s="5"/>
      <c r="Q43" s="5"/>
      <c r="R43" s="5"/>
    </row>
    <row r="44" spans="1:18" ht="14.25" customHeight="1" x14ac:dyDescent="0.2">
      <c r="A44" s="31"/>
      <c r="B44" s="14" t="s">
        <v>55</v>
      </c>
      <c r="C44" s="12">
        <f t="shared" si="0"/>
        <v>124785</v>
      </c>
      <c r="D44" s="17">
        <v>5646</v>
      </c>
      <c r="E44" s="17">
        <v>3642</v>
      </c>
      <c r="F44" s="17">
        <v>6192</v>
      </c>
      <c r="G44" s="17">
        <v>13763</v>
      </c>
      <c r="H44" s="17">
        <v>16718</v>
      </c>
      <c r="I44" s="17">
        <v>15894</v>
      </c>
      <c r="J44" s="17">
        <v>15380</v>
      </c>
      <c r="K44" s="17">
        <v>13957</v>
      </c>
      <c r="L44" s="17">
        <v>20735</v>
      </c>
      <c r="M44" s="17">
        <v>12858</v>
      </c>
      <c r="N44" s="17" t="s">
        <v>59</v>
      </c>
      <c r="O44" s="28" t="s">
        <v>59</v>
      </c>
      <c r="P44" s="5"/>
      <c r="Q44" s="5"/>
      <c r="R44" s="5"/>
    </row>
    <row r="45" spans="1:18" ht="14.25" customHeight="1" x14ac:dyDescent="0.2">
      <c r="B45" s="14" t="s">
        <v>56</v>
      </c>
      <c r="C45" s="12">
        <f t="shared" si="0"/>
        <v>85029</v>
      </c>
      <c r="D45" s="17">
        <v>11574</v>
      </c>
      <c r="E45" s="17">
        <v>10018</v>
      </c>
      <c r="F45" s="17">
        <v>7753</v>
      </c>
      <c r="G45" s="17">
        <v>7245</v>
      </c>
      <c r="H45" s="17">
        <v>9305</v>
      </c>
      <c r="I45" s="17">
        <v>6902</v>
      </c>
      <c r="J45" s="17">
        <v>6924</v>
      </c>
      <c r="K45" s="17">
        <v>6694</v>
      </c>
      <c r="L45" s="17">
        <v>8287</v>
      </c>
      <c r="M45" s="17">
        <v>10327</v>
      </c>
      <c r="N45" s="17" t="s">
        <v>59</v>
      </c>
      <c r="O45" s="28" t="s">
        <v>59</v>
      </c>
      <c r="P45" s="5"/>
      <c r="Q45" s="5"/>
      <c r="R45" s="5"/>
    </row>
    <row r="46" spans="1:18" ht="14.25" customHeight="1" x14ac:dyDescent="0.2">
      <c r="A46" s="31"/>
      <c r="B46" s="14" t="s">
        <v>57</v>
      </c>
      <c r="C46" s="12">
        <f t="shared" si="0"/>
        <v>348356</v>
      </c>
      <c r="D46" s="17">
        <v>32710</v>
      </c>
      <c r="E46" s="17">
        <v>31108</v>
      </c>
      <c r="F46" s="17">
        <v>30346</v>
      </c>
      <c r="G46" s="17">
        <v>33783</v>
      </c>
      <c r="H46" s="17">
        <v>37800</v>
      </c>
      <c r="I46" s="17">
        <v>34092</v>
      </c>
      <c r="J46" s="17">
        <v>39271</v>
      </c>
      <c r="K46" s="17">
        <v>32681</v>
      </c>
      <c r="L46" s="17">
        <v>32294</v>
      </c>
      <c r="M46" s="17">
        <v>44271</v>
      </c>
      <c r="N46" s="17" t="s">
        <v>59</v>
      </c>
      <c r="O46" s="28" t="s">
        <v>59</v>
      </c>
      <c r="P46" s="5"/>
      <c r="Q46" s="5"/>
      <c r="R46" s="5"/>
    </row>
    <row r="47" spans="1:18" ht="14.25" customHeight="1" x14ac:dyDescent="0.2">
      <c r="A47" s="31"/>
      <c r="B47" s="14" t="s">
        <v>34</v>
      </c>
      <c r="C47" s="12">
        <f t="shared" si="0"/>
        <v>135293</v>
      </c>
      <c r="D47" s="5">
        <v>13321</v>
      </c>
      <c r="E47" s="17">
        <v>16217</v>
      </c>
      <c r="F47" s="17">
        <v>16903</v>
      </c>
      <c r="G47" s="17">
        <v>10512</v>
      </c>
      <c r="H47" s="17">
        <v>14027</v>
      </c>
      <c r="I47" s="17">
        <v>12535</v>
      </c>
      <c r="J47" s="17">
        <v>8743</v>
      </c>
      <c r="K47" s="17">
        <v>13643</v>
      </c>
      <c r="L47" s="17">
        <v>14362</v>
      </c>
      <c r="M47" s="17">
        <v>15030</v>
      </c>
      <c r="N47" s="17" t="s">
        <v>59</v>
      </c>
      <c r="O47" s="28" t="s">
        <v>59</v>
      </c>
      <c r="P47" s="5"/>
      <c r="Q47" s="5"/>
      <c r="R47" s="5"/>
    </row>
    <row r="48" spans="1:18" ht="14.25" customHeight="1" x14ac:dyDescent="0.2">
      <c r="B48" s="14" t="s">
        <v>37</v>
      </c>
      <c r="C48" s="12">
        <f t="shared" si="0"/>
        <v>1090234</v>
      </c>
      <c r="D48" s="5">
        <v>78947</v>
      </c>
      <c r="E48" s="17">
        <v>79906</v>
      </c>
      <c r="F48" s="17">
        <v>94396</v>
      </c>
      <c r="G48" s="17">
        <v>120161</v>
      </c>
      <c r="H48" s="17">
        <v>122610</v>
      </c>
      <c r="I48" s="17">
        <v>116605</v>
      </c>
      <c r="J48" s="17">
        <v>119253</v>
      </c>
      <c r="K48" s="17">
        <v>112295</v>
      </c>
      <c r="L48" s="17">
        <v>116919</v>
      </c>
      <c r="M48" s="17">
        <v>129142</v>
      </c>
      <c r="N48" s="17" t="s">
        <v>59</v>
      </c>
      <c r="O48" s="28" t="s">
        <v>59</v>
      </c>
      <c r="P48" s="5"/>
      <c r="Q48" s="5"/>
      <c r="R48" s="5"/>
    </row>
    <row r="49" spans="1:18" x14ac:dyDescent="0.2">
      <c r="B49" s="24"/>
      <c r="C49" s="25"/>
      <c r="D49" s="5"/>
      <c r="E49" s="5"/>
      <c r="F49" s="5"/>
      <c r="G49" s="5"/>
      <c r="H49" s="7"/>
      <c r="I49" s="29"/>
      <c r="J49" s="13"/>
      <c r="K49" s="5"/>
      <c r="L49" s="29"/>
      <c r="M49" s="29"/>
      <c r="N49" s="5"/>
      <c r="O49" s="30"/>
      <c r="P49" s="7"/>
      <c r="Q49" s="7"/>
      <c r="R49" s="7"/>
    </row>
    <row r="50" spans="1:18" x14ac:dyDescent="0.2">
      <c r="B50" s="33" t="s">
        <v>58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7"/>
      <c r="Q50" s="7"/>
      <c r="R50" s="7"/>
    </row>
    <row r="51" spans="1:18" ht="12.6" customHeight="1" x14ac:dyDescent="0.2">
      <c r="B51" s="36" t="s">
        <v>48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7"/>
      <c r="Q51" s="7"/>
      <c r="R51" s="7"/>
    </row>
    <row r="52" spans="1:18" ht="11.25" customHeight="1" x14ac:dyDescent="0.2">
      <c r="A52" s="2"/>
      <c r="B52" s="32" t="s">
        <v>61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7"/>
      <c r="Q52" s="7"/>
      <c r="R52" s="7"/>
    </row>
  </sheetData>
  <mergeCells count="8">
    <mergeCell ref="B52:O52"/>
    <mergeCell ref="B50:O50"/>
    <mergeCell ref="B51:O51"/>
    <mergeCell ref="B4:I4"/>
    <mergeCell ref="B2:F2"/>
    <mergeCell ref="B5:B6"/>
    <mergeCell ref="C5:C6"/>
    <mergeCell ref="D5:O5"/>
  </mergeCells>
  <phoneticPr fontId="2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2010-03-01T11:17:51Z</dcterms:created>
  <dcterms:modified xsi:type="dcterms:W3CDTF">2025-11-21T10:41:57Z</dcterms:modified>
</cp:coreProperties>
</file>