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B77C0D2C-A140-4978-B446-842520B3F61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13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7" i="1"/>
  <c r="C35" i="1"/>
  <c r="C37" i="1"/>
  <c r="C39" i="1"/>
  <c r="C42" i="1"/>
  <c r="C43" i="1"/>
  <c r="C47" i="1"/>
  <c r="C13" i="1"/>
  <c r="C29" i="1"/>
  <c r="C10" i="1"/>
  <c r="C11" i="1"/>
  <c r="C14" i="1"/>
  <c r="C15" i="1"/>
  <c r="C16" i="1"/>
  <c r="C17" i="1"/>
  <c r="C18" i="1"/>
  <c r="C19" i="1"/>
  <c r="C20" i="1"/>
  <c r="C21" i="1"/>
  <c r="C22" i="1"/>
  <c r="C23" i="1"/>
  <c r="C24" i="1"/>
  <c r="C25" i="1"/>
  <c r="C31" i="1"/>
  <c r="C28" i="1"/>
  <c r="C30" i="1"/>
  <c r="C32" i="1"/>
  <c r="C33" i="1"/>
  <c r="C34" i="1"/>
  <c r="C36" i="1"/>
  <c r="C38" i="1"/>
  <c r="C40" i="1"/>
  <c r="C44" i="1"/>
  <c r="C45" i="1"/>
  <c r="C46" i="1"/>
  <c r="C8" i="1"/>
  <c r="C48" i="1"/>
  <c r="C41" i="1"/>
</calcChain>
</file>

<file path=xl/sharedStrings.xml><?xml version="1.0" encoding="utf-8"?>
<sst xmlns="http://schemas.openxmlformats.org/spreadsheetml/2006/main" count="451" uniqueCount="62">
  <si>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</si>
  <si>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</si>
  <si>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</si>
  <si>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</si>
  <si>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</si>
  <si>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</si>
  <si>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</si>
  <si>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</si>
  <si>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</si>
  <si>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</si>
  <si>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</si>
  <si>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</si>
  <si>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Residentes en España</t>
  </si>
  <si>
    <t>Alemania</t>
  </si>
  <si>
    <t>Austria</t>
  </si>
  <si>
    <t>Bélgica</t>
  </si>
  <si>
    <t>Dinamarca</t>
  </si>
  <si>
    <t>Finlandia</t>
  </si>
  <si>
    <t>Francia</t>
  </si>
  <si>
    <t>Grecia</t>
  </si>
  <si>
    <t>Irlanda</t>
  </si>
  <si>
    <t>Italia</t>
  </si>
  <si>
    <t>Luxemburgo</t>
  </si>
  <si>
    <t>Países Bajos</t>
  </si>
  <si>
    <t>Polonia</t>
  </si>
  <si>
    <t>Portugal</t>
  </si>
  <si>
    <t>Reino Unido</t>
  </si>
  <si>
    <t>República Checa</t>
  </si>
  <si>
    <t>Suecia</t>
  </si>
  <si>
    <t>Resto de U.E.</t>
  </si>
  <si>
    <t>Noruega</t>
  </si>
  <si>
    <t>Rusia</t>
  </si>
  <si>
    <t xml:space="preserve">Suiza </t>
  </si>
  <si>
    <t>Resto de Europa</t>
  </si>
  <si>
    <t>Japón</t>
  </si>
  <si>
    <t>Estados Unidos</t>
  </si>
  <si>
    <t xml:space="preserve">Resto de América </t>
  </si>
  <si>
    <t>Resto del mundo</t>
  </si>
  <si>
    <t>Acceso a 
Banco Datos</t>
  </si>
  <si>
    <t>Índice</t>
  </si>
  <si>
    <t>Datos</t>
  </si>
  <si>
    <t>Resto de países africanos</t>
  </si>
  <si>
    <t>País de residencia</t>
  </si>
  <si>
    <t xml:space="preserve">Total </t>
  </si>
  <si>
    <t>Mes</t>
  </si>
  <si>
    <t>Residentes en el extranjero</t>
  </si>
  <si>
    <t>P. TURISMO Y EVENTOS. TURISMO. ENCUESTA DE OCUPACIÓN HOTELERA</t>
  </si>
  <si>
    <t>13. Pernoctaciones en la ciudad de Madrid por País de residencia y Mes</t>
  </si>
  <si>
    <t xml:space="preserve">             La suma del desglose por países procede de una explotacion 'ad hoc' facilitada por el INE y puede diferir ligeramente del subtotal "Residentes en el extranjero" que procede de INEbase</t>
  </si>
  <si>
    <t>Rumanía</t>
  </si>
  <si>
    <t>Turquía</t>
  </si>
  <si>
    <t>Argentina</t>
  </si>
  <si>
    <t>Canadá</t>
  </si>
  <si>
    <t>México</t>
  </si>
  <si>
    <t>Sudáfrica</t>
  </si>
  <si>
    <t>Australia</t>
  </si>
  <si>
    <t>Corea del Sur</t>
  </si>
  <si>
    <t>China</t>
  </si>
  <si>
    <t>NOTA: Datos provisionales</t>
  </si>
  <si>
    <t>..</t>
  </si>
  <si>
    <t>Brasil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</si>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</sst>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49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3" fontId="4" fillId="0" borderId="0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2" fillId="0" borderId="0" xfId="0" applyFont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/>
    <xf numFmtId="0" fontId="4" fillId="0" borderId="0" xfId="0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/>
    <xf numFmtId="0" fontId="4" fillId="0" borderId="3" xfId="0" applyFont="1" applyFill="1" applyBorder="1" applyAlignment="1">
      <alignment wrapText="1"/>
    </xf>
    <xf numFmtId="3" fontId="4" fillId="0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Border="1" applyAlignment="1"/>
    <xf numFmtId="4" fontId="2" fillId="0" borderId="0" xfId="0" applyNumberFormat="1" applyFont="1" applyBorder="1"/>
    <xf numFmtId="0" fontId="2" fillId="2" borderId="7" xfId="0" applyFont="1" applyFill="1" applyBorder="1" applyAlignment="1">
      <alignment horizontal="right"/>
    </xf>
    <xf numFmtId="0" fontId="4" fillId="0" borderId="8" xfId="0" applyFont="1" applyFill="1" applyBorder="1"/>
    <xf numFmtId="3" fontId="4" fillId="0" borderId="6" xfId="0" applyNumberFormat="1" applyFont="1" applyBorder="1" applyAlignment="1">
      <alignment horizontal="right"/>
    </xf>
    <xf numFmtId="164" fontId="4" fillId="0" borderId="0" xfId="0" applyNumberFormat="1" applyFont="1" applyBorder="1"/>
    <xf numFmtId="3" fontId="4" fillId="0" borderId="9" xfId="0" applyNumberFormat="1" applyFont="1" applyBorder="1"/>
    <xf numFmtId="0" fontId="9" fillId="0" borderId="0" xfId="0" applyFont="1"/>
    <xf numFmtId="3" fontId="4" fillId="0" borderId="0" xfId="0" applyNumberFormat="1" applyFont="1" applyBorder="1" applyAlignment="1">
      <alignment horizontal="right"/>
    </xf>
    <xf numFmtId="0" fontId="4" fillId="0" borderId="7" xfId="0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2" fillId="2" borderId="7" xfId="0" applyFont="1" applyFill="1" applyBorder="1" applyAlignment="1">
      <alignment horizontal="right" wrapText="1"/>
    </xf>
    <xf numFmtId="0" fontId="0" fillId="0" borderId="12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12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showGridLines="0" tabSelected="1" zoomScaleNormal="100" workbookViewId="0"/>
  </sheetViews>
  <sheetFormatPr baseColWidth="10" defaultRowHeight="12.75" x14ac:dyDescent="0.2"/>
  <cols>
    <col min="1" max="1" width="10.85546875" bestFit="1" customWidth="1"/>
    <col min="2" max="2" width="20" style="2" customWidth="1"/>
    <col min="3" max="3" width="8.85546875" style="6" customWidth="1"/>
    <col min="4" max="4" width="8.85546875" style="2" customWidth="1"/>
    <col min="5" max="5" width="8.85546875" style="6" customWidth="1"/>
    <col min="6" max="11" width="8.85546875" style="2" customWidth="1"/>
    <col min="12" max="12" width="10.28515625" style="2" bestFit="1" customWidth="1"/>
    <col min="13" max="13" width="8.85546875" style="2" customWidth="1"/>
    <col min="14" max="14" width="9.5703125" style="2" bestFit="1" customWidth="1"/>
    <col min="15" max="15" width="9" style="2" bestFit="1" customWidth="1"/>
    <col min="16" max="16384" width="11.42578125" style="2"/>
  </cols>
  <sheetData>
    <row r="1" spans="1:18" ht="13.5" thickBot="1" x14ac:dyDescent="0.25"/>
    <row r="2" spans="1:18" ht="20.25" thickTop="1" thickBot="1" x14ac:dyDescent="0.25">
      <c r="A2" s="19" t="s">
        <v>38</v>
      </c>
      <c r="B2" s="41" t="s">
        <v>46</v>
      </c>
      <c r="C2" s="41"/>
      <c r="D2" s="41"/>
      <c r="E2" s="41"/>
      <c r="F2" s="41"/>
      <c r="G2" s="1"/>
    </row>
    <row r="3" spans="1:18" thickTop="1" thickBot="1" x14ac:dyDescent="0.25">
      <c r="A3" s="20" t="s">
        <v>39</v>
      </c>
    </row>
    <row r="4" spans="1:18" thickTop="1" thickBot="1" x14ac:dyDescent="0.25">
      <c r="A4" s="20" t="s">
        <v>40</v>
      </c>
      <c r="B4" s="40" t="s">
        <v>47</v>
      </c>
      <c r="C4" s="40"/>
      <c r="D4" s="40"/>
      <c r="E4" s="40"/>
      <c r="F4" s="40"/>
      <c r="G4" s="40"/>
      <c r="H4" s="40"/>
      <c r="I4" s="40"/>
    </row>
    <row r="5" spans="1:18" s="8" customFormat="1" ht="15" customHeight="1" thickTop="1" x14ac:dyDescent="0.2">
      <c r="A5"/>
      <c r="B5" s="42" t="s">
        <v>42</v>
      </c>
      <c r="C5" s="44" t="s">
        <v>43</v>
      </c>
      <c r="D5" s="46" t="s">
        <v>44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1:18" s="10" customFormat="1" ht="14.25" customHeight="1" x14ac:dyDescent="0.2">
      <c r="A6"/>
      <c r="B6" s="43"/>
      <c r="C6" s="45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26" t="s">
        <v>10</v>
      </c>
      <c r="O6" s="4" t="s">
        <v>11</v>
      </c>
      <c r="P6" s="16"/>
      <c r="Q6" s="16"/>
      <c r="R6" s="16"/>
    </row>
    <row r="7" spans="1:18" ht="15.75" customHeight="1" x14ac:dyDescent="0.2">
      <c r="B7" s="9"/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27"/>
    </row>
    <row r="8" spans="1:18" s="10" customFormat="1" ht="11.25" x14ac:dyDescent="0.2">
      <c r="A8" s="8"/>
      <c r="B8" s="23">
        <v>2026</v>
      </c>
      <c r="C8" s="12">
        <f>SUM(D8:O8)</f>
        <v>3141954</v>
      </c>
      <c r="D8" s="12">
        <v>1601749</v>
      </c>
      <c r="E8" s="21">
        <v>1540205</v>
      </c>
      <c r="F8" s="21" t="s">
        <v>59</v>
      </c>
      <c r="G8" s="21" t="s">
        <v>59</v>
      </c>
      <c r="H8" s="21" t="s">
        <v>59</v>
      </c>
      <c r="I8" s="21" t="s">
        <v>59</v>
      </c>
      <c r="J8" s="21" t="s">
        <v>59</v>
      </c>
      <c r="K8" s="21" t="s">
        <v>59</v>
      </c>
      <c r="L8" s="21" t="s">
        <v>59</v>
      </c>
      <c r="M8" s="21" t="s">
        <v>59</v>
      </c>
      <c r="N8" s="21" t="s">
        <v>59</v>
      </c>
      <c r="O8" s="22" t="s">
        <v>59</v>
      </c>
      <c r="P8" s="12"/>
      <c r="Q8" s="12"/>
      <c r="R8" s="12"/>
    </row>
    <row r="9" spans="1:18" s="10" customFormat="1" ht="11.25" x14ac:dyDescent="0.2">
      <c r="A9" s="8"/>
      <c r="B9" s="23"/>
      <c r="C9" s="12"/>
      <c r="D9" s="12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  <c r="P9" s="12"/>
      <c r="Q9" s="12"/>
      <c r="R9" s="8"/>
    </row>
    <row r="10" spans="1:18" s="10" customFormat="1" ht="11.25" x14ac:dyDescent="0.2">
      <c r="A10" s="8"/>
      <c r="B10" s="14" t="s">
        <v>12</v>
      </c>
      <c r="C10" s="12">
        <f t="shared" ref="C10:C48" si="0">SUM(D10:O10)</f>
        <v>1180424</v>
      </c>
      <c r="D10" s="21">
        <v>596981</v>
      </c>
      <c r="E10" s="21">
        <v>583443</v>
      </c>
      <c r="F10" s="21" t="s">
        <v>59</v>
      </c>
      <c r="G10" s="21" t="s">
        <v>59</v>
      </c>
      <c r="H10" s="21" t="s">
        <v>59</v>
      </c>
      <c r="I10" s="21" t="s">
        <v>59</v>
      </c>
      <c r="J10" s="21" t="s">
        <v>59</v>
      </c>
      <c r="K10" s="21" t="s">
        <v>59</v>
      </c>
      <c r="L10" s="21" t="s">
        <v>59</v>
      </c>
      <c r="M10" s="21" t="s">
        <v>59</v>
      </c>
      <c r="N10" s="21" t="s">
        <v>59</v>
      </c>
      <c r="O10" s="22" t="s">
        <v>59</v>
      </c>
      <c r="P10" s="15"/>
      <c r="Q10" s="15"/>
      <c r="R10" s="8"/>
    </row>
    <row r="11" spans="1:18" s="10" customFormat="1" ht="11.25" x14ac:dyDescent="0.2">
      <c r="A11" s="8"/>
      <c r="B11" s="14" t="s">
        <v>45</v>
      </c>
      <c r="C11" s="12">
        <f t="shared" si="0"/>
        <v>1961530</v>
      </c>
      <c r="D11" s="21">
        <v>1004768</v>
      </c>
      <c r="E11" s="21">
        <v>956762</v>
      </c>
      <c r="F11" s="21" t="s">
        <v>59</v>
      </c>
      <c r="G11" s="21" t="s">
        <v>59</v>
      </c>
      <c r="H11" s="21" t="s">
        <v>59</v>
      </c>
      <c r="I11" s="21" t="s">
        <v>59</v>
      </c>
      <c r="J11" s="21" t="s">
        <v>59</v>
      </c>
      <c r="K11" s="21" t="s">
        <v>59</v>
      </c>
      <c r="L11" s="21" t="s">
        <v>59</v>
      </c>
      <c r="M11" s="21" t="s">
        <v>59</v>
      </c>
      <c r="N11" s="21" t="s">
        <v>59</v>
      </c>
      <c r="O11" s="22" t="s">
        <v>59</v>
      </c>
      <c r="P11" s="5"/>
      <c r="Q11" s="5"/>
      <c r="R11" s="8"/>
    </row>
    <row r="12" spans="1:18" s="10" customFormat="1" ht="11.25" x14ac:dyDescent="0.2">
      <c r="A12" s="8"/>
      <c r="B12" s="14"/>
      <c r="C12" s="1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P12" s="5"/>
      <c r="Q12" s="5"/>
      <c r="R12" s="8"/>
    </row>
    <row r="13" spans="1:18" s="10" customFormat="1" ht="14.25" customHeight="1" x14ac:dyDescent="0.2">
      <c r="A13"/>
      <c r="B13" s="14" t="s">
        <v>13</v>
      </c>
      <c r="C13" s="12">
        <f t="shared" si="0"/>
        <v>68700</v>
      </c>
      <c r="D13" s="5">
        <v>29810</v>
      </c>
      <c r="E13" s="32">
        <v>38890</v>
      </c>
      <c r="F13" s="32" t="s">
        <v>59</v>
      </c>
      <c r="G13" s="32" t="s">
        <v>59</v>
      </c>
      <c r="H13" s="32" t="s">
        <v>59</v>
      </c>
      <c r="I13" s="32" t="s">
        <v>59</v>
      </c>
      <c r="J13" s="32" t="s">
        <v>59</v>
      </c>
      <c r="K13" s="32" t="s">
        <v>59</v>
      </c>
      <c r="L13" s="32" t="s">
        <v>59</v>
      </c>
      <c r="M13" s="32" t="s">
        <v>59</v>
      </c>
      <c r="N13" s="32" t="s">
        <v>59</v>
      </c>
      <c r="O13" s="28" t="s">
        <v>59</v>
      </c>
      <c r="P13" s="18"/>
      <c r="Q13" s="18"/>
      <c r="R13" s="18"/>
    </row>
    <row r="14" spans="1:18" s="10" customFormat="1" ht="14.25" customHeight="1" x14ac:dyDescent="0.2">
      <c r="A14"/>
      <c r="B14" s="14" t="s">
        <v>14</v>
      </c>
      <c r="C14" s="12">
        <f t="shared" si="0"/>
        <v>11963</v>
      </c>
      <c r="D14" s="5">
        <v>4867</v>
      </c>
      <c r="E14" s="32">
        <v>7096</v>
      </c>
      <c r="F14" s="32" t="s">
        <v>59</v>
      </c>
      <c r="G14" s="32" t="s">
        <v>59</v>
      </c>
      <c r="H14" s="32" t="s">
        <v>59</v>
      </c>
      <c r="I14" s="32" t="s">
        <v>59</v>
      </c>
      <c r="J14" s="32" t="s">
        <v>59</v>
      </c>
      <c r="K14" s="32" t="s">
        <v>59</v>
      </c>
      <c r="L14" s="32" t="s">
        <v>59</v>
      </c>
      <c r="M14" s="32" t="s">
        <v>59</v>
      </c>
      <c r="N14" s="32" t="s">
        <v>59</v>
      </c>
      <c r="O14" s="28" t="s">
        <v>59</v>
      </c>
      <c r="P14" s="18"/>
      <c r="Q14" s="18"/>
      <c r="R14" s="18"/>
    </row>
    <row r="15" spans="1:18" s="10" customFormat="1" ht="14.25" customHeight="1" x14ac:dyDescent="0.2">
      <c r="A15"/>
      <c r="B15" s="14" t="s">
        <v>15</v>
      </c>
      <c r="C15" s="12">
        <f t="shared" si="0"/>
        <v>22657</v>
      </c>
      <c r="D15" s="5">
        <v>8469</v>
      </c>
      <c r="E15" s="32">
        <v>14188</v>
      </c>
      <c r="F15" s="32" t="s">
        <v>59</v>
      </c>
      <c r="G15" s="32" t="s">
        <v>59</v>
      </c>
      <c r="H15" s="32" t="s">
        <v>59</v>
      </c>
      <c r="I15" s="32" t="s">
        <v>59</v>
      </c>
      <c r="J15" s="32" t="s">
        <v>59</v>
      </c>
      <c r="K15" s="32" t="s">
        <v>59</v>
      </c>
      <c r="L15" s="32" t="s">
        <v>59</v>
      </c>
      <c r="M15" s="32" t="s">
        <v>59</v>
      </c>
      <c r="N15" s="32" t="s">
        <v>59</v>
      </c>
      <c r="O15" s="28" t="s">
        <v>59</v>
      </c>
      <c r="P15" s="18"/>
      <c r="Q15" s="18"/>
      <c r="R15" s="18"/>
    </row>
    <row r="16" spans="1:18" s="10" customFormat="1" ht="14.25" customHeight="1" x14ac:dyDescent="0.2">
      <c r="A16" s="31"/>
      <c r="B16" s="14" t="s">
        <v>16</v>
      </c>
      <c r="C16" s="12">
        <f t="shared" si="0"/>
        <v>7215</v>
      </c>
      <c r="D16" s="5">
        <v>3405</v>
      </c>
      <c r="E16" s="32">
        <v>3810</v>
      </c>
      <c r="F16" s="32" t="s">
        <v>59</v>
      </c>
      <c r="G16" s="32" t="s">
        <v>59</v>
      </c>
      <c r="H16" s="32" t="s">
        <v>59</v>
      </c>
      <c r="I16" s="32" t="s">
        <v>59</v>
      </c>
      <c r="J16" s="32" t="s">
        <v>59</v>
      </c>
      <c r="K16" s="32" t="s">
        <v>59</v>
      </c>
      <c r="L16" s="32" t="s">
        <v>59</v>
      </c>
      <c r="M16" s="32" t="s">
        <v>59</v>
      </c>
      <c r="N16" s="32" t="s">
        <v>59</v>
      </c>
      <c r="O16" s="28" t="s">
        <v>59</v>
      </c>
      <c r="P16" s="18"/>
      <c r="Q16" s="18"/>
      <c r="R16" s="18"/>
    </row>
    <row r="17" spans="1:18" s="10" customFormat="1" ht="14.25" customHeight="1" x14ac:dyDescent="0.2">
      <c r="A17"/>
      <c r="B17" s="14" t="s">
        <v>17</v>
      </c>
      <c r="C17" s="12">
        <f t="shared" si="0"/>
        <v>5402</v>
      </c>
      <c r="D17" s="5">
        <v>2361</v>
      </c>
      <c r="E17" s="32">
        <v>3041</v>
      </c>
      <c r="F17" s="32" t="s">
        <v>59</v>
      </c>
      <c r="G17" s="32" t="s">
        <v>59</v>
      </c>
      <c r="H17" s="32" t="s">
        <v>59</v>
      </c>
      <c r="I17" s="32" t="s">
        <v>59</v>
      </c>
      <c r="J17" s="32" t="s">
        <v>59</v>
      </c>
      <c r="K17" s="32" t="s">
        <v>59</v>
      </c>
      <c r="L17" s="32" t="s">
        <v>59</v>
      </c>
      <c r="M17" s="32" t="s">
        <v>59</v>
      </c>
      <c r="N17" s="32" t="s">
        <v>59</v>
      </c>
      <c r="O17" s="28" t="s">
        <v>59</v>
      </c>
      <c r="P17" s="18"/>
      <c r="Q17" s="18"/>
      <c r="R17" s="18"/>
    </row>
    <row r="18" spans="1:18" s="10" customFormat="1" ht="14.25" customHeight="1" x14ac:dyDescent="0.2">
      <c r="A18"/>
      <c r="B18" s="14" t="s">
        <v>18</v>
      </c>
      <c r="C18" s="12">
        <f t="shared" si="0"/>
        <v>93150</v>
      </c>
      <c r="D18" s="5">
        <v>42795</v>
      </c>
      <c r="E18" s="32">
        <v>50355</v>
      </c>
      <c r="F18" s="32" t="s">
        <v>59</v>
      </c>
      <c r="G18" s="32" t="s">
        <v>59</v>
      </c>
      <c r="H18" s="32" t="s">
        <v>59</v>
      </c>
      <c r="I18" s="32" t="s">
        <v>59</v>
      </c>
      <c r="J18" s="32" t="s">
        <v>59</v>
      </c>
      <c r="K18" s="32" t="s">
        <v>59</v>
      </c>
      <c r="L18" s="32" t="s">
        <v>59</v>
      </c>
      <c r="M18" s="32" t="s">
        <v>59</v>
      </c>
      <c r="N18" s="32" t="s">
        <v>59</v>
      </c>
      <c r="O18" s="28" t="s">
        <v>59</v>
      </c>
      <c r="P18" s="18"/>
      <c r="Q18" s="18"/>
      <c r="R18" s="18"/>
    </row>
    <row r="19" spans="1:18" s="10" customFormat="1" ht="14.25" customHeight="1" x14ac:dyDescent="0.2">
      <c r="A19"/>
      <c r="B19" s="14" t="s">
        <v>19</v>
      </c>
      <c r="C19" s="12">
        <f t="shared" si="0"/>
        <v>22338</v>
      </c>
      <c r="D19" s="5">
        <v>11658</v>
      </c>
      <c r="E19" s="32">
        <v>10680</v>
      </c>
      <c r="F19" s="32" t="s">
        <v>59</v>
      </c>
      <c r="G19" s="32" t="s">
        <v>59</v>
      </c>
      <c r="H19" s="32" t="s">
        <v>59</v>
      </c>
      <c r="I19" s="32" t="s">
        <v>59</v>
      </c>
      <c r="J19" s="32" t="s">
        <v>59</v>
      </c>
      <c r="K19" s="32" t="s">
        <v>59</v>
      </c>
      <c r="L19" s="32" t="s">
        <v>59</v>
      </c>
      <c r="M19" s="32" t="s">
        <v>59</v>
      </c>
      <c r="N19" s="32" t="s">
        <v>59</v>
      </c>
      <c r="O19" s="28" t="s">
        <v>59</v>
      </c>
      <c r="P19" s="18"/>
      <c r="Q19" s="18"/>
      <c r="R19" s="18"/>
    </row>
    <row r="20" spans="1:18" s="10" customFormat="1" ht="14.25" customHeight="1" x14ac:dyDescent="0.2">
      <c r="A20"/>
      <c r="B20" s="14" t="s">
        <v>20</v>
      </c>
      <c r="C20" s="12">
        <f t="shared" si="0"/>
        <v>16182</v>
      </c>
      <c r="D20" s="5">
        <v>6574</v>
      </c>
      <c r="E20" s="32">
        <v>9608</v>
      </c>
      <c r="F20" s="32" t="s">
        <v>59</v>
      </c>
      <c r="G20" s="32" t="s">
        <v>59</v>
      </c>
      <c r="H20" s="32" t="s">
        <v>59</v>
      </c>
      <c r="I20" s="32" t="s">
        <v>59</v>
      </c>
      <c r="J20" s="32" t="s">
        <v>59</v>
      </c>
      <c r="K20" s="32" t="s">
        <v>59</v>
      </c>
      <c r="L20" s="32" t="s">
        <v>59</v>
      </c>
      <c r="M20" s="32" t="s">
        <v>59</v>
      </c>
      <c r="N20" s="32" t="s">
        <v>59</v>
      </c>
      <c r="O20" s="28" t="s">
        <v>59</v>
      </c>
      <c r="P20" s="18"/>
      <c r="Q20" s="18"/>
      <c r="R20" s="18"/>
    </row>
    <row r="21" spans="1:18" s="10" customFormat="1" ht="14.25" customHeight="1" x14ac:dyDescent="0.2">
      <c r="A21"/>
      <c r="B21" s="14" t="s">
        <v>21</v>
      </c>
      <c r="C21" s="12">
        <f t="shared" si="0"/>
        <v>159792</v>
      </c>
      <c r="D21" s="5">
        <v>75745</v>
      </c>
      <c r="E21" s="32">
        <v>84047</v>
      </c>
      <c r="F21" s="32" t="s">
        <v>59</v>
      </c>
      <c r="G21" s="32" t="s">
        <v>59</v>
      </c>
      <c r="H21" s="32" t="s">
        <v>59</v>
      </c>
      <c r="I21" s="32" t="s">
        <v>59</v>
      </c>
      <c r="J21" s="32" t="s">
        <v>59</v>
      </c>
      <c r="K21" s="32" t="s">
        <v>59</v>
      </c>
      <c r="L21" s="32" t="s">
        <v>59</v>
      </c>
      <c r="M21" s="32" t="s">
        <v>59</v>
      </c>
      <c r="N21" s="32" t="s">
        <v>59</v>
      </c>
      <c r="O21" s="28" t="s">
        <v>59</v>
      </c>
      <c r="P21" s="18"/>
      <c r="Q21" s="18"/>
      <c r="R21" s="18"/>
    </row>
    <row r="22" spans="1:18" s="10" customFormat="1" ht="14.25" customHeight="1" x14ac:dyDescent="0.2">
      <c r="A22"/>
      <c r="B22" s="14" t="s">
        <v>22</v>
      </c>
      <c r="C22" s="12">
        <f t="shared" si="0"/>
        <v>4206</v>
      </c>
      <c r="D22" s="5">
        <v>1287</v>
      </c>
      <c r="E22" s="32">
        <v>2919</v>
      </c>
      <c r="F22" s="32" t="s">
        <v>59</v>
      </c>
      <c r="G22" s="32" t="s">
        <v>59</v>
      </c>
      <c r="H22" s="32" t="s">
        <v>59</v>
      </c>
      <c r="I22" s="32" t="s">
        <v>59</v>
      </c>
      <c r="J22" s="32" t="s">
        <v>59</v>
      </c>
      <c r="K22" s="32" t="s">
        <v>59</v>
      </c>
      <c r="L22" s="32" t="s">
        <v>59</v>
      </c>
      <c r="M22" s="32" t="s">
        <v>59</v>
      </c>
      <c r="N22" s="32" t="s">
        <v>59</v>
      </c>
      <c r="O22" s="28" t="s">
        <v>59</v>
      </c>
      <c r="P22" s="18"/>
      <c r="Q22" s="18"/>
      <c r="R22" s="18"/>
    </row>
    <row r="23" spans="1:18" s="10" customFormat="1" ht="14.25" customHeight="1" x14ac:dyDescent="0.2">
      <c r="A23"/>
      <c r="B23" s="14" t="s">
        <v>23</v>
      </c>
      <c r="C23" s="12">
        <f t="shared" si="0"/>
        <v>32792</v>
      </c>
      <c r="D23" s="5">
        <v>16009</v>
      </c>
      <c r="E23" s="32">
        <v>16783</v>
      </c>
      <c r="F23" s="32" t="s">
        <v>59</v>
      </c>
      <c r="G23" s="32" t="s">
        <v>59</v>
      </c>
      <c r="H23" s="32" t="s">
        <v>59</v>
      </c>
      <c r="I23" s="32" t="s">
        <v>59</v>
      </c>
      <c r="J23" s="32" t="s">
        <v>59</v>
      </c>
      <c r="K23" s="32" t="s">
        <v>59</v>
      </c>
      <c r="L23" s="32" t="s">
        <v>59</v>
      </c>
      <c r="M23" s="32" t="s">
        <v>59</v>
      </c>
      <c r="N23" s="32" t="s">
        <v>59</v>
      </c>
      <c r="O23" s="28" t="s">
        <v>59</v>
      </c>
      <c r="P23" s="18"/>
      <c r="Q23" s="18"/>
      <c r="R23" s="18"/>
    </row>
    <row r="24" spans="1:18" s="10" customFormat="1" ht="14.25" customHeight="1" x14ac:dyDescent="0.2">
      <c r="A24"/>
      <c r="B24" s="14" t="s">
        <v>24</v>
      </c>
      <c r="C24" s="12">
        <f t="shared" si="0"/>
        <v>28889</v>
      </c>
      <c r="D24" s="5">
        <v>12328</v>
      </c>
      <c r="E24" s="32">
        <v>16561</v>
      </c>
      <c r="F24" s="32" t="s">
        <v>59</v>
      </c>
      <c r="G24" s="32" t="s">
        <v>59</v>
      </c>
      <c r="H24" s="32" t="s">
        <v>59</v>
      </c>
      <c r="I24" s="32" t="s">
        <v>59</v>
      </c>
      <c r="J24" s="32" t="s">
        <v>59</v>
      </c>
      <c r="K24" s="32" t="s">
        <v>59</v>
      </c>
      <c r="L24" s="32" t="s">
        <v>59</v>
      </c>
      <c r="M24" s="32" t="s">
        <v>59</v>
      </c>
      <c r="N24" s="32" t="s">
        <v>59</v>
      </c>
      <c r="O24" s="28" t="s">
        <v>59</v>
      </c>
      <c r="P24" s="18"/>
      <c r="Q24" s="18"/>
      <c r="R24" s="18"/>
    </row>
    <row r="25" spans="1:18" s="10" customFormat="1" ht="14.25" customHeight="1" x14ac:dyDescent="0.2">
      <c r="A25"/>
      <c r="B25" s="14" t="s">
        <v>25</v>
      </c>
      <c r="C25" s="12">
        <f t="shared" si="0"/>
        <v>67604</v>
      </c>
      <c r="D25" s="5">
        <v>32940</v>
      </c>
      <c r="E25" s="32">
        <v>34664</v>
      </c>
      <c r="F25" s="32" t="s">
        <v>59</v>
      </c>
      <c r="G25" s="32" t="s">
        <v>59</v>
      </c>
      <c r="H25" s="32" t="s">
        <v>59</v>
      </c>
      <c r="I25" s="32" t="s">
        <v>59</v>
      </c>
      <c r="J25" s="32" t="s">
        <v>59</v>
      </c>
      <c r="K25" s="32" t="s">
        <v>59</v>
      </c>
      <c r="L25" s="32" t="s">
        <v>59</v>
      </c>
      <c r="M25" s="32" t="s">
        <v>59</v>
      </c>
      <c r="N25" s="32" t="s">
        <v>59</v>
      </c>
      <c r="O25" s="28" t="s">
        <v>59</v>
      </c>
      <c r="P25" s="18"/>
      <c r="Q25" s="18"/>
      <c r="R25" s="18"/>
    </row>
    <row r="26" spans="1:18" s="8" customFormat="1" ht="14.25" customHeight="1" x14ac:dyDescent="0.2">
      <c r="A26"/>
      <c r="B26" s="14" t="s">
        <v>27</v>
      </c>
      <c r="C26" s="12">
        <f t="shared" si="0"/>
        <v>4950</v>
      </c>
      <c r="D26" s="5">
        <v>2660</v>
      </c>
      <c r="E26" s="32">
        <v>2290</v>
      </c>
      <c r="F26" s="32" t="s">
        <v>59</v>
      </c>
      <c r="G26" s="32" t="s">
        <v>59</v>
      </c>
      <c r="H26" s="32" t="s">
        <v>59</v>
      </c>
      <c r="I26" s="32" t="s">
        <v>59</v>
      </c>
      <c r="J26" s="32" t="s">
        <v>59</v>
      </c>
      <c r="K26" s="32" t="s">
        <v>59</v>
      </c>
      <c r="L26" s="32" t="s">
        <v>59</v>
      </c>
      <c r="M26" s="32" t="s">
        <v>59</v>
      </c>
      <c r="N26" s="32" t="s">
        <v>59</v>
      </c>
      <c r="O26" s="28" t="s">
        <v>59</v>
      </c>
      <c r="P26" s="18"/>
      <c r="Q26" s="18"/>
      <c r="R26" s="18"/>
    </row>
    <row r="27" spans="1:18" s="8" customFormat="1" ht="14.25" customHeight="1" x14ac:dyDescent="0.2">
      <c r="A27"/>
      <c r="B27" s="14" t="s">
        <v>49</v>
      </c>
      <c r="C27" s="12">
        <f t="shared" si="0"/>
        <v>14991</v>
      </c>
      <c r="D27" s="17">
        <v>6701</v>
      </c>
      <c r="E27" s="32">
        <v>8290</v>
      </c>
      <c r="F27" s="32" t="s">
        <v>59</v>
      </c>
      <c r="G27" s="32" t="s">
        <v>59</v>
      </c>
      <c r="H27" s="32" t="s">
        <v>59</v>
      </c>
      <c r="I27" s="32" t="s">
        <v>59</v>
      </c>
      <c r="J27" s="32" t="s">
        <v>59</v>
      </c>
      <c r="K27" s="32" t="s">
        <v>59</v>
      </c>
      <c r="L27" s="32" t="s">
        <v>59</v>
      </c>
      <c r="M27" s="32" t="s">
        <v>59</v>
      </c>
      <c r="N27" s="32" t="s">
        <v>59</v>
      </c>
      <c r="O27" s="28" t="s">
        <v>59</v>
      </c>
      <c r="P27" s="18"/>
      <c r="Q27" s="18"/>
      <c r="R27" s="18"/>
    </row>
    <row r="28" spans="1:18" s="8" customFormat="1" ht="14.25" customHeight="1" x14ac:dyDescent="0.2">
      <c r="A28"/>
      <c r="B28" s="14" t="s">
        <v>28</v>
      </c>
      <c r="C28" s="12">
        <f t="shared" si="0"/>
        <v>12966</v>
      </c>
      <c r="D28" s="5">
        <v>5469</v>
      </c>
      <c r="E28" s="32">
        <v>7497</v>
      </c>
      <c r="F28" s="32" t="s">
        <v>59</v>
      </c>
      <c r="G28" s="32" t="s">
        <v>59</v>
      </c>
      <c r="H28" s="32" t="s">
        <v>59</v>
      </c>
      <c r="I28" s="32" t="s">
        <v>59</v>
      </c>
      <c r="J28" s="32" t="s">
        <v>59</v>
      </c>
      <c r="K28" s="32" t="s">
        <v>59</v>
      </c>
      <c r="L28" s="32" t="s">
        <v>59</v>
      </c>
      <c r="M28" s="32" t="s">
        <v>59</v>
      </c>
      <c r="N28" s="32" t="s">
        <v>59</v>
      </c>
      <c r="O28" s="28" t="s">
        <v>59</v>
      </c>
      <c r="P28" s="18"/>
      <c r="Q28" s="18"/>
      <c r="R28" s="18"/>
    </row>
    <row r="29" spans="1:18" s="8" customFormat="1" ht="14.25" customHeight="1" x14ac:dyDescent="0.2">
      <c r="A29"/>
      <c r="B29" s="14" t="s">
        <v>29</v>
      </c>
      <c r="C29" s="12">
        <f t="shared" si="0"/>
        <v>43533</v>
      </c>
      <c r="D29" s="15">
        <v>24678</v>
      </c>
      <c r="E29" s="32">
        <v>18855</v>
      </c>
      <c r="F29" s="32" t="s">
        <v>59</v>
      </c>
      <c r="G29" s="32" t="s">
        <v>59</v>
      </c>
      <c r="H29" s="32" t="s">
        <v>59</v>
      </c>
      <c r="I29" s="32" t="s">
        <v>59</v>
      </c>
      <c r="J29" s="32" t="s">
        <v>59</v>
      </c>
      <c r="K29" s="32" t="s">
        <v>59</v>
      </c>
      <c r="L29" s="32" t="s">
        <v>59</v>
      </c>
      <c r="M29" s="32" t="s">
        <v>59</v>
      </c>
      <c r="N29" s="32" t="s">
        <v>59</v>
      </c>
      <c r="O29" s="28" t="s">
        <v>59</v>
      </c>
      <c r="P29" s="18"/>
      <c r="Q29" s="18"/>
      <c r="R29" s="18"/>
    </row>
    <row r="30" spans="1:18" ht="14.25" customHeight="1" x14ac:dyDescent="0.2">
      <c r="B30" s="14" t="s">
        <v>30</v>
      </c>
      <c r="C30" s="12">
        <f t="shared" si="0"/>
        <v>11784</v>
      </c>
      <c r="D30" s="15">
        <v>8650</v>
      </c>
      <c r="E30" s="32">
        <v>3134</v>
      </c>
      <c r="F30" s="32" t="s">
        <v>59</v>
      </c>
      <c r="G30" s="32" t="s">
        <v>59</v>
      </c>
      <c r="H30" s="32" t="s">
        <v>59</v>
      </c>
      <c r="I30" s="32" t="s">
        <v>59</v>
      </c>
      <c r="J30" s="32" t="s">
        <v>59</v>
      </c>
      <c r="K30" s="32" t="s">
        <v>59</v>
      </c>
      <c r="L30" s="32" t="s">
        <v>59</v>
      </c>
      <c r="M30" s="32" t="s">
        <v>59</v>
      </c>
      <c r="N30" s="32" t="s">
        <v>59</v>
      </c>
      <c r="O30" s="28" t="s">
        <v>59</v>
      </c>
      <c r="P30" s="18"/>
      <c r="Q30" s="18"/>
      <c r="R30" s="18"/>
    </row>
    <row r="31" spans="1:18" s="8" customFormat="1" ht="14.25" customHeight="1" x14ac:dyDescent="0.2">
      <c r="A31" s="31"/>
      <c r="B31" s="14" t="s">
        <v>26</v>
      </c>
      <c r="C31" s="12">
        <f>SUM(D31:O31)</f>
        <v>105105</v>
      </c>
      <c r="D31" s="15">
        <v>48467</v>
      </c>
      <c r="E31" s="32">
        <v>56638</v>
      </c>
      <c r="F31" s="32" t="s">
        <v>59</v>
      </c>
      <c r="G31" s="32" t="s">
        <v>59</v>
      </c>
      <c r="H31" s="32" t="s">
        <v>59</v>
      </c>
      <c r="I31" s="32" t="s">
        <v>59</v>
      </c>
      <c r="J31" s="32" t="s">
        <v>59</v>
      </c>
      <c r="K31" s="32" t="s">
        <v>59</v>
      </c>
      <c r="L31" s="32" t="s">
        <v>59</v>
      </c>
      <c r="M31" s="32" t="s">
        <v>59</v>
      </c>
      <c r="N31" s="32" t="s">
        <v>59</v>
      </c>
      <c r="O31" s="28" t="s">
        <v>59</v>
      </c>
      <c r="P31" s="18"/>
      <c r="Q31" s="18"/>
      <c r="R31" s="18"/>
    </row>
    <row r="32" spans="1:18" s="8" customFormat="1" ht="14.25" customHeight="1" x14ac:dyDescent="0.2">
      <c r="A32"/>
      <c r="B32" s="14" t="s">
        <v>31</v>
      </c>
      <c r="C32" s="12">
        <f t="shared" si="0"/>
        <v>10829</v>
      </c>
      <c r="D32" s="15">
        <v>5733</v>
      </c>
      <c r="E32" s="32">
        <v>5096</v>
      </c>
      <c r="F32" s="32" t="s">
        <v>59</v>
      </c>
      <c r="G32" s="32" t="s">
        <v>59</v>
      </c>
      <c r="H32" s="32" t="s">
        <v>59</v>
      </c>
      <c r="I32" s="32" t="s">
        <v>59</v>
      </c>
      <c r="J32" s="32" t="s">
        <v>59</v>
      </c>
      <c r="K32" s="32" t="s">
        <v>59</v>
      </c>
      <c r="L32" s="32" t="s">
        <v>59</v>
      </c>
      <c r="M32" s="32" t="s">
        <v>59</v>
      </c>
      <c r="N32" s="32" t="s">
        <v>59</v>
      </c>
      <c r="O32" s="28" t="s">
        <v>59</v>
      </c>
      <c r="P32" s="18"/>
      <c r="Q32" s="18"/>
      <c r="R32" s="18"/>
    </row>
    <row r="33" spans="1:18" ht="14.25" customHeight="1" x14ac:dyDescent="0.2">
      <c r="B33" s="14" t="s">
        <v>32</v>
      </c>
      <c r="C33" s="12">
        <f t="shared" si="0"/>
        <v>24624</v>
      </c>
      <c r="D33" s="15">
        <v>10397</v>
      </c>
      <c r="E33" s="32">
        <v>14227</v>
      </c>
      <c r="F33" s="32" t="s">
        <v>59</v>
      </c>
      <c r="G33" s="32" t="s">
        <v>59</v>
      </c>
      <c r="H33" s="32" t="s">
        <v>59</v>
      </c>
      <c r="I33" s="32" t="s">
        <v>59</v>
      </c>
      <c r="J33" s="32" t="s">
        <v>59</v>
      </c>
      <c r="K33" s="32" t="s">
        <v>59</v>
      </c>
      <c r="L33" s="32" t="s">
        <v>59</v>
      </c>
      <c r="M33" s="32" t="s">
        <v>59</v>
      </c>
      <c r="N33" s="32" t="s">
        <v>59</v>
      </c>
      <c r="O33" s="28" t="s">
        <v>59</v>
      </c>
      <c r="P33" s="15"/>
      <c r="Q33" s="15"/>
      <c r="R33" s="17"/>
    </row>
    <row r="34" spans="1:18" ht="14.25" customHeight="1" x14ac:dyDescent="0.2">
      <c r="B34" s="14" t="s">
        <v>50</v>
      </c>
      <c r="C34" s="12">
        <f t="shared" si="0"/>
        <v>16539</v>
      </c>
      <c r="D34" s="17">
        <v>9548</v>
      </c>
      <c r="E34" s="32">
        <v>6991</v>
      </c>
      <c r="F34" s="32" t="s">
        <v>59</v>
      </c>
      <c r="G34" s="32" t="s">
        <v>59</v>
      </c>
      <c r="H34" s="32" t="s">
        <v>59</v>
      </c>
      <c r="I34" s="32" t="s">
        <v>59</v>
      </c>
      <c r="J34" s="32" t="s">
        <v>59</v>
      </c>
      <c r="K34" s="32" t="s">
        <v>59</v>
      </c>
      <c r="L34" s="32" t="s">
        <v>59</v>
      </c>
      <c r="M34" s="32" t="s">
        <v>59</v>
      </c>
      <c r="N34" s="32" t="s">
        <v>59</v>
      </c>
      <c r="O34" s="28" t="s">
        <v>59</v>
      </c>
      <c r="P34" s="15"/>
      <c r="Q34" s="15"/>
      <c r="R34" s="17"/>
    </row>
    <row r="35" spans="1:18" ht="14.25" customHeight="1" x14ac:dyDescent="0.2">
      <c r="B35" s="14" t="s">
        <v>33</v>
      </c>
      <c r="C35" s="12">
        <f t="shared" si="0"/>
        <v>29679</v>
      </c>
      <c r="D35" s="15">
        <v>12836</v>
      </c>
      <c r="E35" s="32">
        <v>16843</v>
      </c>
      <c r="F35" s="32" t="s">
        <v>59</v>
      </c>
      <c r="G35" s="32" t="s">
        <v>59</v>
      </c>
      <c r="H35" s="32" t="s">
        <v>59</v>
      </c>
      <c r="I35" s="32" t="s">
        <v>59</v>
      </c>
      <c r="J35" s="32" t="s">
        <v>59</v>
      </c>
      <c r="K35" s="32" t="s">
        <v>59</v>
      </c>
      <c r="L35" s="32" t="s">
        <v>59</v>
      </c>
      <c r="M35" s="32" t="s">
        <v>59</v>
      </c>
      <c r="N35" s="32" t="s">
        <v>59</v>
      </c>
      <c r="O35" s="28" t="s">
        <v>59</v>
      </c>
      <c r="P35" s="5"/>
      <c r="Q35" s="5"/>
      <c r="R35" s="5"/>
    </row>
    <row r="36" spans="1:18" ht="14.25" customHeight="1" x14ac:dyDescent="0.2">
      <c r="B36" s="14" t="s">
        <v>51</v>
      </c>
      <c r="C36" s="12">
        <f t="shared" si="0"/>
        <v>52406</v>
      </c>
      <c r="D36" s="17">
        <v>26985</v>
      </c>
      <c r="E36" s="32">
        <v>25421</v>
      </c>
      <c r="F36" s="32" t="s">
        <v>59</v>
      </c>
      <c r="G36" s="32" t="s">
        <v>59</v>
      </c>
      <c r="H36" s="32" t="s">
        <v>59</v>
      </c>
      <c r="I36" s="32" t="s">
        <v>59</v>
      </c>
      <c r="J36" s="32" t="s">
        <v>59</v>
      </c>
      <c r="K36" s="32" t="s">
        <v>59</v>
      </c>
      <c r="L36" s="32" t="s">
        <v>59</v>
      </c>
      <c r="M36" s="32" t="s">
        <v>59</v>
      </c>
      <c r="N36" s="32" t="s">
        <v>59</v>
      </c>
      <c r="O36" s="28" t="s">
        <v>59</v>
      </c>
      <c r="P36" s="5"/>
      <c r="Q36" s="5"/>
      <c r="R36" s="5"/>
    </row>
    <row r="37" spans="1:18" ht="14.25" customHeight="1" x14ac:dyDescent="0.2">
      <c r="B37" s="14" t="s">
        <v>60</v>
      </c>
      <c r="C37" s="12">
        <f t="shared" si="0"/>
        <v>89935</v>
      </c>
      <c r="D37" s="17">
        <v>50597</v>
      </c>
      <c r="E37" s="32">
        <v>39338</v>
      </c>
      <c r="F37" s="32" t="s">
        <v>59</v>
      </c>
      <c r="G37" s="32" t="s">
        <v>59</v>
      </c>
      <c r="H37" s="32" t="s">
        <v>59</v>
      </c>
      <c r="I37" s="32" t="s">
        <v>59</v>
      </c>
      <c r="J37" s="32" t="s">
        <v>59</v>
      </c>
      <c r="K37" s="32" t="s">
        <v>59</v>
      </c>
      <c r="L37" s="32" t="s">
        <v>59</v>
      </c>
      <c r="M37" s="32" t="s">
        <v>59</v>
      </c>
      <c r="N37" s="32" t="s">
        <v>59</v>
      </c>
      <c r="O37" s="28" t="s">
        <v>59</v>
      </c>
      <c r="P37" s="5"/>
      <c r="Q37" s="5"/>
      <c r="R37" s="5"/>
    </row>
    <row r="38" spans="1:18" ht="14.25" customHeight="1" x14ac:dyDescent="0.2">
      <c r="A38" s="31"/>
      <c r="B38" s="14" t="s">
        <v>52</v>
      </c>
      <c r="C38" s="12">
        <f t="shared" si="0"/>
        <v>19908</v>
      </c>
      <c r="D38" s="17">
        <v>8724</v>
      </c>
      <c r="E38" s="32">
        <v>11184</v>
      </c>
      <c r="F38" s="32" t="s">
        <v>59</v>
      </c>
      <c r="G38" s="32" t="s">
        <v>59</v>
      </c>
      <c r="H38" s="32" t="s">
        <v>59</v>
      </c>
      <c r="I38" s="32" t="s">
        <v>59</v>
      </c>
      <c r="J38" s="32" t="s">
        <v>59</v>
      </c>
      <c r="K38" s="32" t="s">
        <v>59</v>
      </c>
      <c r="L38" s="32" t="s">
        <v>59</v>
      </c>
      <c r="M38" s="32" t="s">
        <v>59</v>
      </c>
      <c r="N38" s="32" t="s">
        <v>59</v>
      </c>
      <c r="O38" s="28" t="s">
        <v>59</v>
      </c>
      <c r="P38" s="5"/>
      <c r="Q38" s="5"/>
      <c r="R38" s="5"/>
    </row>
    <row r="39" spans="1:18" ht="14.25" customHeight="1" x14ac:dyDescent="0.2">
      <c r="B39" s="14" t="s">
        <v>35</v>
      </c>
      <c r="C39" s="12">
        <f t="shared" si="0"/>
        <v>252976</v>
      </c>
      <c r="D39" s="15">
        <v>130492</v>
      </c>
      <c r="E39" s="32">
        <v>122484</v>
      </c>
      <c r="F39" s="32" t="s">
        <v>59</v>
      </c>
      <c r="G39" s="32" t="s">
        <v>59</v>
      </c>
      <c r="H39" s="32" t="s">
        <v>59</v>
      </c>
      <c r="I39" s="32" t="s">
        <v>59</v>
      </c>
      <c r="J39" s="32" t="s">
        <v>59</v>
      </c>
      <c r="K39" s="32" t="s">
        <v>59</v>
      </c>
      <c r="L39" s="32" t="s">
        <v>59</v>
      </c>
      <c r="M39" s="32" t="s">
        <v>59</v>
      </c>
      <c r="N39" s="32" t="s">
        <v>59</v>
      </c>
      <c r="O39" s="28" t="s">
        <v>59</v>
      </c>
      <c r="P39" s="5"/>
      <c r="Q39" s="5"/>
      <c r="R39" s="5"/>
    </row>
    <row r="40" spans="1:18" ht="14.25" customHeight="1" x14ac:dyDescent="0.2">
      <c r="B40" s="14" t="s">
        <v>53</v>
      </c>
      <c r="C40" s="12">
        <f t="shared" si="0"/>
        <v>95327</v>
      </c>
      <c r="D40" s="17">
        <v>59106</v>
      </c>
      <c r="E40" s="32">
        <v>36221</v>
      </c>
      <c r="F40" s="32" t="s">
        <v>59</v>
      </c>
      <c r="G40" s="32" t="s">
        <v>59</v>
      </c>
      <c r="H40" s="32" t="s">
        <v>59</v>
      </c>
      <c r="I40" s="32" t="s">
        <v>59</v>
      </c>
      <c r="J40" s="32" t="s">
        <v>59</v>
      </c>
      <c r="K40" s="32" t="s">
        <v>59</v>
      </c>
      <c r="L40" s="32" t="s">
        <v>59</v>
      </c>
      <c r="M40" s="32" t="s">
        <v>59</v>
      </c>
      <c r="N40" s="32" t="s">
        <v>59</v>
      </c>
      <c r="O40" s="28" t="s">
        <v>59</v>
      </c>
      <c r="P40" s="5"/>
      <c r="Q40" s="5"/>
      <c r="R40" s="5"/>
    </row>
    <row r="41" spans="1:18" ht="14.25" customHeight="1" x14ac:dyDescent="0.2">
      <c r="B41" s="14" t="s">
        <v>36</v>
      </c>
      <c r="C41" s="12">
        <f t="shared" si="0"/>
        <v>256767</v>
      </c>
      <c r="D41" s="15">
        <v>144785</v>
      </c>
      <c r="E41" s="32">
        <v>111982</v>
      </c>
      <c r="F41" s="32" t="s">
        <v>59</v>
      </c>
      <c r="G41" s="32" t="s">
        <v>59</v>
      </c>
      <c r="H41" s="32" t="s">
        <v>59</v>
      </c>
      <c r="I41" s="32" t="s">
        <v>59</v>
      </c>
      <c r="J41" s="32" t="s">
        <v>59</v>
      </c>
      <c r="K41" s="32" t="s">
        <v>59</v>
      </c>
      <c r="L41" s="32" t="s">
        <v>59</v>
      </c>
      <c r="M41" s="32" t="s">
        <v>59</v>
      </c>
      <c r="N41" s="32" t="s">
        <v>59</v>
      </c>
      <c r="O41" s="28" t="s">
        <v>59</v>
      </c>
      <c r="P41" s="5"/>
      <c r="Q41" s="5"/>
      <c r="R41" s="5"/>
    </row>
    <row r="42" spans="1:18" ht="14.25" customHeight="1" x14ac:dyDescent="0.2">
      <c r="B42" s="14" t="s">
        <v>54</v>
      </c>
      <c r="C42" s="12">
        <f t="shared" si="0"/>
        <v>1779</v>
      </c>
      <c r="D42" s="17">
        <v>1026</v>
      </c>
      <c r="E42" s="32">
        <v>753</v>
      </c>
      <c r="F42" s="32" t="s">
        <v>59</v>
      </c>
      <c r="G42" s="32" t="s">
        <v>59</v>
      </c>
      <c r="H42" s="32" t="s">
        <v>59</v>
      </c>
      <c r="I42" s="32" t="s">
        <v>59</v>
      </c>
      <c r="J42" s="32" t="s">
        <v>59</v>
      </c>
      <c r="K42" s="32" t="s">
        <v>59</v>
      </c>
      <c r="L42" s="32" t="s">
        <v>59</v>
      </c>
      <c r="M42" s="32" t="s">
        <v>59</v>
      </c>
      <c r="N42" s="32" t="s">
        <v>59</v>
      </c>
      <c r="O42" s="28" t="s">
        <v>59</v>
      </c>
      <c r="P42" s="5"/>
      <c r="Q42" s="5"/>
      <c r="R42" s="5"/>
    </row>
    <row r="43" spans="1:18" ht="14.25" customHeight="1" x14ac:dyDescent="0.2">
      <c r="B43" s="14" t="s">
        <v>41</v>
      </c>
      <c r="C43" s="12">
        <f t="shared" si="0"/>
        <v>41151</v>
      </c>
      <c r="D43" s="5">
        <v>25009</v>
      </c>
      <c r="E43" s="32">
        <v>16142</v>
      </c>
      <c r="F43" s="32" t="s">
        <v>59</v>
      </c>
      <c r="G43" s="32" t="s">
        <v>59</v>
      </c>
      <c r="H43" s="32" t="s">
        <v>59</v>
      </c>
      <c r="I43" s="32" t="s">
        <v>59</v>
      </c>
      <c r="J43" s="32" t="s">
        <v>59</v>
      </c>
      <c r="K43" s="32" t="s">
        <v>59</v>
      </c>
      <c r="L43" s="32" t="s">
        <v>59</v>
      </c>
      <c r="M43" s="32" t="s">
        <v>59</v>
      </c>
      <c r="N43" s="32" t="s">
        <v>59</v>
      </c>
      <c r="O43" s="28" t="s">
        <v>59</v>
      </c>
      <c r="P43" s="5"/>
      <c r="Q43" s="5"/>
      <c r="R43" s="5"/>
    </row>
    <row r="44" spans="1:18" ht="14.25" customHeight="1" x14ac:dyDescent="0.2">
      <c r="A44" s="31"/>
      <c r="B44" s="14" t="s">
        <v>55</v>
      </c>
      <c r="C44" s="12">
        <f t="shared" si="0"/>
        <v>10638</v>
      </c>
      <c r="D44" s="17">
        <v>6678</v>
      </c>
      <c r="E44" s="32">
        <v>3960</v>
      </c>
      <c r="F44" s="32" t="s">
        <v>59</v>
      </c>
      <c r="G44" s="32" t="s">
        <v>59</v>
      </c>
      <c r="H44" s="32" t="s">
        <v>59</v>
      </c>
      <c r="I44" s="32" t="s">
        <v>59</v>
      </c>
      <c r="J44" s="32" t="s">
        <v>59</v>
      </c>
      <c r="K44" s="32" t="s">
        <v>59</v>
      </c>
      <c r="L44" s="32" t="s">
        <v>59</v>
      </c>
      <c r="M44" s="32" t="s">
        <v>59</v>
      </c>
      <c r="N44" s="32" t="s">
        <v>59</v>
      </c>
      <c r="O44" s="28" t="s">
        <v>59</v>
      </c>
      <c r="P44" s="5"/>
      <c r="Q44" s="5"/>
      <c r="R44" s="5"/>
    </row>
    <row r="45" spans="1:18" ht="14.25" customHeight="1" x14ac:dyDescent="0.2">
      <c r="B45" s="14" t="s">
        <v>56</v>
      </c>
      <c r="C45" s="12">
        <f t="shared" si="0"/>
        <v>22755</v>
      </c>
      <c r="D45" s="17">
        <v>11962</v>
      </c>
      <c r="E45" s="32">
        <v>10793</v>
      </c>
      <c r="F45" s="32" t="s">
        <v>59</v>
      </c>
      <c r="G45" s="32" t="s">
        <v>59</v>
      </c>
      <c r="H45" s="32" t="s">
        <v>59</v>
      </c>
      <c r="I45" s="32" t="s">
        <v>59</v>
      </c>
      <c r="J45" s="32" t="s">
        <v>59</v>
      </c>
      <c r="K45" s="32" t="s">
        <v>59</v>
      </c>
      <c r="L45" s="32" t="s">
        <v>59</v>
      </c>
      <c r="M45" s="32" t="s">
        <v>59</v>
      </c>
      <c r="N45" s="32" t="s">
        <v>59</v>
      </c>
      <c r="O45" s="28" t="s">
        <v>59</v>
      </c>
      <c r="P45" s="5"/>
      <c r="Q45" s="5"/>
      <c r="R45" s="5"/>
    </row>
    <row r="46" spans="1:18" ht="14.25" customHeight="1" x14ac:dyDescent="0.2">
      <c r="A46" s="31"/>
      <c r="B46" s="14" t="s">
        <v>57</v>
      </c>
      <c r="C46" s="12">
        <f t="shared" si="0"/>
        <v>74824</v>
      </c>
      <c r="D46" s="17">
        <v>22839</v>
      </c>
      <c r="E46" s="32">
        <v>51985</v>
      </c>
      <c r="F46" s="32" t="s">
        <v>59</v>
      </c>
      <c r="G46" s="32" t="s">
        <v>59</v>
      </c>
      <c r="H46" s="32" t="s">
        <v>59</v>
      </c>
      <c r="I46" s="32" t="s">
        <v>59</v>
      </c>
      <c r="J46" s="32" t="s">
        <v>59</v>
      </c>
      <c r="K46" s="32" t="s">
        <v>59</v>
      </c>
      <c r="L46" s="32" t="s">
        <v>59</v>
      </c>
      <c r="M46" s="32" t="s">
        <v>59</v>
      </c>
      <c r="N46" s="32" t="s">
        <v>59</v>
      </c>
      <c r="O46" s="28" t="s">
        <v>59</v>
      </c>
      <c r="P46" s="5"/>
      <c r="Q46" s="5"/>
      <c r="R46" s="5"/>
    </row>
    <row r="47" spans="1:18" ht="14.25" customHeight="1" x14ac:dyDescent="0.2">
      <c r="A47" s="31"/>
      <c r="B47" s="14" t="s">
        <v>34</v>
      </c>
      <c r="C47" s="12">
        <f t="shared" si="0"/>
        <v>25914</v>
      </c>
      <c r="D47" s="5">
        <v>12216</v>
      </c>
      <c r="E47" s="32">
        <v>13698</v>
      </c>
      <c r="F47" s="32" t="s">
        <v>59</v>
      </c>
      <c r="G47" s="32" t="s">
        <v>59</v>
      </c>
      <c r="H47" s="32" t="s">
        <v>59</v>
      </c>
      <c r="I47" s="32" t="s">
        <v>59</v>
      </c>
      <c r="J47" s="32" t="s">
        <v>59</v>
      </c>
      <c r="K47" s="32" t="s">
        <v>59</v>
      </c>
      <c r="L47" s="32" t="s">
        <v>59</v>
      </c>
      <c r="M47" s="32" t="s">
        <v>59</v>
      </c>
      <c r="N47" s="32" t="s">
        <v>59</v>
      </c>
      <c r="O47" s="28" t="s">
        <v>59</v>
      </c>
      <c r="P47" s="5"/>
      <c r="Q47" s="5"/>
      <c r="R47" s="5"/>
    </row>
    <row r="48" spans="1:18" ht="14.25" customHeight="1" x14ac:dyDescent="0.2">
      <c r="B48" s="14" t="s">
        <v>37</v>
      </c>
      <c r="C48" s="12">
        <f t="shared" si="0"/>
        <v>201259</v>
      </c>
      <c r="D48" s="5">
        <v>120961</v>
      </c>
      <c r="E48" s="32">
        <v>80298</v>
      </c>
      <c r="F48" s="32" t="s">
        <v>59</v>
      </c>
      <c r="G48" s="32" t="s">
        <v>59</v>
      </c>
      <c r="H48" s="32" t="s">
        <v>59</v>
      </c>
      <c r="I48" s="32" t="s">
        <v>59</v>
      </c>
      <c r="J48" s="32" t="s">
        <v>59</v>
      </c>
      <c r="K48" s="32" t="s">
        <v>59</v>
      </c>
      <c r="L48" s="32" t="s">
        <v>59</v>
      </c>
      <c r="M48" s="32" t="s">
        <v>59</v>
      </c>
      <c r="N48" s="32" t="s">
        <v>59</v>
      </c>
      <c r="O48" s="28" t="s">
        <v>59</v>
      </c>
      <c r="P48" s="5"/>
      <c r="Q48" s="5"/>
      <c r="R48" s="5"/>
    </row>
    <row r="49" spans="1:18" x14ac:dyDescent="0.2">
      <c r="B49" s="24"/>
      <c r="C49" s="25"/>
      <c r="D49" s="5"/>
      <c r="E49" s="5"/>
      <c r="F49" s="5"/>
      <c r="G49" s="5"/>
      <c r="H49" s="7"/>
      <c r="I49" s="29"/>
      <c r="J49" s="13"/>
      <c r="K49" s="5"/>
      <c r="L49" s="29"/>
      <c r="M49" s="29"/>
      <c r="N49" s="5"/>
      <c r="O49" s="30"/>
      <c r="P49" s="7"/>
      <c r="Q49" s="7"/>
      <c r="R49" s="7"/>
    </row>
    <row r="50" spans="1:18" x14ac:dyDescent="0.2">
      <c r="B50" s="34" t="s">
        <v>58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6"/>
      <c r="P50" s="7"/>
      <c r="Q50" s="7"/>
      <c r="R50" s="7"/>
    </row>
    <row r="51" spans="1:18" ht="12.6" customHeight="1" x14ac:dyDescent="0.2">
      <c r="B51" s="37" t="s">
        <v>48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9"/>
      <c r="P51" s="7"/>
      <c r="Q51" s="7"/>
      <c r="R51" s="7"/>
    </row>
    <row r="52" spans="1:18" ht="11.25" customHeight="1" x14ac:dyDescent="0.2">
      <c r="A52" s="2"/>
      <c r="B52" s="33" t="s">
        <v>61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7"/>
      <c r="Q52" s="7"/>
      <c r="R52" s="7"/>
    </row>
  </sheetData>
  <mergeCells count="8">
    <mergeCell ref="B52:O52"/>
    <mergeCell ref="B50:O50"/>
    <mergeCell ref="B51:O51"/>
    <mergeCell ref="B4:I4"/>
    <mergeCell ref="B2:F2"/>
    <mergeCell ref="B5:B6"/>
    <mergeCell ref="C5:C6"/>
    <mergeCell ref="D5:O5"/>
  </mergeCells>
  <phoneticPr fontId="2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P1111326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2010-03-01T11:17:51Z</dcterms:created>
  <dcterms:modified xsi:type="dcterms:W3CDTF">2026-04-14T10:33:10Z</dcterms:modified>
</cp:coreProperties>
</file>