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8880" windowHeight="5010" activeTab="0"/>
  </bookViews>
  <sheets>
    <sheet name="1110509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<sst xmlns="http://schemas.openxmlformats.org/spreadsheetml/2006/main" count="66" uniqueCount="37">
  <si>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Entidades Públicas</t>
  </si>
  <si>
    <t>TOTAL</t>
  </si>
  <si>
    <t>Total</t>
  </si>
  <si>
    <t>Médicas</t>
  </si>
  <si>
    <t>Quirúrgicas</t>
  </si>
  <si>
    <t xml:space="preserve">  Obstetricia</t>
  </si>
  <si>
    <t xml:space="preserve">  Ginecología</t>
  </si>
  <si>
    <t>Pediatría</t>
  </si>
  <si>
    <t xml:space="preserve">  Medicina</t>
  </si>
  <si>
    <t xml:space="preserve">  Cirugía</t>
  </si>
  <si>
    <t xml:space="preserve">  Neonatología</t>
  </si>
  <si>
    <t xml:space="preserve">  Intensivos</t>
  </si>
  <si>
    <t>Rehabilitación</t>
  </si>
  <si>
    <t xml:space="preserve">  U.C.I</t>
  </si>
  <si>
    <t>Larga estancia</t>
  </si>
  <si>
    <t>Psiquiatría</t>
  </si>
  <si>
    <t xml:space="preserve">  Agudos</t>
  </si>
  <si>
    <t xml:space="preserve">Otras </t>
  </si>
  <si>
    <t>Entidades no  públicas</t>
  </si>
  <si>
    <t>11.1. SALUD. ESTABLECIMIENTOS SANITARIOS</t>
  </si>
  <si>
    <t>Finalidad asistencial</t>
  </si>
  <si>
    <t>Comunidad Autónoma y Admón. Local</t>
  </si>
  <si>
    <t>Privados No Benéficos y Mutuas Patronales</t>
  </si>
  <si>
    <t>Privados Benéficos (Iglesia y Otros)</t>
  </si>
  <si>
    <t>Traumatología y Ortopedia</t>
  </si>
  <si>
    <t>-</t>
  </si>
  <si>
    <t>Medicina Intensiva</t>
  </si>
  <si>
    <t xml:space="preserve">  Unidad Coronarios</t>
  </si>
  <si>
    <t xml:space="preserve">  Unidad Quemados</t>
  </si>
  <si>
    <t xml:space="preserve">  Larga estancia</t>
  </si>
  <si>
    <t>11.1.5. Estancias por dependencia funcional de los hospitales según especialidad</t>
  </si>
  <si>
    <t>Acceso a 
Banco Datos</t>
  </si>
  <si>
    <t>Índice</t>
  </si>
  <si>
    <t>Datos</t>
  </si>
  <si>
    <t>Obstetricia y Ginecología</t>
  </si>
  <si>
    <t>Anuario Estadístico 2009</t>
  </si>
  <si>
    <t>FUENTE: E.E.S.R.I. Área de Gestión y Analisis de la Información. Consejería de Sanidad. Comunidad de Madrid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</si>
</sst>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3" fontId="4" fillId="0" borderId="6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5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7" fillId="2" borderId="10" xfId="0" applyFont="1" applyFill="1" applyBorder="1" applyAlignment="1">
      <alignment horizontal="center" wrapText="1"/>
    </xf>
    <xf numFmtId="0" fontId="8" fillId="3" borderId="11" xfId="15" applyFont="1" applyFill="1" applyBorder="1" applyAlignment="1">
      <alignment horizontal="center"/>
    </xf>
    <xf numFmtId="180" fontId="8" fillId="3" borderId="11" xfId="15" applyFont="1" applyFill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5" fillId="2" borderId="5" xfId="0" applyFont="1" applyFill="1" applyBorder="1" applyAlignment="1">
      <alignment horizontal="left" wrapText="1"/>
    </xf>
    <xf numFmtId="0" fontId="0" fillId="0" borderId="7" xfId="0" applyBorder="1" applyAlignment="1">
      <alignment/>
    </xf>
    <xf numFmtId="0" fontId="5" fillId="2" borderId="2" xfId="0" applyFont="1" applyFill="1" applyBorder="1" applyAlignment="1">
      <alignment horizontal="right" wrapText="1"/>
    </xf>
    <xf numFmtId="0" fontId="0" fillId="0" borderId="3" xfId="0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5" fillId="2" borderId="4" xfId="0" applyFont="1" applyFill="1" applyBorder="1" applyAlignment="1">
      <alignment horizontal="right" wrapText="1"/>
    </xf>
    <xf numFmtId="0" fontId="0" fillId="0" borderId="8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110105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0"/>
  <sheetViews>
    <sheetView showGridLines="0" tabSelected="1" workbookViewId="0" topLeftCell="A51">
      <selection activeCell="B76" sqref="B76"/>
    </sheetView>
  </sheetViews>
  <sheetFormatPr defaultColWidth="11.421875" defaultRowHeight="12.75"/>
  <cols>
    <col min="1" max="1" width="11.421875" style="1" customWidth="1"/>
    <col min="2" max="2" width="23.421875" style="1" customWidth="1"/>
    <col min="3" max="3" width="8.00390625" style="1" customWidth="1"/>
    <col min="4" max="4" width="0.85546875" style="1" customWidth="1"/>
    <col min="5" max="5" width="20.7109375" style="1" customWidth="1"/>
    <col min="6" max="6" width="0.85546875" style="1" customWidth="1"/>
    <col min="7" max="7" width="8.00390625" style="1" customWidth="1"/>
    <col min="8" max="8" width="18.57421875" style="1" customWidth="1"/>
    <col min="9" max="9" width="17.421875" style="1" customWidth="1"/>
    <col min="10" max="16384" width="11.421875" style="1" customWidth="1"/>
  </cols>
  <sheetData>
    <row r="1" spans="1:9" s="14" customFormat="1" ht="13.5" customHeight="1" thickBot="1">
      <c r="A1" s="41" t="s">
        <v>35</v>
      </c>
      <c r="B1" s="41"/>
      <c r="C1" s="41"/>
      <c r="D1" s="41"/>
      <c r="E1" s="41"/>
      <c r="F1" s="41"/>
      <c r="G1" s="41"/>
      <c r="H1" s="41"/>
      <c r="I1" s="41"/>
    </row>
    <row r="2" ht="12" thickBot="1"/>
    <row r="3" spans="1:4" ht="20.25" thickBot="1" thickTop="1">
      <c r="A3" s="33" t="s">
        <v>31</v>
      </c>
      <c r="B3" s="4" t="s">
        <v>19</v>
      </c>
      <c r="C3" s="4"/>
      <c r="D3" s="4"/>
    </row>
    <row r="4" spans="1:9" ht="12.75" thickBot="1" thickTop="1">
      <c r="A4" s="34" t="s">
        <v>32</v>
      </c>
      <c r="C4" s="4"/>
      <c r="D4" s="4"/>
      <c r="E4" s="2"/>
      <c r="F4" s="2"/>
      <c r="H4" s="2"/>
      <c r="I4" s="2"/>
    </row>
    <row r="5" spans="1:7" ht="12.75" thickBot="1" thickTop="1">
      <c r="A5" s="35" t="s">
        <v>33</v>
      </c>
      <c r="B5" s="3" t="s">
        <v>30</v>
      </c>
      <c r="C5" s="3"/>
      <c r="D5" s="3"/>
      <c r="E5" s="2"/>
      <c r="F5" s="2"/>
      <c r="G5" s="2"/>
    </row>
    <row r="6" spans="2:9" ht="13.5" thickTop="1">
      <c r="B6" s="7"/>
      <c r="C6" s="27"/>
      <c r="D6" s="27"/>
      <c r="E6" s="25" t="s">
        <v>0</v>
      </c>
      <c r="F6" s="8"/>
      <c r="G6" s="42" t="s">
        <v>18</v>
      </c>
      <c r="H6" s="43"/>
      <c r="I6" s="44"/>
    </row>
    <row r="7" spans="2:12" ht="11.25" customHeight="1">
      <c r="B7" s="45" t="s">
        <v>20</v>
      </c>
      <c r="C7" s="26"/>
      <c r="D7" s="26"/>
      <c r="E7" s="47" t="s">
        <v>21</v>
      </c>
      <c r="F7" s="49"/>
      <c r="G7" s="51" t="s">
        <v>2</v>
      </c>
      <c r="H7" s="47" t="s">
        <v>22</v>
      </c>
      <c r="I7" s="54" t="s">
        <v>23</v>
      </c>
      <c r="K7" s="2"/>
      <c r="L7" s="2"/>
    </row>
    <row r="8" spans="2:12" ht="11.25" customHeight="1">
      <c r="B8" s="46"/>
      <c r="C8" s="9" t="s">
        <v>1</v>
      </c>
      <c r="D8" s="9"/>
      <c r="E8" s="48"/>
      <c r="F8" s="50"/>
      <c r="G8" s="52"/>
      <c r="H8" s="53"/>
      <c r="I8" s="55"/>
      <c r="K8" s="29"/>
      <c r="L8" s="2"/>
    </row>
    <row r="9" spans="2:12" ht="12.75">
      <c r="B9" s="17"/>
      <c r="C9" s="18"/>
      <c r="D9" s="18"/>
      <c r="E9" s="10"/>
      <c r="F9" s="10"/>
      <c r="G9" s="10"/>
      <c r="H9" s="10"/>
      <c r="I9" s="11"/>
      <c r="K9" s="28"/>
      <c r="L9" s="2"/>
    </row>
    <row r="10" spans="2:12" ht="12.75">
      <c r="B10" s="15">
        <v>2007</v>
      </c>
      <c r="C10" s="24">
        <f>SUM(E10,G10)</f>
        <v>3891264</v>
      </c>
      <c r="D10" s="24"/>
      <c r="E10" s="24">
        <f>SUM(E12,E14,E16,E18,E22,E28,E30,E35,E37,E41)</f>
        <v>2623165</v>
      </c>
      <c r="F10" s="37"/>
      <c r="G10" s="24">
        <f>SUM(H10:I10)</f>
        <v>1268099</v>
      </c>
      <c r="H10" s="6">
        <f>SUM(H12,H14,H16,H18,H22,H28,H30,H35,H37,H41)</f>
        <v>931274</v>
      </c>
      <c r="I10" s="16">
        <f>SUM(I12,I14,I16,I18,I22,I28,I30,I35,I37,I41)</f>
        <v>336825</v>
      </c>
      <c r="K10" s="28"/>
      <c r="L10" s="2"/>
    </row>
    <row r="11" spans="2:12" ht="12.75">
      <c r="B11" s="12"/>
      <c r="C11" s="24"/>
      <c r="D11" s="24"/>
      <c r="E11" s="6"/>
      <c r="F11" s="38"/>
      <c r="G11" s="24"/>
      <c r="H11" s="6"/>
      <c r="I11" s="16"/>
      <c r="K11" s="28"/>
      <c r="L11" s="2"/>
    </row>
    <row r="12" spans="2:12" ht="12.75">
      <c r="B12" s="23" t="s">
        <v>3</v>
      </c>
      <c r="C12" s="24">
        <f aca="true" t="shared" si="0" ref="C11:C41">SUM(E12,G12)</f>
        <v>1504995</v>
      </c>
      <c r="D12" s="24"/>
      <c r="E12" s="6">
        <v>1126412</v>
      </c>
      <c r="F12" s="37"/>
      <c r="G12" s="24">
        <f aca="true" t="shared" si="1" ref="G11:G41">SUM(H12:I12)</f>
        <v>378583</v>
      </c>
      <c r="H12" s="6">
        <v>297093</v>
      </c>
      <c r="I12" s="16">
        <v>81490</v>
      </c>
      <c r="K12" s="28"/>
      <c r="L12" s="2"/>
    </row>
    <row r="13" spans="2:12" ht="12.75">
      <c r="B13" s="12"/>
      <c r="C13" s="24"/>
      <c r="D13" s="24"/>
      <c r="E13" s="6"/>
      <c r="F13" s="38"/>
      <c r="G13" s="24"/>
      <c r="H13" s="6"/>
      <c r="I13" s="16"/>
      <c r="K13" s="28"/>
      <c r="L13" s="2"/>
    </row>
    <row r="14" spans="2:12" ht="12.75">
      <c r="B14" s="23" t="s">
        <v>4</v>
      </c>
      <c r="C14" s="24">
        <f t="shared" si="0"/>
        <v>789334</v>
      </c>
      <c r="D14" s="24"/>
      <c r="E14" s="6">
        <v>550681</v>
      </c>
      <c r="F14" s="37"/>
      <c r="G14" s="24">
        <f t="shared" si="1"/>
        <v>238653</v>
      </c>
      <c r="H14" s="6">
        <v>208160</v>
      </c>
      <c r="I14" s="16">
        <v>30493</v>
      </c>
      <c r="K14" s="28"/>
      <c r="L14" s="2"/>
    </row>
    <row r="15" spans="2:12" ht="12.75">
      <c r="B15" s="12"/>
      <c r="C15" s="24"/>
      <c r="D15" s="24"/>
      <c r="E15" s="6"/>
      <c r="F15" s="38"/>
      <c r="G15" s="24"/>
      <c r="H15" s="6"/>
      <c r="I15" s="16"/>
      <c r="K15" s="28"/>
      <c r="L15" s="2"/>
    </row>
    <row r="16" spans="2:12" ht="12.75" customHeight="1">
      <c r="B16" s="36" t="s">
        <v>24</v>
      </c>
      <c r="C16" s="24">
        <f t="shared" si="0"/>
        <v>322250</v>
      </c>
      <c r="D16" s="24"/>
      <c r="E16" s="24">
        <v>207042</v>
      </c>
      <c r="F16" s="37"/>
      <c r="G16" s="24">
        <f t="shared" si="1"/>
        <v>115208</v>
      </c>
      <c r="H16" s="24">
        <v>87983</v>
      </c>
      <c r="I16" s="39">
        <v>27225</v>
      </c>
      <c r="K16" s="28"/>
      <c r="L16" s="2"/>
    </row>
    <row r="17" spans="2:12" ht="12.75">
      <c r="B17" s="12"/>
      <c r="C17" s="24"/>
      <c r="D17" s="24"/>
      <c r="E17" s="6"/>
      <c r="F17" s="38"/>
      <c r="G17" s="24"/>
      <c r="H17" s="6"/>
      <c r="I17" s="16"/>
      <c r="K17" s="28"/>
      <c r="L17" s="2"/>
    </row>
    <row r="18" spans="2:12" ht="12.75">
      <c r="B18" s="23" t="s">
        <v>34</v>
      </c>
      <c r="C18" s="24">
        <f t="shared" si="0"/>
        <v>291095</v>
      </c>
      <c r="D18" s="24"/>
      <c r="E18" s="6">
        <v>177308</v>
      </c>
      <c r="F18" s="38"/>
      <c r="G18" s="24">
        <f t="shared" si="1"/>
        <v>113787</v>
      </c>
      <c r="H18" s="6">
        <v>82977</v>
      </c>
      <c r="I18" s="16">
        <v>30810</v>
      </c>
      <c r="K18" s="28"/>
      <c r="L18" s="2"/>
    </row>
    <row r="19" spans="2:12" ht="12.75">
      <c r="B19" s="12" t="s">
        <v>5</v>
      </c>
      <c r="C19" s="24">
        <f t="shared" si="0"/>
        <v>199783</v>
      </c>
      <c r="D19" s="24"/>
      <c r="E19" s="6">
        <v>130432</v>
      </c>
      <c r="F19" s="38"/>
      <c r="G19" s="24">
        <f t="shared" si="1"/>
        <v>69351</v>
      </c>
      <c r="H19" s="6">
        <v>47143</v>
      </c>
      <c r="I19" s="16">
        <v>22208</v>
      </c>
      <c r="K19" s="28"/>
      <c r="L19" s="2"/>
    </row>
    <row r="20" spans="2:12" ht="12.75">
      <c r="B20" s="12" t="s">
        <v>6</v>
      </c>
      <c r="C20" s="24">
        <f t="shared" si="0"/>
        <v>91312</v>
      </c>
      <c r="D20" s="6"/>
      <c r="E20" s="24">
        <v>46876</v>
      </c>
      <c r="F20" s="38"/>
      <c r="G20" s="24">
        <f t="shared" si="1"/>
        <v>44436</v>
      </c>
      <c r="H20" s="24">
        <v>35834</v>
      </c>
      <c r="I20" s="39">
        <v>8602</v>
      </c>
      <c r="K20" s="28"/>
      <c r="L20" s="2"/>
    </row>
    <row r="21" spans="2:12" ht="12.75">
      <c r="B21" s="12"/>
      <c r="C21" s="24"/>
      <c r="D21" s="24"/>
      <c r="E21" s="6"/>
      <c r="F21" s="38"/>
      <c r="G21" s="24"/>
      <c r="H21" s="6"/>
      <c r="I21" s="16"/>
      <c r="K21" s="28"/>
      <c r="L21" s="2"/>
    </row>
    <row r="22" spans="2:12" ht="12.75">
      <c r="B22" s="23" t="s">
        <v>7</v>
      </c>
      <c r="C22" s="24">
        <f t="shared" si="0"/>
        <v>268835</v>
      </c>
      <c r="D22" s="24"/>
      <c r="E22" s="6">
        <v>228443</v>
      </c>
      <c r="F22" s="38"/>
      <c r="G22" s="24">
        <f t="shared" si="1"/>
        <v>40392</v>
      </c>
      <c r="H22" s="6">
        <v>25801</v>
      </c>
      <c r="I22" s="16">
        <v>14591</v>
      </c>
      <c r="K22" s="28"/>
      <c r="L22" s="2"/>
    </row>
    <row r="23" spans="2:12" ht="12.75">
      <c r="B23" s="12" t="s">
        <v>8</v>
      </c>
      <c r="C23" s="24">
        <f t="shared" si="0"/>
        <v>132153</v>
      </c>
      <c r="D23" s="24"/>
      <c r="E23" s="6">
        <v>113475</v>
      </c>
      <c r="F23" s="38"/>
      <c r="G23" s="24">
        <f t="shared" si="1"/>
        <v>18678</v>
      </c>
      <c r="H23" s="6">
        <v>10184</v>
      </c>
      <c r="I23" s="16">
        <v>8494</v>
      </c>
      <c r="K23" s="28"/>
      <c r="L23" s="2"/>
    </row>
    <row r="24" spans="2:12" ht="12.75">
      <c r="B24" s="12" t="s">
        <v>9</v>
      </c>
      <c r="C24" s="24">
        <f t="shared" si="0"/>
        <v>46006</v>
      </c>
      <c r="D24" s="24"/>
      <c r="E24" s="6">
        <v>43946</v>
      </c>
      <c r="F24" s="38"/>
      <c r="G24" s="24">
        <f t="shared" si="1"/>
        <v>2060</v>
      </c>
      <c r="H24" s="6">
        <v>793</v>
      </c>
      <c r="I24" s="16">
        <v>1267</v>
      </c>
      <c r="K24" s="28"/>
      <c r="L24" s="2"/>
    </row>
    <row r="25" spans="2:12" ht="12.75">
      <c r="B25" s="12" t="s">
        <v>10</v>
      </c>
      <c r="C25" s="24">
        <f t="shared" si="0"/>
        <v>68976</v>
      </c>
      <c r="D25" s="24"/>
      <c r="E25" s="6">
        <v>54597</v>
      </c>
      <c r="F25" s="38"/>
      <c r="G25" s="24">
        <f t="shared" si="1"/>
        <v>14379</v>
      </c>
      <c r="H25" s="6">
        <v>10297</v>
      </c>
      <c r="I25" s="16">
        <v>4082</v>
      </c>
      <c r="K25" s="28"/>
      <c r="L25" s="2"/>
    </row>
    <row r="26" spans="2:12" ht="12.75">
      <c r="B26" s="12" t="s">
        <v>11</v>
      </c>
      <c r="C26" s="24">
        <f t="shared" si="0"/>
        <v>21700</v>
      </c>
      <c r="D26" s="24"/>
      <c r="E26" s="24">
        <v>16425</v>
      </c>
      <c r="F26" s="38"/>
      <c r="G26" s="24">
        <f t="shared" si="1"/>
        <v>5275</v>
      </c>
      <c r="H26" s="6">
        <v>4527</v>
      </c>
      <c r="I26" s="16">
        <v>748</v>
      </c>
      <c r="K26" s="28"/>
      <c r="L26" s="2"/>
    </row>
    <row r="27" spans="2:12" ht="12.75">
      <c r="B27" s="12"/>
      <c r="C27" s="24"/>
      <c r="D27" s="24"/>
      <c r="E27" s="6"/>
      <c r="F27" s="38"/>
      <c r="G27" s="24"/>
      <c r="H27" s="6"/>
      <c r="I27" s="16"/>
      <c r="K27" s="28"/>
      <c r="L27" s="2"/>
    </row>
    <row r="28" spans="2:12" ht="12.75">
      <c r="B28" s="23" t="s">
        <v>12</v>
      </c>
      <c r="C28" s="24">
        <f t="shared" si="0"/>
        <v>50581</v>
      </c>
      <c r="D28" s="6"/>
      <c r="E28" s="24">
        <v>8147</v>
      </c>
      <c r="F28" s="38"/>
      <c r="G28" s="24">
        <f t="shared" si="1"/>
        <v>42434</v>
      </c>
      <c r="H28" s="24">
        <v>7861</v>
      </c>
      <c r="I28" s="39">
        <v>34573</v>
      </c>
      <c r="K28" s="28"/>
      <c r="L28" s="2"/>
    </row>
    <row r="29" spans="2:12" ht="12.75">
      <c r="B29" s="12"/>
      <c r="C29" s="24"/>
      <c r="D29" s="24"/>
      <c r="E29" s="6"/>
      <c r="F29" s="38"/>
      <c r="G29" s="24"/>
      <c r="H29" s="6"/>
      <c r="I29" s="16"/>
      <c r="K29" s="28"/>
      <c r="L29" s="2"/>
    </row>
    <row r="30" spans="2:12" ht="12.75">
      <c r="B30" s="23" t="s">
        <v>26</v>
      </c>
      <c r="C30" s="24">
        <f t="shared" si="0"/>
        <v>146693</v>
      </c>
      <c r="D30" s="24"/>
      <c r="E30" s="6">
        <v>113449</v>
      </c>
      <c r="F30" s="38"/>
      <c r="G30" s="24">
        <f t="shared" si="1"/>
        <v>33244</v>
      </c>
      <c r="H30" s="6">
        <v>30354</v>
      </c>
      <c r="I30" s="16">
        <v>2890</v>
      </c>
      <c r="K30" s="28"/>
      <c r="L30" s="2"/>
    </row>
    <row r="31" spans="2:12" ht="12.75">
      <c r="B31" s="12" t="s">
        <v>13</v>
      </c>
      <c r="C31" s="24">
        <f t="shared" si="0"/>
        <v>109065</v>
      </c>
      <c r="D31" s="24"/>
      <c r="E31" s="6">
        <v>80938</v>
      </c>
      <c r="F31" s="38"/>
      <c r="G31" s="24">
        <f t="shared" si="1"/>
        <v>28127</v>
      </c>
      <c r="H31" s="6">
        <v>25237</v>
      </c>
      <c r="I31" s="16">
        <v>2890</v>
      </c>
      <c r="K31" s="28"/>
      <c r="L31" s="2"/>
    </row>
    <row r="32" spans="2:12" ht="12.75">
      <c r="B32" s="12" t="s">
        <v>27</v>
      </c>
      <c r="C32" s="24">
        <f t="shared" si="0"/>
        <v>33662</v>
      </c>
      <c r="D32" s="24"/>
      <c r="E32" s="6">
        <v>28545</v>
      </c>
      <c r="F32" s="38"/>
      <c r="G32" s="24">
        <f t="shared" si="1"/>
        <v>5117</v>
      </c>
      <c r="H32" s="6">
        <v>5117</v>
      </c>
      <c r="I32" s="16" t="s">
        <v>25</v>
      </c>
      <c r="K32" s="28"/>
      <c r="L32" s="2"/>
    </row>
    <row r="33" spans="2:12" ht="12.75">
      <c r="B33" s="12" t="s">
        <v>28</v>
      </c>
      <c r="C33" s="24">
        <f t="shared" si="0"/>
        <v>3966</v>
      </c>
      <c r="D33" s="24"/>
      <c r="E33" s="24">
        <v>3966</v>
      </c>
      <c r="F33" s="38"/>
      <c r="G33" s="24" t="s">
        <v>25</v>
      </c>
      <c r="H33" s="6" t="s">
        <v>25</v>
      </c>
      <c r="I33" s="16" t="s">
        <v>25</v>
      </c>
      <c r="K33" s="28"/>
      <c r="L33" s="2"/>
    </row>
    <row r="34" spans="2:12" ht="12.75">
      <c r="B34" s="12"/>
      <c r="C34" s="24"/>
      <c r="D34" s="24"/>
      <c r="E34" s="6"/>
      <c r="F34" s="38"/>
      <c r="G34" s="24"/>
      <c r="H34" s="6"/>
      <c r="I34" s="16"/>
      <c r="K34" s="28"/>
      <c r="L34" s="2"/>
    </row>
    <row r="35" spans="2:12" ht="12.75">
      <c r="B35" s="23" t="s">
        <v>14</v>
      </c>
      <c r="C35" s="24">
        <f t="shared" si="0"/>
        <v>152305</v>
      </c>
      <c r="D35" s="24"/>
      <c r="E35" s="24">
        <v>6906</v>
      </c>
      <c r="F35" s="38"/>
      <c r="G35" s="24">
        <f t="shared" si="1"/>
        <v>145399</v>
      </c>
      <c r="H35" s="24">
        <v>103385</v>
      </c>
      <c r="I35" s="39">
        <v>42014</v>
      </c>
      <c r="K35" s="28"/>
      <c r="L35" s="2"/>
    </row>
    <row r="36" spans="2:12" ht="12.75">
      <c r="B36" s="12"/>
      <c r="C36" s="24"/>
      <c r="D36" s="24"/>
      <c r="E36" s="6"/>
      <c r="F36" s="38"/>
      <c r="G36" s="24"/>
      <c r="H36" s="6"/>
      <c r="I36" s="16"/>
      <c r="K36" s="28"/>
      <c r="L36" s="2"/>
    </row>
    <row r="37" spans="2:12" ht="12.75">
      <c r="B37" s="23" t="s">
        <v>15</v>
      </c>
      <c r="C37" s="24">
        <f t="shared" si="0"/>
        <v>266613</v>
      </c>
      <c r="D37" s="24"/>
      <c r="E37" s="6">
        <v>163276</v>
      </c>
      <c r="F37" s="38"/>
      <c r="G37" s="24">
        <f t="shared" si="1"/>
        <v>103337</v>
      </c>
      <c r="H37" s="6">
        <v>86107</v>
      </c>
      <c r="I37" s="16">
        <v>17230</v>
      </c>
      <c r="K37" s="28"/>
      <c r="L37" s="2"/>
    </row>
    <row r="38" spans="2:12" ht="12.75">
      <c r="B38" s="12" t="s">
        <v>16</v>
      </c>
      <c r="C38" s="24">
        <f t="shared" si="0"/>
        <v>162546</v>
      </c>
      <c r="D38" s="24"/>
      <c r="E38" s="6">
        <v>94552</v>
      </c>
      <c r="F38" s="38"/>
      <c r="G38" s="24">
        <f t="shared" si="1"/>
        <v>67994</v>
      </c>
      <c r="H38" s="6">
        <v>51484</v>
      </c>
      <c r="I38" s="16">
        <v>16510</v>
      </c>
      <c r="K38" s="28"/>
      <c r="L38" s="2"/>
    </row>
    <row r="39" spans="2:12" ht="12.75">
      <c r="B39" s="12" t="s">
        <v>29</v>
      </c>
      <c r="C39" s="24">
        <f t="shared" si="0"/>
        <v>104067</v>
      </c>
      <c r="D39" s="24"/>
      <c r="E39" s="24">
        <v>68724</v>
      </c>
      <c r="F39" s="38"/>
      <c r="G39" s="24">
        <f t="shared" si="1"/>
        <v>35343</v>
      </c>
      <c r="H39" s="6">
        <v>34623</v>
      </c>
      <c r="I39" s="16">
        <v>720</v>
      </c>
      <c r="K39" s="28"/>
      <c r="L39" s="2"/>
    </row>
    <row r="40" spans="2:12" ht="12.75">
      <c r="B40" s="12"/>
      <c r="C40" s="24"/>
      <c r="D40" s="24"/>
      <c r="E40" s="24"/>
      <c r="F40" s="37"/>
      <c r="G40" s="24"/>
      <c r="H40" s="6"/>
      <c r="I40" s="16"/>
      <c r="K40" s="28"/>
      <c r="L40" s="2"/>
    </row>
    <row r="41" spans="2:12" ht="12.75">
      <c r="B41" s="23" t="s">
        <v>17</v>
      </c>
      <c r="C41" s="24">
        <f t="shared" si="0"/>
        <v>98563</v>
      </c>
      <c r="D41" s="24"/>
      <c r="E41" s="6">
        <v>41501</v>
      </c>
      <c r="F41" s="38"/>
      <c r="G41" s="24">
        <f t="shared" si="1"/>
        <v>57062</v>
      </c>
      <c r="H41" s="6">
        <v>1553</v>
      </c>
      <c r="I41" s="16">
        <v>55509</v>
      </c>
      <c r="K41" s="28"/>
      <c r="L41" s="2"/>
    </row>
    <row r="42" spans="2:12" ht="12.75">
      <c r="B42" s="23"/>
      <c r="C42" s="3"/>
      <c r="D42" s="3"/>
      <c r="E42" s="2"/>
      <c r="F42" s="2"/>
      <c r="G42" s="2"/>
      <c r="H42" s="2"/>
      <c r="I42" s="19"/>
      <c r="K42" s="28"/>
      <c r="L42" s="2"/>
    </row>
    <row r="43" spans="2:12" ht="12.75">
      <c r="B43" s="15">
        <v>2006</v>
      </c>
      <c r="C43" s="24">
        <v>3831428</v>
      </c>
      <c r="D43" s="24">
        <v>2572678</v>
      </c>
      <c r="E43" s="24">
        <v>2572678</v>
      </c>
      <c r="F43" s="38"/>
      <c r="G43" s="24">
        <v>1258750</v>
      </c>
      <c r="H43" s="6">
        <v>911273</v>
      </c>
      <c r="I43" s="16">
        <v>347477</v>
      </c>
      <c r="K43" s="28"/>
      <c r="L43" s="2"/>
    </row>
    <row r="44" spans="2:12" ht="12.75">
      <c r="B44" s="12"/>
      <c r="C44" s="37"/>
      <c r="D44" s="37"/>
      <c r="E44" s="38"/>
      <c r="F44" s="38"/>
      <c r="G44" s="38"/>
      <c r="H44" s="38"/>
      <c r="I44" s="40"/>
      <c r="K44" s="28"/>
      <c r="L44" s="2"/>
    </row>
    <row r="45" spans="2:12" s="4" customFormat="1" ht="12.75">
      <c r="B45" s="23" t="s">
        <v>3</v>
      </c>
      <c r="C45" s="24">
        <v>1423882</v>
      </c>
      <c r="D45" s="24">
        <v>1074212</v>
      </c>
      <c r="E45" s="24">
        <v>1074212</v>
      </c>
      <c r="F45" s="37"/>
      <c r="G45" s="24">
        <v>349670</v>
      </c>
      <c r="H45" s="6">
        <v>268711</v>
      </c>
      <c r="I45" s="16">
        <v>80959</v>
      </c>
      <c r="K45" s="32"/>
      <c r="L45" s="3"/>
    </row>
    <row r="46" spans="2:12" ht="12.75">
      <c r="B46" s="12"/>
      <c r="C46" s="24"/>
      <c r="D46" s="24"/>
      <c r="E46" s="6"/>
      <c r="F46" s="38"/>
      <c r="G46" s="24"/>
      <c r="H46" s="6"/>
      <c r="I46" s="16"/>
      <c r="K46" s="28"/>
      <c r="L46" s="2"/>
    </row>
    <row r="47" spans="2:12" s="4" customFormat="1" ht="12.75">
      <c r="B47" s="23" t="s">
        <v>4</v>
      </c>
      <c r="C47" s="24">
        <v>813179</v>
      </c>
      <c r="D47" s="24">
        <v>561278</v>
      </c>
      <c r="E47" s="6">
        <v>561278</v>
      </c>
      <c r="F47" s="37"/>
      <c r="G47" s="24">
        <v>251901</v>
      </c>
      <c r="H47" s="6">
        <v>220860</v>
      </c>
      <c r="I47" s="16">
        <v>31041</v>
      </c>
      <c r="K47" s="32"/>
      <c r="L47" s="3"/>
    </row>
    <row r="48" spans="2:12" ht="12.75">
      <c r="B48" s="12"/>
      <c r="C48" s="24"/>
      <c r="D48" s="24"/>
      <c r="E48" s="6"/>
      <c r="F48" s="38"/>
      <c r="G48" s="24"/>
      <c r="H48" s="6"/>
      <c r="I48" s="16"/>
      <c r="K48" s="28"/>
      <c r="L48" s="2"/>
    </row>
    <row r="49" spans="2:12" s="4" customFormat="1" ht="12.75">
      <c r="B49" s="36" t="s">
        <v>24</v>
      </c>
      <c r="C49" s="24">
        <v>321025</v>
      </c>
      <c r="D49" s="24">
        <v>207478</v>
      </c>
      <c r="E49" s="6">
        <v>207478</v>
      </c>
      <c r="F49" s="37"/>
      <c r="G49" s="24">
        <v>113547</v>
      </c>
      <c r="H49" s="6">
        <v>89310</v>
      </c>
      <c r="I49" s="16">
        <v>24237</v>
      </c>
      <c r="K49" s="32"/>
      <c r="L49" s="3"/>
    </row>
    <row r="50" spans="2:12" ht="12.75">
      <c r="B50" s="12"/>
      <c r="C50" s="24"/>
      <c r="D50" s="24"/>
      <c r="E50" s="6"/>
      <c r="F50" s="38"/>
      <c r="G50" s="24"/>
      <c r="H50" s="6"/>
      <c r="I50" s="16"/>
      <c r="K50" s="28"/>
      <c r="L50" s="2"/>
    </row>
    <row r="51" spans="2:12" s="4" customFormat="1" ht="12.75">
      <c r="B51" s="23" t="s">
        <v>34</v>
      </c>
      <c r="C51" s="24">
        <v>293191</v>
      </c>
      <c r="D51" s="24">
        <v>174963</v>
      </c>
      <c r="E51" s="24">
        <v>174963</v>
      </c>
      <c r="F51" s="37"/>
      <c r="G51" s="24">
        <v>118228</v>
      </c>
      <c r="H51" s="24">
        <v>81115</v>
      </c>
      <c r="I51" s="39">
        <v>37113</v>
      </c>
      <c r="K51" s="32"/>
      <c r="L51" s="3"/>
    </row>
    <row r="52" spans="2:12" ht="12.75">
      <c r="B52" s="12" t="s">
        <v>5</v>
      </c>
      <c r="C52" s="24">
        <v>195696</v>
      </c>
      <c r="D52" s="24">
        <v>124382</v>
      </c>
      <c r="E52" s="6">
        <v>124382</v>
      </c>
      <c r="F52" s="38"/>
      <c r="G52" s="24">
        <v>71314</v>
      </c>
      <c r="H52" s="6">
        <v>46165</v>
      </c>
      <c r="I52" s="16">
        <v>25149</v>
      </c>
      <c r="K52" s="28"/>
      <c r="L52" s="2"/>
    </row>
    <row r="53" spans="2:12" ht="12.75">
      <c r="B53" s="12" t="s">
        <v>6</v>
      </c>
      <c r="C53" s="24">
        <v>97495</v>
      </c>
      <c r="D53" s="24">
        <v>50581</v>
      </c>
      <c r="E53" s="6">
        <v>50581</v>
      </c>
      <c r="F53" s="38"/>
      <c r="G53" s="24">
        <v>46914</v>
      </c>
      <c r="H53" s="6">
        <v>34950</v>
      </c>
      <c r="I53" s="16">
        <v>11964</v>
      </c>
      <c r="K53" s="28"/>
      <c r="L53" s="2"/>
    </row>
    <row r="54" spans="2:12" ht="12.75">
      <c r="B54" s="12"/>
      <c r="C54" s="24"/>
      <c r="D54" s="24"/>
      <c r="E54" s="6"/>
      <c r="F54" s="38"/>
      <c r="G54" s="24"/>
      <c r="H54" s="6"/>
      <c r="I54" s="16"/>
      <c r="K54" s="28"/>
      <c r="L54" s="2"/>
    </row>
    <row r="55" spans="2:12" s="4" customFormat="1" ht="12.75">
      <c r="B55" s="23" t="s">
        <v>7</v>
      </c>
      <c r="C55" s="24">
        <v>262399</v>
      </c>
      <c r="D55" s="6">
        <v>219432</v>
      </c>
      <c r="E55" s="24">
        <v>219432</v>
      </c>
      <c r="F55" s="38"/>
      <c r="G55" s="24">
        <v>42967</v>
      </c>
      <c r="H55" s="24">
        <v>26468</v>
      </c>
      <c r="I55" s="39">
        <v>16499</v>
      </c>
      <c r="K55" s="32"/>
      <c r="L55" s="3"/>
    </row>
    <row r="56" spans="2:12" ht="12.75">
      <c r="B56" s="12" t="s">
        <v>8</v>
      </c>
      <c r="C56" s="24">
        <v>131159</v>
      </c>
      <c r="D56" s="24">
        <v>110757</v>
      </c>
      <c r="E56" s="6">
        <v>110757</v>
      </c>
      <c r="F56" s="38"/>
      <c r="G56" s="24">
        <v>20402</v>
      </c>
      <c r="H56" s="6">
        <v>11265</v>
      </c>
      <c r="I56" s="16">
        <v>9137</v>
      </c>
      <c r="K56" s="28"/>
      <c r="L56" s="2"/>
    </row>
    <row r="57" spans="2:12" ht="12.75">
      <c r="B57" s="12" t="s">
        <v>9</v>
      </c>
      <c r="C57" s="24">
        <v>46338</v>
      </c>
      <c r="D57" s="24">
        <v>42822</v>
      </c>
      <c r="E57" s="6">
        <v>42822</v>
      </c>
      <c r="F57" s="38"/>
      <c r="G57" s="24">
        <v>3516</v>
      </c>
      <c r="H57" s="6">
        <v>950</v>
      </c>
      <c r="I57" s="16">
        <v>2566</v>
      </c>
      <c r="K57" s="28"/>
      <c r="L57" s="2"/>
    </row>
    <row r="58" spans="2:12" ht="12.75">
      <c r="B58" s="12" t="s">
        <v>10</v>
      </c>
      <c r="C58" s="24">
        <v>63198</v>
      </c>
      <c r="D58" s="24">
        <v>49241</v>
      </c>
      <c r="E58" s="6">
        <v>49241</v>
      </c>
      <c r="F58" s="38"/>
      <c r="G58" s="24">
        <v>13957</v>
      </c>
      <c r="H58" s="6">
        <v>9896</v>
      </c>
      <c r="I58" s="16">
        <v>4061</v>
      </c>
      <c r="K58" s="28"/>
      <c r="L58" s="2"/>
    </row>
    <row r="59" spans="2:12" ht="12.75">
      <c r="B59" s="12" t="s">
        <v>11</v>
      </c>
      <c r="C59" s="24">
        <v>21704</v>
      </c>
      <c r="D59" s="24">
        <v>16612</v>
      </c>
      <c r="E59" s="6">
        <v>16612</v>
      </c>
      <c r="F59" s="38"/>
      <c r="G59" s="24">
        <v>5092</v>
      </c>
      <c r="H59" s="6">
        <v>4357</v>
      </c>
      <c r="I59" s="16">
        <v>735</v>
      </c>
      <c r="K59" s="28"/>
      <c r="L59" s="2"/>
    </row>
    <row r="60" spans="2:12" ht="12.75">
      <c r="B60" s="12"/>
      <c r="C60" s="24"/>
      <c r="D60" s="24"/>
      <c r="E60" s="6"/>
      <c r="F60" s="38"/>
      <c r="G60" s="24"/>
      <c r="H60" s="6"/>
      <c r="I60" s="16"/>
      <c r="K60" s="28"/>
      <c r="L60" s="2"/>
    </row>
    <row r="61" spans="2:12" ht="12.75">
      <c r="B61" s="23" t="s">
        <v>12</v>
      </c>
      <c r="C61" s="24">
        <v>39019</v>
      </c>
      <c r="D61" s="24">
        <v>8647</v>
      </c>
      <c r="E61" s="24">
        <v>8647</v>
      </c>
      <c r="F61" s="38"/>
      <c r="G61" s="24">
        <v>30372</v>
      </c>
      <c r="H61" s="6" t="s">
        <v>25</v>
      </c>
      <c r="I61" s="16">
        <v>30372</v>
      </c>
      <c r="K61" s="28"/>
      <c r="L61" s="2"/>
    </row>
    <row r="62" spans="2:12" ht="12.75">
      <c r="B62" s="12"/>
      <c r="C62" s="24"/>
      <c r="D62" s="24"/>
      <c r="E62" s="6"/>
      <c r="F62" s="38"/>
      <c r="G62" s="24"/>
      <c r="H62" s="6"/>
      <c r="I62" s="16"/>
      <c r="K62" s="28"/>
      <c r="L62" s="2"/>
    </row>
    <row r="63" spans="2:12" s="4" customFormat="1" ht="12.75">
      <c r="B63" s="23" t="s">
        <v>26</v>
      </c>
      <c r="C63" s="24">
        <v>149932</v>
      </c>
      <c r="D63" s="6">
        <v>115343</v>
      </c>
      <c r="E63" s="24">
        <v>115343</v>
      </c>
      <c r="F63" s="38"/>
      <c r="G63" s="24">
        <v>34589</v>
      </c>
      <c r="H63" s="24">
        <v>30339</v>
      </c>
      <c r="I63" s="39">
        <v>4250</v>
      </c>
      <c r="K63" s="32"/>
      <c r="L63" s="3"/>
    </row>
    <row r="64" spans="2:12" ht="12.75">
      <c r="B64" s="12" t="s">
        <v>13</v>
      </c>
      <c r="C64" s="24">
        <v>113976</v>
      </c>
      <c r="D64" s="24">
        <v>84192</v>
      </c>
      <c r="E64" s="6">
        <v>84192</v>
      </c>
      <c r="F64" s="38"/>
      <c r="G64" s="24">
        <v>29784</v>
      </c>
      <c r="H64" s="6">
        <v>25534</v>
      </c>
      <c r="I64" s="16">
        <v>4250</v>
      </c>
      <c r="K64" s="28"/>
      <c r="L64" s="2"/>
    </row>
    <row r="65" spans="2:12" ht="12.75">
      <c r="B65" s="12" t="s">
        <v>27</v>
      </c>
      <c r="C65" s="24">
        <v>32359</v>
      </c>
      <c r="D65" s="24">
        <v>27554</v>
      </c>
      <c r="E65" s="6">
        <v>27554</v>
      </c>
      <c r="F65" s="38"/>
      <c r="G65" s="24">
        <v>4805</v>
      </c>
      <c r="H65" s="6">
        <v>4805</v>
      </c>
      <c r="I65" s="16" t="s">
        <v>25</v>
      </c>
      <c r="K65" s="28"/>
      <c r="L65" s="2"/>
    </row>
    <row r="66" spans="2:12" ht="12.75">
      <c r="B66" s="12" t="s">
        <v>28</v>
      </c>
      <c r="C66" s="24">
        <v>3597</v>
      </c>
      <c r="D66" s="24">
        <v>3597</v>
      </c>
      <c r="E66" s="6">
        <v>3597</v>
      </c>
      <c r="F66" s="38"/>
      <c r="G66" s="24" t="s">
        <v>25</v>
      </c>
      <c r="H66" s="6" t="s">
        <v>25</v>
      </c>
      <c r="I66" s="16" t="s">
        <v>25</v>
      </c>
      <c r="K66" s="28"/>
      <c r="L66" s="2"/>
    </row>
    <row r="67" spans="2:12" ht="12.75">
      <c r="B67" s="12"/>
      <c r="C67" s="24"/>
      <c r="D67" s="24"/>
      <c r="E67" s="6"/>
      <c r="F67" s="38"/>
      <c r="G67" s="24"/>
      <c r="H67" s="6"/>
      <c r="I67" s="16"/>
      <c r="K67" s="28"/>
      <c r="L67" s="2"/>
    </row>
    <row r="68" spans="2:12" s="4" customFormat="1" ht="12.75">
      <c r="B68" s="23" t="s">
        <v>14</v>
      </c>
      <c r="C68" s="24">
        <v>174676</v>
      </c>
      <c r="D68" s="24">
        <v>6890</v>
      </c>
      <c r="E68" s="24">
        <v>6890</v>
      </c>
      <c r="F68" s="38"/>
      <c r="G68" s="24">
        <v>167786</v>
      </c>
      <c r="H68" s="6">
        <v>113476</v>
      </c>
      <c r="I68" s="16">
        <v>54310</v>
      </c>
      <c r="K68" s="32"/>
      <c r="L68" s="3"/>
    </row>
    <row r="69" spans="2:12" ht="12.75">
      <c r="B69" s="12"/>
      <c r="C69" s="24"/>
      <c r="D69" s="24"/>
      <c r="E69" s="6"/>
      <c r="F69" s="38"/>
      <c r="G69" s="24"/>
      <c r="H69" s="6"/>
      <c r="I69" s="16"/>
      <c r="K69" s="28"/>
      <c r="L69" s="2"/>
    </row>
    <row r="70" spans="2:12" s="4" customFormat="1" ht="12.75">
      <c r="B70" s="23" t="s">
        <v>15</v>
      </c>
      <c r="C70" s="24">
        <v>269633</v>
      </c>
      <c r="D70" s="24">
        <v>162128</v>
      </c>
      <c r="E70" s="24">
        <v>162128</v>
      </c>
      <c r="F70" s="38"/>
      <c r="G70" s="24">
        <v>107505</v>
      </c>
      <c r="H70" s="24">
        <v>79726</v>
      </c>
      <c r="I70" s="39">
        <v>27779</v>
      </c>
      <c r="K70" s="32"/>
      <c r="L70" s="3"/>
    </row>
    <row r="71" spans="2:12" ht="12.75">
      <c r="B71" s="12" t="s">
        <v>16</v>
      </c>
      <c r="C71" s="24">
        <v>167328</v>
      </c>
      <c r="D71" s="24">
        <v>93490</v>
      </c>
      <c r="E71" s="6">
        <v>93490</v>
      </c>
      <c r="F71" s="38"/>
      <c r="G71" s="24">
        <v>73838</v>
      </c>
      <c r="H71" s="6">
        <v>46789</v>
      </c>
      <c r="I71" s="16">
        <v>27049</v>
      </c>
      <c r="K71" s="28"/>
      <c r="L71" s="2"/>
    </row>
    <row r="72" spans="2:12" ht="12.75">
      <c r="B72" s="12" t="s">
        <v>29</v>
      </c>
      <c r="C72" s="24">
        <v>102305</v>
      </c>
      <c r="D72" s="24">
        <v>68638</v>
      </c>
      <c r="E72" s="6">
        <v>68638</v>
      </c>
      <c r="F72" s="38"/>
      <c r="G72" s="24">
        <v>33667</v>
      </c>
      <c r="H72" s="6">
        <v>32937</v>
      </c>
      <c r="I72" s="16">
        <v>730</v>
      </c>
      <c r="K72" s="28"/>
      <c r="L72" s="2"/>
    </row>
    <row r="73" spans="2:12" ht="12.75">
      <c r="B73" s="12"/>
      <c r="C73" s="24"/>
      <c r="D73" s="24"/>
      <c r="E73" s="6"/>
      <c r="F73" s="38"/>
      <c r="G73" s="24"/>
      <c r="H73" s="6"/>
      <c r="I73" s="16"/>
      <c r="K73" s="28"/>
      <c r="L73" s="2"/>
    </row>
    <row r="74" spans="2:12" s="4" customFormat="1" ht="12.75">
      <c r="B74" s="23" t="s">
        <v>17</v>
      </c>
      <c r="C74" s="24">
        <v>84492</v>
      </c>
      <c r="D74" s="24">
        <v>42307</v>
      </c>
      <c r="E74" s="24">
        <v>42307</v>
      </c>
      <c r="F74" s="38"/>
      <c r="G74" s="24">
        <v>42185</v>
      </c>
      <c r="H74" s="6">
        <v>1268</v>
      </c>
      <c r="I74" s="16">
        <v>40917</v>
      </c>
      <c r="K74" s="32"/>
      <c r="L74" s="3"/>
    </row>
    <row r="75" spans="2:12" ht="12.75">
      <c r="B75" s="20"/>
      <c r="C75" s="13"/>
      <c r="D75" s="13"/>
      <c r="E75" s="21"/>
      <c r="F75" s="21"/>
      <c r="G75" s="21"/>
      <c r="H75" s="21"/>
      <c r="I75" s="22"/>
      <c r="K75" s="28"/>
      <c r="L75" s="2"/>
    </row>
    <row r="76" spans="2:12" s="4" customFormat="1" ht="12.75">
      <c r="B76" s="5" t="s">
        <v>36</v>
      </c>
      <c r="E76" s="1"/>
      <c r="F76" s="1"/>
      <c r="G76" s="1"/>
      <c r="H76" s="1"/>
      <c r="I76" s="2"/>
      <c r="K76" s="29"/>
      <c r="L76" s="3"/>
    </row>
    <row r="77" spans="11:12" ht="12.75">
      <c r="K77" s="28"/>
      <c r="L77" s="2"/>
    </row>
    <row r="78" spans="2:12" s="4" customFormat="1" ht="12.75">
      <c r="B78" s="1"/>
      <c r="C78" s="1"/>
      <c r="D78" s="1"/>
      <c r="E78" s="1"/>
      <c r="F78" s="1"/>
      <c r="G78" s="1"/>
      <c r="H78" s="1"/>
      <c r="I78" s="1"/>
      <c r="K78" s="29"/>
      <c r="L78" s="3"/>
    </row>
    <row r="79" spans="11:12" ht="12.75">
      <c r="K79" s="28"/>
      <c r="L79" s="2"/>
    </row>
    <row r="80" spans="2:12" s="4" customFormat="1" ht="12.75">
      <c r="B80" s="1"/>
      <c r="C80" s="1"/>
      <c r="D80" s="1"/>
      <c r="E80" s="1"/>
      <c r="F80" s="1"/>
      <c r="G80" s="1"/>
      <c r="H80" s="1"/>
      <c r="I80" s="1"/>
      <c r="K80" s="29"/>
      <c r="L80" s="3"/>
    </row>
    <row r="81" spans="11:12" ht="12.75">
      <c r="K81" s="28"/>
      <c r="L81" s="2"/>
    </row>
    <row r="82" spans="11:12" ht="12.75" customHeight="1">
      <c r="K82" s="30"/>
      <c r="L82" s="2"/>
    </row>
    <row r="83" spans="2:12" s="4" customFormat="1" ht="12.75">
      <c r="B83" s="1"/>
      <c r="C83" s="1"/>
      <c r="D83" s="1"/>
      <c r="E83" s="1"/>
      <c r="F83" s="1"/>
      <c r="G83" s="1"/>
      <c r="H83" s="1"/>
      <c r="I83" s="1"/>
      <c r="K83" s="31"/>
      <c r="L83" s="3"/>
    </row>
    <row r="84" spans="11:12" ht="12.75">
      <c r="K84" s="28"/>
      <c r="L84" s="2"/>
    </row>
    <row r="85" spans="2:12" s="4" customFormat="1" ht="12.75">
      <c r="B85" s="1"/>
      <c r="C85" s="1"/>
      <c r="D85" s="1"/>
      <c r="E85" s="1"/>
      <c r="F85" s="1"/>
      <c r="G85" s="1"/>
      <c r="H85" s="1"/>
      <c r="I85" s="1"/>
      <c r="K85" s="30"/>
      <c r="L85" s="3"/>
    </row>
    <row r="86" spans="11:12" ht="12.75">
      <c r="K86" s="31"/>
      <c r="L86" s="2"/>
    </row>
    <row r="87" spans="11:12" ht="11.25">
      <c r="K87" s="2"/>
      <c r="L87" s="2"/>
    </row>
    <row r="88" spans="11:12" ht="11.25">
      <c r="K88" s="2"/>
      <c r="L88" s="2"/>
    </row>
    <row r="89" spans="2:12" s="4" customFormat="1" ht="11.25">
      <c r="B89" s="1"/>
      <c r="C89" s="1"/>
      <c r="D89" s="1"/>
      <c r="E89" s="1"/>
      <c r="F89" s="1"/>
      <c r="G89" s="1"/>
      <c r="H89" s="1"/>
      <c r="I89" s="1"/>
      <c r="K89" s="3"/>
      <c r="L89" s="3"/>
    </row>
    <row r="90" spans="11:12" ht="11.25">
      <c r="K90" s="2"/>
      <c r="L90" s="2"/>
    </row>
    <row r="91" spans="11:12" ht="11.25">
      <c r="K91" s="2"/>
      <c r="L91" s="2"/>
    </row>
    <row r="92" spans="11:12" ht="11.25">
      <c r="K92" s="2"/>
      <c r="L92" s="2"/>
    </row>
    <row r="93" spans="11:12" ht="11.25">
      <c r="K93" s="2"/>
      <c r="L93" s="2"/>
    </row>
    <row r="94" spans="11:12" ht="11.25">
      <c r="K94" s="2"/>
      <c r="L94" s="2"/>
    </row>
    <row r="95" spans="2:12" s="4" customFormat="1" ht="11.25">
      <c r="B95" s="1"/>
      <c r="C95" s="1"/>
      <c r="D95" s="1"/>
      <c r="E95" s="1"/>
      <c r="F95" s="1"/>
      <c r="G95" s="1"/>
      <c r="H95" s="1"/>
      <c r="I95" s="1"/>
      <c r="K95" s="3"/>
      <c r="L95" s="3"/>
    </row>
    <row r="96" spans="11:12" ht="11.25">
      <c r="K96" s="2"/>
      <c r="L96" s="2"/>
    </row>
    <row r="97" spans="2:9" s="4" customFormat="1" ht="11.25">
      <c r="B97" s="1"/>
      <c r="C97" s="1"/>
      <c r="D97" s="1"/>
      <c r="E97" s="1"/>
      <c r="F97" s="1"/>
      <c r="G97" s="1"/>
      <c r="H97" s="1"/>
      <c r="I97" s="1"/>
    </row>
    <row r="102" spans="2:9" s="4" customFormat="1" ht="11.25">
      <c r="B102" s="1"/>
      <c r="C102" s="1"/>
      <c r="D102" s="1"/>
      <c r="E102" s="1"/>
      <c r="F102" s="1"/>
      <c r="G102" s="1"/>
      <c r="H102" s="1"/>
      <c r="I102" s="1"/>
    </row>
    <row r="104" spans="2:9" s="4" customFormat="1" ht="11.25">
      <c r="B104" s="1"/>
      <c r="C104" s="1"/>
      <c r="D104" s="1"/>
      <c r="E104" s="1"/>
      <c r="F104" s="1"/>
      <c r="G104" s="1"/>
      <c r="H104" s="1"/>
      <c r="I104" s="1"/>
    </row>
    <row r="108" spans="2:9" s="4" customFormat="1" ht="11.25">
      <c r="B108" s="1"/>
      <c r="C108" s="1"/>
      <c r="D108" s="1"/>
      <c r="E108" s="1"/>
      <c r="F108" s="1"/>
      <c r="G108" s="1"/>
      <c r="H108" s="1"/>
      <c r="I108" s="1"/>
    </row>
    <row r="110" ht="11.25" customHeight="1"/>
    <row r="180" spans="2:9" s="4" customFormat="1" ht="11.25">
      <c r="B180" s="1"/>
      <c r="C180" s="1"/>
      <c r="D180" s="1"/>
      <c r="E180" s="1"/>
      <c r="F180" s="1"/>
      <c r="G180" s="1"/>
      <c r="H180" s="1"/>
      <c r="I180" s="1"/>
    </row>
    <row r="214" spans="2:9" s="4" customFormat="1" ht="11.25">
      <c r="B214" s="1"/>
      <c r="C214" s="1"/>
      <c r="D214" s="1"/>
      <c r="E214" s="1"/>
      <c r="F214" s="1"/>
      <c r="G214" s="1"/>
      <c r="H214" s="1"/>
      <c r="I214" s="1"/>
    </row>
    <row r="248" spans="2:9" s="4" customFormat="1" ht="11.25">
      <c r="B248" s="1"/>
      <c r="C248" s="1"/>
      <c r="D248" s="1"/>
      <c r="E248" s="1"/>
      <c r="F248" s="1"/>
      <c r="G248" s="1"/>
      <c r="H248" s="1"/>
      <c r="I248" s="1"/>
    </row>
    <row r="282" spans="2:9" s="4" customFormat="1" ht="11.25">
      <c r="B282" s="1"/>
      <c r="C282" s="1"/>
      <c r="D282" s="1"/>
      <c r="E282" s="1"/>
      <c r="F282" s="1"/>
      <c r="G282" s="1"/>
      <c r="H282" s="1"/>
      <c r="I282" s="1"/>
    </row>
    <row r="316" spans="2:9" s="4" customFormat="1" ht="11.25">
      <c r="B316" s="1"/>
      <c r="C316" s="1"/>
      <c r="D316" s="1"/>
      <c r="E316" s="1"/>
      <c r="F316" s="1"/>
      <c r="G316" s="1"/>
      <c r="H316" s="1"/>
      <c r="I316" s="1"/>
    </row>
    <row r="350" spans="2:9" s="4" customFormat="1" ht="11.25">
      <c r="B350" s="1"/>
      <c r="C350" s="1"/>
      <c r="D350" s="1"/>
      <c r="E350" s="1"/>
      <c r="F350" s="1"/>
      <c r="G350" s="1"/>
      <c r="H350" s="1"/>
      <c r="I350" s="1"/>
    </row>
  </sheetData>
  <mergeCells count="8">
    <mergeCell ref="A1:I1"/>
    <mergeCell ref="G6:I6"/>
    <mergeCell ref="B7:B8"/>
    <mergeCell ref="E7:E8"/>
    <mergeCell ref="F7:F8"/>
    <mergeCell ref="G7:G8"/>
    <mergeCell ref="H7:H8"/>
    <mergeCell ref="I7:I8"/>
  </mergeCells>
  <hyperlinks>
    <hyperlink ref="A4" r:id="rId1" display="Índice"/>
    <hyperlink ref="A5" r:id="rId2" display="Datos"/>
  </hyperlinks>
  <printOptions/>
  <pageMargins left="0.7874015748031497" right="0.7874015748031497" top="0.3937007874015748" bottom="0.7874015748031497" header="0" footer="0.3937007874015748"/>
  <pageSetup horizontalDpi="600" verticalDpi="600" orientation="landscape" paperSize="9" scale="9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 DE MADRID</dc:creator>
  <cp:keywords/>
  <dc:description/>
  <cp:lastModifiedBy>IAM</cp:lastModifiedBy>
  <cp:lastPrinted>2008-02-11T11:32:03Z</cp:lastPrinted>
  <dcterms:created xsi:type="dcterms:W3CDTF">1997-11-26T06:53:42Z</dcterms:created>
  <dcterms:modified xsi:type="dcterms:W3CDTF">2009-09-15T07:41:15Z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