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510309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<sst xmlns="http://schemas.openxmlformats.org/spreadsheetml/2006/main" count="554" uniqueCount="46">
  <si>
    <t>Acceso a 
Banco Datos</t>
  </si>
  <si>
    <t>Índice</t>
  </si>
  <si>
    <t>Datos</t>
  </si>
  <si>
    <t>Grupos de edad
(años)</t>
  </si>
  <si>
    <t>H</t>
  </si>
  <si>
    <t>M</t>
  </si>
  <si>
    <t>TOTAL</t>
  </si>
  <si>
    <t>-</t>
  </si>
  <si>
    <t>Menos de 20</t>
  </si>
  <si>
    <t>De 20 a 24</t>
  </si>
  <si>
    <t>De 25 a 29</t>
  </si>
  <si>
    <t>De 30 a 34</t>
  </si>
  <si>
    <t>De 35 a 39</t>
  </si>
  <si>
    <t>De 40 a 44</t>
  </si>
  <si>
    <t>De 45 a 49</t>
  </si>
  <si>
    <t>De 50 a 54</t>
  </si>
  <si>
    <t>De 55 a 59</t>
  </si>
  <si>
    <t>De 60 a 64</t>
  </si>
  <si>
    <t>De 65 y más</t>
  </si>
  <si>
    <t>TOTAL ORGANISMOS AUTONOMOS</t>
  </si>
  <si>
    <t>IAM</t>
  </si>
  <si>
    <t>MADRID SALUD</t>
  </si>
  <si>
    <t>AGENCIA TRIBUTARIA</t>
  </si>
  <si>
    <t>..</t>
  </si>
  <si>
    <t>SOCIEDADES MERCANTILES LOCALES</t>
  </si>
  <si>
    <t>EMT, S.A.</t>
  </si>
  <si>
    <t>EMV, S.A.</t>
  </si>
  <si>
    <t>MADRID ESPACIOS Y CONGRESOS</t>
  </si>
  <si>
    <t>MADRID MOVILIDAD</t>
  </si>
  <si>
    <t>EMPRESAS DE ECONOMIA MIXTA</t>
  </si>
  <si>
    <t>MERCAMADRID</t>
  </si>
  <si>
    <t xml:space="preserve">TOTAL  </t>
  </si>
  <si>
    <t>PROMOCION MADRID, S.A.</t>
  </si>
  <si>
    <t>MADRID ARTE Y CULTURA, S.A.</t>
  </si>
  <si>
    <t>EMPRESA MIXTA SERVICIOS FUNERARIOS</t>
  </si>
  <si>
    <t>CLUB DE CAMPO VILLA DE MADRID</t>
  </si>
  <si>
    <t>AYUNTAMIENTO MADRID</t>
  </si>
  <si>
    <t>MADRID EMPRENDE  (*)</t>
  </si>
  <si>
    <t>AGENCIA PARA EL EMPLEO DE MADRID  (*)</t>
  </si>
  <si>
    <t>PATRONATO DE TURISMO  (*)</t>
  </si>
  <si>
    <t>MADRID CALLE 30  (*)</t>
  </si>
  <si>
    <t>(*)  Para la salvaguarda del secreto estadístico, no se muestra desglose de aquellas empresas que poseen menos de 100 trabajadores</t>
  </si>
  <si>
    <t>FUENTE : Dirección General de Estadística</t>
  </si>
  <si>
    <t>Anuario Estadístico 2009</t>
  </si>
  <si>
    <t>15. ORGANIZACIÓN Y RECURSOS MUNICIPALES. PERSONAL</t>
  </si>
  <si>
    <t xml:space="preserve">15.3. Personal clasificado por edad según situación laboral y sexo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</si>
</sst>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_)"/>
    <numFmt numFmtId="165" formatCode="d\-m\-yyyy"/>
  </numFmts>
  <fonts count="25">
    <font>
      <sz val="10"/>
      <name val="Arial"/>
      <family val="0"/>
    </font>
    <font>
      <sz val="8"/>
      <name val="Arial"/>
      <family val="2"/>
    </font>
    <font>
      <b/>
      <sz val="7"/>
      <color indexed="61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7" borderId="10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left"/>
      <protection/>
    </xf>
    <xf numFmtId="0" fontId="1" fillId="0" borderId="11" xfId="0" applyFont="1" applyBorder="1" applyAlignment="1">
      <alignment horizontal="centerContinuous"/>
    </xf>
    <xf numFmtId="165" fontId="3" fillId="0" borderId="12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3" fillId="0" borderId="12" xfId="0" applyFont="1" applyBorder="1" applyAlignment="1" applyProtection="1">
      <alignment horizontal="left"/>
      <protection/>
    </xf>
    <xf numFmtId="3" fontId="3" fillId="0" borderId="0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165" fontId="3" fillId="0" borderId="0" xfId="0" applyNumberFormat="1" applyFont="1" applyBorder="1" applyAlignment="1" applyProtection="1">
      <alignment horizontal="left"/>
      <protection/>
    </xf>
    <xf numFmtId="3" fontId="3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3" fillId="7" borderId="17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applyProtection="1">
      <alignment horizontal="right"/>
      <protection/>
    </xf>
    <xf numFmtId="165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righ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6" fillId="15" borderId="0" xfId="45" applyFont="1" applyFill="1" applyAlignment="1" applyProtection="1">
      <alignment horizontal="center"/>
      <protection/>
    </xf>
    <xf numFmtId="0" fontId="3" fillId="7" borderId="19" xfId="0" applyFont="1" applyFill="1" applyBorder="1" applyAlignment="1" applyProtection="1">
      <alignment horizontal="center"/>
      <protection/>
    </xf>
    <xf numFmtId="0" fontId="3" fillId="7" borderId="19" xfId="0" applyFont="1" applyFill="1" applyBorder="1" applyAlignment="1" applyProtection="1">
      <alignment horizontal="center" wrapText="1"/>
      <protection/>
    </xf>
    <xf numFmtId="0" fontId="1" fillId="0" borderId="2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24" fillId="0" borderId="22" xfId="0" applyFont="1" applyBorder="1" applyAlignment="1">
      <alignment horizontal="center"/>
    </xf>
    <xf numFmtId="0" fontId="3" fillId="7" borderId="19" xfId="0" applyFont="1" applyFill="1" applyBorder="1" applyAlignment="1" applyProtection="1">
      <alignment horizontal="center"/>
      <protection/>
    </xf>
    <xf numFmtId="0" fontId="3" fillId="7" borderId="17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7" borderId="11" xfId="0" applyFont="1" applyFill="1" applyBorder="1" applyAlignment="1" applyProtection="1">
      <alignment horizontal="left" wrapText="1"/>
      <protection/>
    </xf>
    <xf numFmtId="0" fontId="3" fillId="7" borderId="12" xfId="0" applyFont="1" applyFill="1" applyBorder="1" applyAlignment="1" applyProtection="1">
      <alignment horizontal="left" wrapText="1"/>
      <protection/>
    </xf>
    <xf numFmtId="0" fontId="3" fillId="7" borderId="13" xfId="0" applyFont="1" applyFill="1" applyBorder="1" applyAlignment="1" applyProtection="1">
      <alignment horizontal="left" wrapText="1"/>
      <protection/>
    </xf>
    <xf numFmtId="0" fontId="1" fillId="7" borderId="17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3" fillId="7" borderId="0" xfId="0" applyFont="1" applyFill="1" applyBorder="1" applyAlignment="1" applyProtection="1">
      <alignment horizontal="center"/>
      <protection/>
    </xf>
    <xf numFmtId="0" fontId="3" fillId="7" borderId="14" xfId="0" applyFont="1" applyFill="1" applyBorder="1" applyAlignment="1" applyProtection="1">
      <alignment horizontal="center"/>
      <protection/>
    </xf>
    <xf numFmtId="0" fontId="3" fillId="7" borderId="0" xfId="0" applyFont="1" applyFill="1" applyBorder="1" applyAlignment="1" applyProtection="1">
      <alignment horizontal="center" wrapText="1"/>
      <protection/>
    </xf>
    <xf numFmtId="0" fontId="3" fillId="7" borderId="14" xfId="0" applyFont="1" applyFill="1" applyBorder="1" applyAlignment="1" applyProtection="1">
      <alignment horizontal="center" wrapText="1"/>
      <protection/>
    </xf>
    <xf numFmtId="0" fontId="3" fillId="7" borderId="2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1.munimadrid.es/CSE5/control/menuCSE?boletines=N" TargetMode="External" /><Relationship Id="rId2" Type="http://schemas.openxmlformats.org/officeDocument/2006/relationships/hyperlink" Target="http://www-1.munimadrid.es/CSE5/control/seleccionDatos?numSerie=1501042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4"/>
  <sheetViews>
    <sheetView showGridLines="0" tabSelected="1" zoomScalePageLayoutView="0" workbookViewId="0" topLeftCell="A1">
      <selection activeCell="F25" sqref="F25"/>
    </sheetView>
  </sheetViews>
  <sheetFormatPr defaultColWidth="11.421875" defaultRowHeight="12.75"/>
  <cols>
    <col min="1" max="1" width="11.421875" style="1" customWidth="1"/>
    <col min="2" max="2" width="14.28125" style="1" customWidth="1"/>
    <col min="3" max="3" width="0.85546875" style="1" customWidth="1"/>
    <col min="4" max="4" width="14.28125" style="1" customWidth="1"/>
    <col min="5" max="5" width="5.8515625" style="1" bestFit="1" customWidth="1"/>
    <col min="6" max="6" width="5.7109375" style="1" bestFit="1" customWidth="1"/>
    <col min="7" max="7" width="0.85546875" style="1" customWidth="1"/>
    <col min="8" max="10" width="8.7109375" style="1" customWidth="1"/>
    <col min="11" max="11" width="0.85546875" style="1" customWidth="1"/>
    <col min="12" max="12" width="6.28125" style="1" bestFit="1" customWidth="1"/>
    <col min="13" max="13" width="8.421875" style="1" bestFit="1" customWidth="1"/>
    <col min="14" max="14" width="8.00390625" style="1" bestFit="1" customWidth="1"/>
    <col min="15" max="15" width="0.85546875" style="1" customWidth="1"/>
    <col min="16" max="16" width="6.28125" style="1" bestFit="1" customWidth="1"/>
    <col min="17" max="17" width="8.421875" style="1" bestFit="1" customWidth="1"/>
    <col min="18" max="18" width="8.00390625" style="1" bestFit="1" customWidth="1"/>
    <col min="19" max="19" width="0.85546875" style="1" customWidth="1"/>
    <col min="20" max="20" width="6.28125" style="1" bestFit="1" customWidth="1"/>
    <col min="21" max="21" width="8.421875" style="1" bestFit="1" customWidth="1"/>
    <col min="22" max="22" width="8.00390625" style="1" bestFit="1" customWidth="1"/>
    <col min="23" max="23" width="0.85546875" style="1" customWidth="1"/>
    <col min="24" max="24" width="10.57421875" style="1" customWidth="1"/>
    <col min="25" max="25" width="11.140625" style="1" customWidth="1"/>
    <col min="26" max="26" width="12.28125" style="1" customWidth="1"/>
    <col min="27" max="27" width="0.85546875" style="1" customWidth="1"/>
    <col min="28" max="28" width="6.28125" style="1" bestFit="1" customWidth="1"/>
    <col min="29" max="29" width="8.421875" style="1" bestFit="1" customWidth="1"/>
    <col min="30" max="30" width="8.00390625" style="1" bestFit="1" customWidth="1"/>
    <col min="31" max="31" width="0.85546875" style="1" customWidth="1"/>
    <col min="32" max="32" width="7.140625" style="1" customWidth="1"/>
    <col min="33" max="34" width="11.421875" style="1" customWidth="1"/>
    <col min="35" max="35" width="0.85546875" style="1" customWidth="1"/>
    <col min="36" max="38" width="11.421875" style="1" customWidth="1"/>
    <col min="39" max="39" width="0.85546875" style="1" customWidth="1"/>
    <col min="40" max="42" width="11.421875" style="1" customWidth="1"/>
    <col min="43" max="43" width="0.85546875" style="1" customWidth="1"/>
    <col min="44" max="46" width="11.421875" style="1" customWidth="1"/>
    <col min="47" max="47" width="0.85546875" style="1" customWidth="1"/>
    <col min="48" max="50" width="11.421875" style="1" customWidth="1"/>
    <col min="51" max="51" width="0.85546875" style="1" customWidth="1"/>
    <col min="52" max="52" width="6.28125" style="1" bestFit="1" customWidth="1"/>
    <col min="53" max="53" width="8.421875" style="1" bestFit="1" customWidth="1"/>
    <col min="54" max="54" width="12.00390625" style="1" customWidth="1"/>
    <col min="55" max="55" width="0.85546875" style="1" customWidth="1"/>
    <col min="56" max="56" width="12.28125" style="1" customWidth="1"/>
    <col min="57" max="57" width="11.00390625" style="1" customWidth="1"/>
    <col min="58" max="58" width="8.00390625" style="1" bestFit="1" customWidth="1"/>
    <col min="59" max="59" width="0.85546875" style="1" customWidth="1"/>
    <col min="60" max="60" width="6.28125" style="1" bestFit="1" customWidth="1"/>
    <col min="61" max="61" width="2.7109375" style="1" bestFit="1" customWidth="1"/>
    <col min="62" max="62" width="4.57421875" style="1" customWidth="1"/>
    <col min="63" max="63" width="0.85546875" style="1" customWidth="1"/>
    <col min="64" max="64" width="9.57421875" style="1" customWidth="1"/>
    <col min="65" max="65" width="10.00390625" style="1" customWidth="1"/>
    <col min="66" max="66" width="10.140625" style="1" customWidth="1"/>
    <col min="67" max="67" width="0.85546875" style="1" customWidth="1"/>
    <col min="68" max="68" width="14.140625" style="1" customWidth="1"/>
    <col min="69" max="69" width="3.8515625" style="1" customWidth="1"/>
    <col min="70" max="70" width="6.7109375" style="1" customWidth="1"/>
    <col min="71" max="16384" width="11.421875" style="1" customWidth="1"/>
  </cols>
  <sheetData>
    <row r="1" spans="1:70" ht="13.5" thickBot="1">
      <c r="A1" s="41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</row>
    <row r="2" ht="12" thickBot="1"/>
    <row r="3" spans="1:7" ht="20.25" thickBot="1" thickTop="1">
      <c r="A3" s="2" t="s">
        <v>0</v>
      </c>
      <c r="B3" s="3" t="s">
        <v>44</v>
      </c>
      <c r="C3" s="3"/>
      <c r="D3" s="3"/>
      <c r="E3" s="3"/>
      <c r="F3" s="3"/>
      <c r="G3" s="3"/>
    </row>
    <row r="4" spans="1:7" ht="12" thickTop="1">
      <c r="A4" s="35" t="s">
        <v>1</v>
      </c>
      <c r="B4" s="4"/>
      <c r="C4" s="4"/>
      <c r="D4" s="4"/>
      <c r="E4" s="4"/>
      <c r="F4" s="4"/>
      <c r="G4" s="4"/>
    </row>
    <row r="5" spans="1:7" ht="11.25">
      <c r="A5" s="35" t="s">
        <v>2</v>
      </c>
      <c r="B5" s="5" t="s">
        <v>45</v>
      </c>
      <c r="C5" s="5"/>
      <c r="D5" s="5"/>
      <c r="E5" s="5"/>
      <c r="F5" s="5"/>
      <c r="G5" s="5"/>
    </row>
    <row r="6" spans="2:70" ht="15" customHeight="1">
      <c r="B6" s="46" t="s">
        <v>3</v>
      </c>
      <c r="C6" s="25"/>
      <c r="D6" s="42" t="s">
        <v>19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9"/>
      <c r="AF6" s="44" t="s">
        <v>24</v>
      </c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9"/>
      <c r="BD6" s="44" t="s">
        <v>29</v>
      </c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55"/>
    </row>
    <row r="7" spans="2:70" ht="15" customHeight="1">
      <c r="B7" s="47"/>
      <c r="C7" s="53"/>
      <c r="D7" s="42" t="s">
        <v>36</v>
      </c>
      <c r="E7" s="42"/>
      <c r="F7" s="42"/>
      <c r="G7" s="51"/>
      <c r="H7" s="42" t="s">
        <v>20</v>
      </c>
      <c r="I7" s="42"/>
      <c r="J7" s="42"/>
      <c r="K7" s="51"/>
      <c r="L7" s="42" t="s">
        <v>37</v>
      </c>
      <c r="M7" s="42"/>
      <c r="N7" s="42"/>
      <c r="O7" s="51"/>
      <c r="P7" s="42" t="s">
        <v>21</v>
      </c>
      <c r="Q7" s="42"/>
      <c r="R7" s="42"/>
      <c r="S7" s="51"/>
      <c r="T7" s="42" t="s">
        <v>22</v>
      </c>
      <c r="U7" s="42"/>
      <c r="V7" s="42"/>
      <c r="W7" s="51"/>
      <c r="X7" s="42" t="s">
        <v>38</v>
      </c>
      <c r="Y7" s="42"/>
      <c r="Z7" s="42"/>
      <c r="AA7" s="51"/>
      <c r="AB7" s="42" t="s">
        <v>39</v>
      </c>
      <c r="AC7" s="42"/>
      <c r="AD7" s="42"/>
      <c r="AE7" s="50"/>
      <c r="AF7" s="43" t="s">
        <v>25</v>
      </c>
      <c r="AG7" s="43"/>
      <c r="AH7" s="43"/>
      <c r="AI7" s="43"/>
      <c r="AJ7" s="43" t="s">
        <v>26</v>
      </c>
      <c r="AK7" s="43"/>
      <c r="AL7" s="43"/>
      <c r="AM7" s="43"/>
      <c r="AN7" s="43" t="s">
        <v>32</v>
      </c>
      <c r="AO7" s="43"/>
      <c r="AP7" s="43"/>
      <c r="AQ7" s="43"/>
      <c r="AR7" s="44" t="s">
        <v>27</v>
      </c>
      <c r="AS7" s="44"/>
      <c r="AT7" s="44"/>
      <c r="AU7" s="43"/>
      <c r="AV7" s="44" t="s">
        <v>28</v>
      </c>
      <c r="AW7" s="44"/>
      <c r="AX7" s="44"/>
      <c r="AY7" s="43"/>
      <c r="AZ7" s="44" t="s">
        <v>33</v>
      </c>
      <c r="BA7" s="44"/>
      <c r="BB7" s="44"/>
      <c r="BC7" s="50"/>
      <c r="BD7" s="44" t="s">
        <v>34</v>
      </c>
      <c r="BE7" s="44"/>
      <c r="BF7" s="44"/>
      <c r="BG7" s="43"/>
      <c r="BH7" s="44" t="s">
        <v>30</v>
      </c>
      <c r="BI7" s="44"/>
      <c r="BJ7" s="44"/>
      <c r="BK7" s="43"/>
      <c r="BL7" s="44" t="s">
        <v>35</v>
      </c>
      <c r="BM7" s="44"/>
      <c r="BN7" s="44"/>
      <c r="BO7" s="43"/>
      <c r="BP7" s="44" t="s">
        <v>40</v>
      </c>
      <c r="BQ7" s="44"/>
      <c r="BR7" s="55"/>
    </row>
    <row r="8" spans="2:70" ht="15" customHeight="1">
      <c r="B8" s="48"/>
      <c r="C8" s="54"/>
      <c r="D8" s="37" t="s">
        <v>6</v>
      </c>
      <c r="E8" s="36" t="s">
        <v>4</v>
      </c>
      <c r="F8" s="36" t="s">
        <v>5</v>
      </c>
      <c r="G8" s="52"/>
      <c r="H8" s="37" t="s">
        <v>6</v>
      </c>
      <c r="I8" s="36" t="s">
        <v>4</v>
      </c>
      <c r="J8" s="36" t="s">
        <v>5</v>
      </c>
      <c r="K8" s="52"/>
      <c r="L8" s="37" t="s">
        <v>6</v>
      </c>
      <c r="M8" s="36" t="s">
        <v>4</v>
      </c>
      <c r="N8" s="36" t="s">
        <v>5</v>
      </c>
      <c r="O8" s="52"/>
      <c r="P8" s="37" t="s">
        <v>6</v>
      </c>
      <c r="Q8" s="36" t="s">
        <v>4</v>
      </c>
      <c r="R8" s="36" t="s">
        <v>5</v>
      </c>
      <c r="S8" s="52"/>
      <c r="T8" s="37" t="s">
        <v>6</v>
      </c>
      <c r="U8" s="36" t="s">
        <v>4</v>
      </c>
      <c r="V8" s="36" t="s">
        <v>5</v>
      </c>
      <c r="W8" s="52"/>
      <c r="X8" s="37" t="s">
        <v>6</v>
      </c>
      <c r="Y8" s="36" t="s">
        <v>4</v>
      </c>
      <c r="Z8" s="36" t="s">
        <v>5</v>
      </c>
      <c r="AA8" s="52"/>
      <c r="AB8" s="37" t="s">
        <v>6</v>
      </c>
      <c r="AC8" s="36" t="s">
        <v>4</v>
      </c>
      <c r="AD8" s="36" t="s">
        <v>5</v>
      </c>
      <c r="AE8" s="50"/>
      <c r="AF8" s="37" t="s">
        <v>6</v>
      </c>
      <c r="AG8" s="36" t="s">
        <v>4</v>
      </c>
      <c r="AH8" s="36" t="s">
        <v>5</v>
      </c>
      <c r="AI8" s="45"/>
      <c r="AJ8" s="37" t="s">
        <v>6</v>
      </c>
      <c r="AK8" s="36" t="s">
        <v>4</v>
      </c>
      <c r="AL8" s="36" t="s">
        <v>5</v>
      </c>
      <c r="AM8" s="45"/>
      <c r="AN8" s="37" t="s">
        <v>31</v>
      </c>
      <c r="AO8" s="36" t="s">
        <v>4</v>
      </c>
      <c r="AP8" s="36" t="s">
        <v>5</v>
      </c>
      <c r="AQ8" s="45"/>
      <c r="AR8" s="37" t="s">
        <v>6</v>
      </c>
      <c r="AS8" s="36" t="s">
        <v>4</v>
      </c>
      <c r="AT8" s="36" t="s">
        <v>5</v>
      </c>
      <c r="AU8" s="45"/>
      <c r="AV8" s="37" t="s">
        <v>6</v>
      </c>
      <c r="AW8" s="36" t="s">
        <v>4</v>
      </c>
      <c r="AX8" s="36" t="s">
        <v>5</v>
      </c>
      <c r="AY8" s="45"/>
      <c r="AZ8" s="37" t="s">
        <v>6</v>
      </c>
      <c r="BA8" s="36" t="s">
        <v>4</v>
      </c>
      <c r="BB8" s="36" t="s">
        <v>5</v>
      </c>
      <c r="BC8" s="50"/>
      <c r="BD8" s="37" t="s">
        <v>6</v>
      </c>
      <c r="BE8" s="36" t="s">
        <v>4</v>
      </c>
      <c r="BF8" s="36" t="s">
        <v>5</v>
      </c>
      <c r="BG8" s="45"/>
      <c r="BH8" s="37" t="s">
        <v>6</v>
      </c>
      <c r="BI8" s="36" t="s">
        <v>4</v>
      </c>
      <c r="BJ8" s="36" t="s">
        <v>5</v>
      </c>
      <c r="BK8" s="45"/>
      <c r="BL8" s="37" t="s">
        <v>6</v>
      </c>
      <c r="BM8" s="36" t="s">
        <v>4</v>
      </c>
      <c r="BN8" s="36" t="s">
        <v>5</v>
      </c>
      <c r="BO8" s="45"/>
      <c r="BP8" s="37" t="s">
        <v>6</v>
      </c>
      <c r="BQ8" s="36" t="s">
        <v>4</v>
      </c>
      <c r="BR8" s="36" t="s">
        <v>5</v>
      </c>
    </row>
    <row r="9" spans="2:70" ht="11.25">
      <c r="B9" s="6"/>
      <c r="C9" s="8"/>
      <c r="D9" s="8"/>
      <c r="E9" s="8"/>
      <c r="F9" s="8"/>
      <c r="G9" s="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32"/>
      <c r="BQ9" s="32"/>
      <c r="BR9" s="33"/>
    </row>
    <row r="10" spans="2:70" ht="11.25">
      <c r="B10" s="7">
        <v>39813</v>
      </c>
      <c r="C10" s="17"/>
      <c r="D10" s="17"/>
      <c r="E10" s="8"/>
      <c r="F10" s="8"/>
      <c r="G10" s="8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20"/>
    </row>
    <row r="11" spans="2:70" ht="11.25">
      <c r="B11" s="9"/>
      <c r="C11" s="8"/>
      <c r="D11" s="8"/>
      <c r="E11" s="8"/>
      <c r="F11" s="8"/>
      <c r="G11" s="8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20"/>
    </row>
    <row r="12" spans="2:70" ht="11.25">
      <c r="B12" s="10" t="s">
        <v>6</v>
      </c>
      <c r="C12" s="26"/>
      <c r="D12" s="18">
        <f>SUM(D14:D24)</f>
        <v>25168</v>
      </c>
      <c r="E12" s="11">
        <f>SUM(E14:E24)</f>
        <v>15080</v>
      </c>
      <c r="F12" s="11">
        <f>SUM(F14:F24)</f>
        <v>10088</v>
      </c>
      <c r="G12" s="11"/>
      <c r="H12" s="11">
        <f>SUM(I12:J12)</f>
        <v>104</v>
      </c>
      <c r="I12" s="11">
        <f>SUM(I14:I24)</f>
        <v>47</v>
      </c>
      <c r="J12" s="11">
        <f>SUM(J14:J24)</f>
        <v>57</v>
      </c>
      <c r="K12" s="11"/>
      <c r="L12" s="23" t="s">
        <v>23</v>
      </c>
      <c r="M12" s="23" t="s">
        <v>23</v>
      </c>
      <c r="N12" s="23" t="s">
        <v>23</v>
      </c>
      <c r="O12" s="11"/>
      <c r="P12" s="11">
        <f>SUM(Q12:R12)</f>
        <v>1279</v>
      </c>
      <c r="Q12" s="11">
        <f>SUM(Q14:Q24)</f>
        <v>423</v>
      </c>
      <c r="R12" s="11">
        <f>SUM(R14:R24)</f>
        <v>856</v>
      </c>
      <c r="S12" s="11"/>
      <c r="T12" s="11">
        <f>SUM(U12:V12)</f>
        <v>662</v>
      </c>
      <c r="U12" s="11">
        <f>SUM(U14:U24)</f>
        <v>187</v>
      </c>
      <c r="V12" s="11">
        <f>SUM(V14:V24)</f>
        <v>475</v>
      </c>
      <c r="W12" s="11"/>
      <c r="X12" s="23" t="s">
        <v>23</v>
      </c>
      <c r="Y12" s="23" t="s">
        <v>23</v>
      </c>
      <c r="Z12" s="23" t="s">
        <v>23</v>
      </c>
      <c r="AA12" s="11"/>
      <c r="AB12" s="23" t="s">
        <v>23</v>
      </c>
      <c r="AC12" s="23" t="s">
        <v>23</v>
      </c>
      <c r="AD12" s="23" t="s">
        <v>23</v>
      </c>
      <c r="AE12" s="11"/>
      <c r="AF12" s="11">
        <f>SUM(AG12:AH12)</f>
        <v>7851</v>
      </c>
      <c r="AG12" s="11">
        <f>SUM(AG14:AG24)</f>
        <v>7486</v>
      </c>
      <c r="AH12" s="11">
        <f>SUM(AH14:AH24)</f>
        <v>365</v>
      </c>
      <c r="AI12" s="11"/>
      <c r="AJ12" s="11">
        <f>SUM(AJ14:AJ24)</f>
        <v>398</v>
      </c>
      <c r="AK12" s="11">
        <f>SUM(AK14:AK24)</f>
        <v>134</v>
      </c>
      <c r="AL12" s="11">
        <f>SUM(AL14:AL24)</f>
        <v>264</v>
      </c>
      <c r="AM12" s="11"/>
      <c r="AN12" s="11">
        <f>SUM(AN14:AN24)</f>
        <v>105</v>
      </c>
      <c r="AO12" s="11">
        <f>SUM(AO14:AO24)</f>
        <v>41</v>
      </c>
      <c r="AP12" s="11">
        <f>SUM(AP14:AP24)</f>
        <v>64</v>
      </c>
      <c r="AQ12" s="11"/>
      <c r="AR12" s="11">
        <f>SUM(AS12:AT12)</f>
        <v>100</v>
      </c>
      <c r="AS12" s="11">
        <v>49</v>
      </c>
      <c r="AT12" s="11">
        <v>51</v>
      </c>
      <c r="AU12" s="11"/>
      <c r="AV12" s="11">
        <f>SUM(AV14:AV24)</f>
        <v>420</v>
      </c>
      <c r="AW12" s="11">
        <f>SUM(AW14:AW24)</f>
        <v>366</v>
      </c>
      <c r="AX12" s="11">
        <f>SUM(AX14:AX24)</f>
        <v>54</v>
      </c>
      <c r="AY12" s="11"/>
      <c r="AZ12" s="11">
        <f>SUM(AZ14:AZ24)</f>
        <v>283</v>
      </c>
      <c r="BA12" s="11">
        <f>SUM(BA14:BA24)</f>
        <v>179</v>
      </c>
      <c r="BB12" s="11">
        <f>SUM(BB14:BB24)</f>
        <v>104</v>
      </c>
      <c r="BC12" s="11"/>
      <c r="BD12" s="11">
        <f>SUM(BD14:BD24)</f>
        <v>576</v>
      </c>
      <c r="BE12" s="11">
        <f>SUM(BE14:BE24)</f>
        <v>425</v>
      </c>
      <c r="BF12" s="11">
        <f>SUM(BF14:BF24)</f>
        <v>151</v>
      </c>
      <c r="BG12" s="11"/>
      <c r="BH12" s="11">
        <f>SUM(BH14:BH24)</f>
        <v>103</v>
      </c>
      <c r="BI12" s="11">
        <f>SUM(BI14:BI24)</f>
        <v>78</v>
      </c>
      <c r="BJ12" s="11">
        <f>SUM(BJ14:BJ24)</f>
        <v>25</v>
      </c>
      <c r="BK12" s="11"/>
      <c r="BL12" s="11">
        <f>SUM(BM12:BN12)</f>
        <v>309.87</v>
      </c>
      <c r="BM12" s="11">
        <f>SUM(BM14:BM24)</f>
        <v>261.54</v>
      </c>
      <c r="BN12" s="11">
        <f>SUM(BN14:BN24)</f>
        <v>48.33</v>
      </c>
      <c r="BO12" s="11"/>
      <c r="BP12" s="23" t="s">
        <v>23</v>
      </c>
      <c r="BQ12" s="23" t="s">
        <v>23</v>
      </c>
      <c r="BR12" s="24" t="s">
        <v>23</v>
      </c>
    </row>
    <row r="13" spans="2:70" ht="11.25">
      <c r="B13" s="9"/>
      <c r="C13" s="28"/>
      <c r="D13" s="18"/>
      <c r="E13" s="23"/>
      <c r="F13" s="23"/>
      <c r="G13" s="23"/>
      <c r="H13" s="11"/>
      <c r="I13" s="23"/>
      <c r="J13" s="23"/>
      <c r="K13" s="23"/>
      <c r="L13" s="23"/>
      <c r="M13" s="23"/>
      <c r="N13" s="23"/>
      <c r="O13" s="23"/>
      <c r="P13" s="11"/>
      <c r="Q13" s="23"/>
      <c r="R13" s="23"/>
      <c r="S13" s="23"/>
      <c r="T13" s="11"/>
      <c r="U13" s="23"/>
      <c r="V13" s="23"/>
      <c r="W13" s="23"/>
      <c r="X13" s="11"/>
      <c r="Y13" s="23"/>
      <c r="Z13" s="23"/>
      <c r="AA13" s="23"/>
      <c r="AB13" s="11"/>
      <c r="AC13" s="23"/>
      <c r="AD13" s="23"/>
      <c r="AE13" s="23"/>
      <c r="AF13" s="11"/>
      <c r="AG13" s="23"/>
      <c r="AH13" s="23"/>
      <c r="AI13" s="23"/>
      <c r="AJ13" s="23"/>
      <c r="AK13" s="23"/>
      <c r="AL13" s="23"/>
      <c r="AM13" s="23"/>
      <c r="AN13" s="11"/>
      <c r="AO13" s="23"/>
      <c r="AP13" s="23"/>
      <c r="AQ13" s="23"/>
      <c r="AR13" s="11"/>
      <c r="AS13" s="23"/>
      <c r="AT13" s="23"/>
      <c r="AU13" s="23"/>
      <c r="AV13" s="23"/>
      <c r="AW13" s="23"/>
      <c r="AX13" s="23"/>
      <c r="AY13" s="23"/>
      <c r="AZ13" s="11"/>
      <c r="BA13" s="23"/>
      <c r="BB13" s="23"/>
      <c r="BC13" s="23"/>
      <c r="BD13" s="11"/>
      <c r="BE13" s="23"/>
      <c r="BF13" s="23"/>
      <c r="BG13" s="23"/>
      <c r="BH13" s="11"/>
      <c r="BI13" s="23"/>
      <c r="BJ13" s="23"/>
      <c r="BK13" s="23"/>
      <c r="BL13" s="11"/>
      <c r="BM13" s="23"/>
      <c r="BN13" s="23"/>
      <c r="BO13" s="23"/>
      <c r="BP13" s="23"/>
      <c r="BQ13" s="23"/>
      <c r="BR13" s="24"/>
    </row>
    <row r="14" spans="2:70" ht="11.25">
      <c r="B14" s="12" t="s">
        <v>8</v>
      </c>
      <c r="C14" s="28"/>
      <c r="D14" s="18">
        <f>SUM(E14:F14)</f>
        <v>1</v>
      </c>
      <c r="E14" s="23">
        <v>1</v>
      </c>
      <c r="F14" s="23" t="s">
        <v>7</v>
      </c>
      <c r="G14" s="23"/>
      <c r="H14" s="11" t="s">
        <v>7</v>
      </c>
      <c r="I14" s="23" t="s">
        <v>7</v>
      </c>
      <c r="J14" s="23" t="s">
        <v>7</v>
      </c>
      <c r="K14" s="23"/>
      <c r="L14" s="23" t="s">
        <v>23</v>
      </c>
      <c r="M14" s="23" t="s">
        <v>23</v>
      </c>
      <c r="N14" s="23" t="s">
        <v>23</v>
      </c>
      <c r="O14" s="23"/>
      <c r="P14" s="11" t="s">
        <v>7</v>
      </c>
      <c r="Q14" s="23" t="s">
        <v>7</v>
      </c>
      <c r="R14" s="23" t="s">
        <v>7</v>
      </c>
      <c r="S14" s="23"/>
      <c r="T14" s="11" t="s">
        <v>7</v>
      </c>
      <c r="U14" s="23" t="s">
        <v>7</v>
      </c>
      <c r="V14" s="23" t="s">
        <v>7</v>
      </c>
      <c r="W14" s="23"/>
      <c r="X14" s="23" t="s">
        <v>23</v>
      </c>
      <c r="Y14" s="23" t="s">
        <v>23</v>
      </c>
      <c r="Z14" s="23" t="s">
        <v>23</v>
      </c>
      <c r="AA14" s="23"/>
      <c r="AB14" s="23" t="s">
        <v>23</v>
      </c>
      <c r="AC14" s="23" t="s">
        <v>23</v>
      </c>
      <c r="AD14" s="23" t="s">
        <v>23</v>
      </c>
      <c r="AE14" s="23"/>
      <c r="AF14" s="11">
        <f aca="true" t="shared" si="0" ref="AF14:AF24">SUM(AG14:AH14)</f>
        <v>3</v>
      </c>
      <c r="AG14" s="23">
        <v>3</v>
      </c>
      <c r="AH14" s="23" t="s">
        <v>7</v>
      </c>
      <c r="AI14" s="23"/>
      <c r="AJ14" s="23" t="s">
        <v>7</v>
      </c>
      <c r="AK14" s="23" t="s">
        <v>7</v>
      </c>
      <c r="AL14" s="23" t="s">
        <v>7</v>
      </c>
      <c r="AM14" s="23"/>
      <c r="AN14" s="11" t="s">
        <v>7</v>
      </c>
      <c r="AO14" s="23" t="s">
        <v>7</v>
      </c>
      <c r="AP14" s="23" t="s">
        <v>7</v>
      </c>
      <c r="AQ14" s="23"/>
      <c r="AR14" s="11" t="s">
        <v>7</v>
      </c>
      <c r="AS14" s="23" t="s">
        <v>7</v>
      </c>
      <c r="AT14" s="23" t="s">
        <v>7</v>
      </c>
      <c r="AU14" s="23"/>
      <c r="AV14" s="23" t="s">
        <v>7</v>
      </c>
      <c r="AW14" s="23" t="s">
        <v>7</v>
      </c>
      <c r="AX14" s="23" t="s">
        <v>7</v>
      </c>
      <c r="AY14" s="23"/>
      <c r="AZ14" s="11" t="s">
        <v>7</v>
      </c>
      <c r="BA14" s="23" t="s">
        <v>7</v>
      </c>
      <c r="BB14" s="23" t="s">
        <v>7</v>
      </c>
      <c r="BC14" s="23"/>
      <c r="BD14" s="11" t="s">
        <v>7</v>
      </c>
      <c r="BE14" s="23" t="s">
        <v>7</v>
      </c>
      <c r="BF14" s="23" t="s">
        <v>7</v>
      </c>
      <c r="BG14" s="23"/>
      <c r="BH14" s="11" t="s">
        <v>7</v>
      </c>
      <c r="BI14" s="23" t="s">
        <v>7</v>
      </c>
      <c r="BJ14" s="23" t="s">
        <v>7</v>
      </c>
      <c r="BK14" s="23"/>
      <c r="BL14" s="11" t="s">
        <v>7</v>
      </c>
      <c r="BM14" s="23" t="s">
        <v>7</v>
      </c>
      <c r="BN14" s="23" t="s">
        <v>7</v>
      </c>
      <c r="BO14" s="23"/>
      <c r="BP14" s="23" t="s">
        <v>23</v>
      </c>
      <c r="BQ14" s="23" t="s">
        <v>23</v>
      </c>
      <c r="BR14" s="24" t="s">
        <v>23</v>
      </c>
    </row>
    <row r="15" spans="2:70" ht="11.25">
      <c r="B15" s="13" t="s">
        <v>9</v>
      </c>
      <c r="C15" s="29"/>
      <c r="D15" s="18">
        <f aca="true" t="shared" si="1" ref="D15:D24">SUM(E15:F15)</f>
        <v>119</v>
      </c>
      <c r="E15" s="23">
        <v>85</v>
      </c>
      <c r="F15" s="23">
        <v>34</v>
      </c>
      <c r="G15" s="23"/>
      <c r="H15" s="11" t="s">
        <v>7</v>
      </c>
      <c r="I15" s="23" t="s">
        <v>7</v>
      </c>
      <c r="J15" s="23" t="s">
        <v>7</v>
      </c>
      <c r="K15" s="23"/>
      <c r="L15" s="23" t="s">
        <v>23</v>
      </c>
      <c r="M15" s="23" t="s">
        <v>23</v>
      </c>
      <c r="N15" s="23" t="s">
        <v>23</v>
      </c>
      <c r="O15" s="23"/>
      <c r="P15" s="11" t="s">
        <v>7</v>
      </c>
      <c r="Q15" s="23" t="s">
        <v>7</v>
      </c>
      <c r="R15" s="23" t="s">
        <v>7</v>
      </c>
      <c r="S15" s="23"/>
      <c r="T15" s="11">
        <f aca="true" t="shared" si="2" ref="T15:T41">SUM(U15:V15)</f>
        <v>1</v>
      </c>
      <c r="U15" s="23">
        <v>1</v>
      </c>
      <c r="V15" s="23" t="s">
        <v>7</v>
      </c>
      <c r="W15" s="23"/>
      <c r="X15" s="23" t="s">
        <v>23</v>
      </c>
      <c r="Y15" s="23" t="s">
        <v>23</v>
      </c>
      <c r="Z15" s="23" t="s">
        <v>23</v>
      </c>
      <c r="AA15" s="23"/>
      <c r="AB15" s="23" t="s">
        <v>23</v>
      </c>
      <c r="AC15" s="23" t="s">
        <v>23</v>
      </c>
      <c r="AD15" s="23" t="s">
        <v>23</v>
      </c>
      <c r="AE15" s="23"/>
      <c r="AF15" s="11">
        <f t="shared" si="0"/>
        <v>39</v>
      </c>
      <c r="AG15" s="23">
        <v>38</v>
      </c>
      <c r="AH15" s="23">
        <v>1</v>
      </c>
      <c r="AI15" s="23"/>
      <c r="AJ15" s="23" t="s">
        <v>7</v>
      </c>
      <c r="AK15" s="23" t="s">
        <v>7</v>
      </c>
      <c r="AL15" s="23" t="s">
        <v>7</v>
      </c>
      <c r="AM15" s="23"/>
      <c r="AN15" s="11">
        <f aca="true" t="shared" si="3" ref="AN15:AN21">SUM(AO15:AP15)</f>
        <v>9</v>
      </c>
      <c r="AO15" s="23">
        <v>3</v>
      </c>
      <c r="AP15" s="23">
        <v>6</v>
      </c>
      <c r="AQ15" s="23"/>
      <c r="AR15" s="11">
        <f aca="true" t="shared" si="4" ref="AR15:AR24">SUM(AS15:AT15)</f>
        <v>3</v>
      </c>
      <c r="AS15" s="23">
        <v>2</v>
      </c>
      <c r="AT15" s="23">
        <v>1</v>
      </c>
      <c r="AU15" s="23"/>
      <c r="AV15" s="23">
        <f aca="true" t="shared" si="5" ref="AV15:AV24">SUM(AW15:AX15)</f>
        <v>1</v>
      </c>
      <c r="AW15" s="23" t="s">
        <v>7</v>
      </c>
      <c r="AX15" s="23">
        <v>1</v>
      </c>
      <c r="AY15" s="23"/>
      <c r="AZ15" s="11">
        <f aca="true" t="shared" si="6" ref="AZ15:AZ24">SUM(BA15:BB15)</f>
        <v>3</v>
      </c>
      <c r="BA15" s="23">
        <v>1</v>
      </c>
      <c r="BB15" s="23">
        <v>2</v>
      </c>
      <c r="BC15" s="23"/>
      <c r="BD15" s="11">
        <f aca="true" t="shared" si="7" ref="BD15:BD23">SUM(BE15:BF15)</f>
        <v>7</v>
      </c>
      <c r="BE15" s="23">
        <v>7</v>
      </c>
      <c r="BF15" s="23" t="s">
        <v>7</v>
      </c>
      <c r="BG15" s="23"/>
      <c r="BH15" s="11" t="s">
        <v>7</v>
      </c>
      <c r="BI15" s="23" t="s">
        <v>7</v>
      </c>
      <c r="BJ15" s="23" t="s">
        <v>7</v>
      </c>
      <c r="BK15" s="23"/>
      <c r="BL15" s="11" t="s">
        <v>7</v>
      </c>
      <c r="BM15" s="23" t="s">
        <v>7</v>
      </c>
      <c r="BN15" s="23" t="s">
        <v>7</v>
      </c>
      <c r="BO15" s="23"/>
      <c r="BP15" s="23" t="s">
        <v>23</v>
      </c>
      <c r="BQ15" s="23" t="s">
        <v>23</v>
      </c>
      <c r="BR15" s="24" t="s">
        <v>23</v>
      </c>
    </row>
    <row r="16" spans="2:70" ht="11.25">
      <c r="B16" s="13" t="s">
        <v>10</v>
      </c>
      <c r="C16" s="29"/>
      <c r="D16" s="18">
        <f t="shared" si="1"/>
        <v>1067</v>
      </c>
      <c r="E16" s="23">
        <v>722</v>
      </c>
      <c r="F16" s="23">
        <v>345</v>
      </c>
      <c r="G16" s="23"/>
      <c r="H16" s="11">
        <f aca="true" t="shared" si="8" ref="H16:H41">SUM(I16:J16)</f>
        <v>3</v>
      </c>
      <c r="I16" s="23">
        <v>2</v>
      </c>
      <c r="J16" s="23">
        <v>1</v>
      </c>
      <c r="K16" s="23"/>
      <c r="L16" s="23" t="s">
        <v>23</v>
      </c>
      <c r="M16" s="23" t="s">
        <v>23</v>
      </c>
      <c r="N16" s="23" t="s">
        <v>23</v>
      </c>
      <c r="O16" s="23"/>
      <c r="P16" s="11">
        <f aca="true" t="shared" si="9" ref="P16:P41">SUM(Q16:R16)</f>
        <v>16</v>
      </c>
      <c r="Q16" s="23">
        <v>4</v>
      </c>
      <c r="R16" s="23">
        <v>12</v>
      </c>
      <c r="S16" s="23"/>
      <c r="T16" s="11">
        <f t="shared" si="2"/>
        <v>6</v>
      </c>
      <c r="U16" s="23">
        <v>1</v>
      </c>
      <c r="V16" s="23">
        <v>5</v>
      </c>
      <c r="W16" s="23"/>
      <c r="X16" s="23" t="s">
        <v>23</v>
      </c>
      <c r="Y16" s="23" t="s">
        <v>23</v>
      </c>
      <c r="Z16" s="23" t="s">
        <v>23</v>
      </c>
      <c r="AA16" s="23"/>
      <c r="AB16" s="23" t="s">
        <v>23</v>
      </c>
      <c r="AC16" s="23" t="s">
        <v>23</v>
      </c>
      <c r="AD16" s="23" t="s">
        <v>23</v>
      </c>
      <c r="AE16" s="23"/>
      <c r="AF16" s="11">
        <f t="shared" si="0"/>
        <v>244</v>
      </c>
      <c r="AG16" s="23">
        <v>223</v>
      </c>
      <c r="AH16" s="23">
        <v>21</v>
      </c>
      <c r="AI16" s="23"/>
      <c r="AJ16" s="23">
        <f aca="true" t="shared" si="10" ref="AJ16:AJ24">SUM(AK16:AL16)</f>
        <v>11</v>
      </c>
      <c r="AK16" s="23" t="s">
        <v>7</v>
      </c>
      <c r="AL16" s="23">
        <v>11</v>
      </c>
      <c r="AM16" s="23"/>
      <c r="AN16" s="11">
        <f t="shared" si="3"/>
        <v>19</v>
      </c>
      <c r="AO16" s="23">
        <v>9</v>
      </c>
      <c r="AP16" s="23">
        <v>10</v>
      </c>
      <c r="AQ16" s="23"/>
      <c r="AR16" s="11">
        <f t="shared" si="4"/>
        <v>3</v>
      </c>
      <c r="AS16" s="23">
        <v>3</v>
      </c>
      <c r="AT16" s="23" t="s">
        <v>7</v>
      </c>
      <c r="AU16" s="23"/>
      <c r="AV16" s="23">
        <f t="shared" si="5"/>
        <v>25</v>
      </c>
      <c r="AW16" s="23">
        <v>17</v>
      </c>
      <c r="AX16" s="23">
        <v>8</v>
      </c>
      <c r="AY16" s="23"/>
      <c r="AZ16" s="11">
        <f t="shared" si="6"/>
        <v>27</v>
      </c>
      <c r="BA16" s="23">
        <v>12</v>
      </c>
      <c r="BB16" s="23">
        <v>15</v>
      </c>
      <c r="BC16" s="23"/>
      <c r="BD16" s="11">
        <f t="shared" si="7"/>
        <v>18</v>
      </c>
      <c r="BE16" s="23">
        <v>14</v>
      </c>
      <c r="BF16" s="23">
        <v>4</v>
      </c>
      <c r="BG16" s="23"/>
      <c r="BH16" s="11">
        <f aca="true" t="shared" si="11" ref="BH16:BH23">SUM(BI16:BJ16)</f>
        <v>4</v>
      </c>
      <c r="BI16" s="23">
        <v>4</v>
      </c>
      <c r="BJ16" s="23" t="s">
        <v>7</v>
      </c>
      <c r="BK16" s="23"/>
      <c r="BL16" s="11">
        <f aca="true" t="shared" si="12" ref="BL16:BL24">SUM(BM16:BN16)</f>
        <v>34.36</v>
      </c>
      <c r="BM16" s="23">
        <v>32.93</v>
      </c>
      <c r="BN16" s="23">
        <v>1.43</v>
      </c>
      <c r="BO16" s="23"/>
      <c r="BP16" s="23" t="s">
        <v>23</v>
      </c>
      <c r="BQ16" s="23" t="s">
        <v>23</v>
      </c>
      <c r="BR16" s="24" t="s">
        <v>23</v>
      </c>
    </row>
    <row r="17" spans="2:70" ht="11.25">
      <c r="B17" s="13" t="s">
        <v>11</v>
      </c>
      <c r="C17" s="29"/>
      <c r="D17" s="18">
        <f t="shared" si="1"/>
        <v>3189</v>
      </c>
      <c r="E17" s="23">
        <v>2095</v>
      </c>
      <c r="F17" s="23">
        <v>1094</v>
      </c>
      <c r="G17" s="23"/>
      <c r="H17" s="11">
        <f t="shared" si="8"/>
        <v>5</v>
      </c>
      <c r="I17" s="23">
        <v>2</v>
      </c>
      <c r="J17" s="23">
        <v>3</v>
      </c>
      <c r="K17" s="23"/>
      <c r="L17" s="23" t="s">
        <v>23</v>
      </c>
      <c r="M17" s="23" t="s">
        <v>23</v>
      </c>
      <c r="N17" s="23" t="s">
        <v>23</v>
      </c>
      <c r="O17" s="23"/>
      <c r="P17" s="11">
        <f t="shared" si="9"/>
        <v>76</v>
      </c>
      <c r="Q17" s="23">
        <v>16</v>
      </c>
      <c r="R17" s="23">
        <v>60</v>
      </c>
      <c r="S17" s="23"/>
      <c r="T17" s="11">
        <f t="shared" si="2"/>
        <v>28</v>
      </c>
      <c r="U17" s="23">
        <v>9</v>
      </c>
      <c r="V17" s="23">
        <v>19</v>
      </c>
      <c r="W17" s="23"/>
      <c r="X17" s="23" t="s">
        <v>23</v>
      </c>
      <c r="Y17" s="23" t="s">
        <v>23</v>
      </c>
      <c r="Z17" s="23" t="s">
        <v>23</v>
      </c>
      <c r="AA17" s="23"/>
      <c r="AB17" s="23" t="s">
        <v>23</v>
      </c>
      <c r="AC17" s="23" t="s">
        <v>23</v>
      </c>
      <c r="AD17" s="23" t="s">
        <v>23</v>
      </c>
      <c r="AE17" s="23"/>
      <c r="AF17" s="11">
        <f t="shared" si="0"/>
        <v>835</v>
      </c>
      <c r="AG17" s="23">
        <v>785</v>
      </c>
      <c r="AH17" s="23">
        <v>50</v>
      </c>
      <c r="AI17" s="23"/>
      <c r="AJ17" s="23">
        <f t="shared" si="10"/>
        <v>35</v>
      </c>
      <c r="AK17" s="23">
        <v>11</v>
      </c>
      <c r="AL17" s="23">
        <v>24</v>
      </c>
      <c r="AM17" s="23"/>
      <c r="AN17" s="11">
        <f t="shared" si="3"/>
        <v>29</v>
      </c>
      <c r="AO17" s="23">
        <v>11</v>
      </c>
      <c r="AP17" s="23">
        <v>18</v>
      </c>
      <c r="AQ17" s="23"/>
      <c r="AR17" s="11">
        <f t="shared" si="4"/>
        <v>12</v>
      </c>
      <c r="AS17" s="23">
        <v>2</v>
      </c>
      <c r="AT17" s="23">
        <v>10</v>
      </c>
      <c r="AU17" s="23"/>
      <c r="AV17" s="23">
        <f t="shared" si="5"/>
        <v>38</v>
      </c>
      <c r="AW17" s="23">
        <v>28</v>
      </c>
      <c r="AX17" s="23">
        <v>10</v>
      </c>
      <c r="AY17" s="23"/>
      <c r="AZ17" s="11">
        <f t="shared" si="6"/>
        <v>58</v>
      </c>
      <c r="BA17" s="23">
        <v>31</v>
      </c>
      <c r="BB17" s="23">
        <v>27</v>
      </c>
      <c r="BC17" s="23"/>
      <c r="BD17" s="11">
        <f t="shared" si="7"/>
        <v>29</v>
      </c>
      <c r="BE17" s="23">
        <v>18</v>
      </c>
      <c r="BF17" s="23">
        <v>11</v>
      </c>
      <c r="BG17" s="23"/>
      <c r="BH17" s="11">
        <f t="shared" si="11"/>
        <v>10</v>
      </c>
      <c r="BI17" s="23">
        <v>5</v>
      </c>
      <c r="BJ17" s="23">
        <v>5</v>
      </c>
      <c r="BK17" s="23"/>
      <c r="BL17" s="11">
        <f t="shared" si="12"/>
        <v>34.53</v>
      </c>
      <c r="BM17" s="23">
        <v>32.53</v>
      </c>
      <c r="BN17" s="23">
        <v>2</v>
      </c>
      <c r="BO17" s="23"/>
      <c r="BP17" s="23" t="s">
        <v>23</v>
      </c>
      <c r="BQ17" s="23" t="s">
        <v>23</v>
      </c>
      <c r="BR17" s="24" t="s">
        <v>23</v>
      </c>
    </row>
    <row r="18" spans="2:70" ht="11.25">
      <c r="B18" s="13" t="s">
        <v>12</v>
      </c>
      <c r="C18" s="29"/>
      <c r="D18" s="18">
        <f t="shared" si="1"/>
        <v>4044</v>
      </c>
      <c r="E18" s="23">
        <v>2415</v>
      </c>
      <c r="F18" s="23">
        <v>1629</v>
      </c>
      <c r="G18" s="23"/>
      <c r="H18" s="11">
        <f t="shared" si="8"/>
        <v>6</v>
      </c>
      <c r="I18" s="23">
        <v>1</v>
      </c>
      <c r="J18" s="23">
        <v>5</v>
      </c>
      <c r="K18" s="23"/>
      <c r="L18" s="23" t="s">
        <v>23</v>
      </c>
      <c r="M18" s="23" t="s">
        <v>23</v>
      </c>
      <c r="N18" s="23" t="s">
        <v>23</v>
      </c>
      <c r="O18" s="23"/>
      <c r="P18" s="11">
        <f t="shared" si="9"/>
        <v>115</v>
      </c>
      <c r="Q18" s="23">
        <v>28</v>
      </c>
      <c r="R18" s="23">
        <v>87</v>
      </c>
      <c r="S18" s="23"/>
      <c r="T18" s="11">
        <f t="shared" si="2"/>
        <v>77</v>
      </c>
      <c r="U18" s="23">
        <v>20</v>
      </c>
      <c r="V18" s="23">
        <v>57</v>
      </c>
      <c r="W18" s="23"/>
      <c r="X18" s="23" t="s">
        <v>23</v>
      </c>
      <c r="Y18" s="23" t="s">
        <v>23</v>
      </c>
      <c r="Z18" s="23" t="s">
        <v>23</v>
      </c>
      <c r="AA18" s="23"/>
      <c r="AB18" s="23" t="s">
        <v>23</v>
      </c>
      <c r="AC18" s="23" t="s">
        <v>23</v>
      </c>
      <c r="AD18" s="23" t="s">
        <v>23</v>
      </c>
      <c r="AE18" s="23"/>
      <c r="AF18" s="11">
        <f t="shared" si="0"/>
        <v>1395</v>
      </c>
      <c r="AG18" s="23">
        <v>1325</v>
      </c>
      <c r="AH18" s="23">
        <v>70</v>
      </c>
      <c r="AI18" s="23"/>
      <c r="AJ18" s="23">
        <f t="shared" si="10"/>
        <v>79</v>
      </c>
      <c r="AK18" s="23">
        <v>19</v>
      </c>
      <c r="AL18" s="23">
        <v>60</v>
      </c>
      <c r="AM18" s="23"/>
      <c r="AN18" s="11">
        <f t="shared" si="3"/>
        <v>24</v>
      </c>
      <c r="AO18" s="23">
        <v>10</v>
      </c>
      <c r="AP18" s="23">
        <v>14</v>
      </c>
      <c r="AQ18" s="23"/>
      <c r="AR18" s="11">
        <f t="shared" si="4"/>
        <v>21</v>
      </c>
      <c r="AS18" s="23">
        <v>6</v>
      </c>
      <c r="AT18" s="23">
        <v>15</v>
      </c>
      <c r="AU18" s="23"/>
      <c r="AV18" s="23">
        <f t="shared" si="5"/>
        <v>39</v>
      </c>
      <c r="AW18" s="23">
        <v>23</v>
      </c>
      <c r="AX18" s="23">
        <v>16</v>
      </c>
      <c r="AY18" s="23"/>
      <c r="AZ18" s="11">
        <f t="shared" si="6"/>
        <v>37</v>
      </c>
      <c r="BA18" s="23">
        <v>20</v>
      </c>
      <c r="BB18" s="23">
        <v>17</v>
      </c>
      <c r="BC18" s="23"/>
      <c r="BD18" s="11">
        <f t="shared" si="7"/>
        <v>85</v>
      </c>
      <c r="BE18" s="23">
        <v>55</v>
      </c>
      <c r="BF18" s="23">
        <v>30</v>
      </c>
      <c r="BG18" s="23"/>
      <c r="BH18" s="11">
        <f t="shared" si="11"/>
        <v>7</v>
      </c>
      <c r="BI18" s="23">
        <v>6</v>
      </c>
      <c r="BJ18" s="23">
        <v>1</v>
      </c>
      <c r="BK18" s="23"/>
      <c r="BL18" s="11">
        <f t="shared" si="12"/>
        <v>36.879999999999995</v>
      </c>
      <c r="BM18" s="23">
        <v>30.88</v>
      </c>
      <c r="BN18" s="23">
        <v>6</v>
      </c>
      <c r="BO18" s="23"/>
      <c r="BP18" s="23" t="s">
        <v>23</v>
      </c>
      <c r="BQ18" s="23" t="s">
        <v>23</v>
      </c>
      <c r="BR18" s="24" t="s">
        <v>23</v>
      </c>
    </row>
    <row r="19" spans="2:70" ht="11.25">
      <c r="B19" s="13" t="s">
        <v>13</v>
      </c>
      <c r="C19" s="29"/>
      <c r="D19" s="18">
        <f t="shared" si="1"/>
        <v>4412</v>
      </c>
      <c r="E19" s="23">
        <v>2494</v>
      </c>
      <c r="F19" s="23">
        <v>1918</v>
      </c>
      <c r="G19" s="23"/>
      <c r="H19" s="11">
        <f t="shared" si="8"/>
        <v>23</v>
      </c>
      <c r="I19" s="23">
        <v>12</v>
      </c>
      <c r="J19" s="23">
        <v>11</v>
      </c>
      <c r="K19" s="23"/>
      <c r="L19" s="23" t="s">
        <v>23</v>
      </c>
      <c r="M19" s="23" t="s">
        <v>23</v>
      </c>
      <c r="N19" s="23" t="s">
        <v>23</v>
      </c>
      <c r="O19" s="23"/>
      <c r="P19" s="11">
        <f t="shared" si="9"/>
        <v>185</v>
      </c>
      <c r="Q19" s="23">
        <v>53</v>
      </c>
      <c r="R19" s="23">
        <v>132</v>
      </c>
      <c r="S19" s="23"/>
      <c r="T19" s="11">
        <f t="shared" si="2"/>
        <v>117</v>
      </c>
      <c r="U19" s="23">
        <v>34</v>
      </c>
      <c r="V19" s="23">
        <v>83</v>
      </c>
      <c r="W19" s="23"/>
      <c r="X19" s="23" t="s">
        <v>23</v>
      </c>
      <c r="Y19" s="23" t="s">
        <v>23</v>
      </c>
      <c r="Z19" s="23" t="s">
        <v>23</v>
      </c>
      <c r="AA19" s="23"/>
      <c r="AB19" s="23" t="s">
        <v>23</v>
      </c>
      <c r="AC19" s="23" t="s">
        <v>23</v>
      </c>
      <c r="AD19" s="23" t="s">
        <v>23</v>
      </c>
      <c r="AE19" s="23"/>
      <c r="AF19" s="11">
        <f t="shared" si="0"/>
        <v>1630</v>
      </c>
      <c r="AG19" s="23">
        <v>1542</v>
      </c>
      <c r="AH19" s="23">
        <v>88</v>
      </c>
      <c r="AI19" s="23"/>
      <c r="AJ19" s="23">
        <f t="shared" si="10"/>
        <v>84</v>
      </c>
      <c r="AK19" s="23">
        <v>28</v>
      </c>
      <c r="AL19" s="23">
        <v>56</v>
      </c>
      <c r="AM19" s="23"/>
      <c r="AN19" s="11">
        <f t="shared" si="3"/>
        <v>16</v>
      </c>
      <c r="AO19" s="23">
        <v>5</v>
      </c>
      <c r="AP19" s="23">
        <v>11</v>
      </c>
      <c r="AQ19" s="23"/>
      <c r="AR19" s="11">
        <f t="shared" si="4"/>
        <v>12</v>
      </c>
      <c r="AS19" s="23">
        <v>6</v>
      </c>
      <c r="AT19" s="23">
        <v>6</v>
      </c>
      <c r="AU19" s="23"/>
      <c r="AV19" s="23">
        <f t="shared" si="5"/>
        <v>62</v>
      </c>
      <c r="AW19" s="23">
        <v>56</v>
      </c>
      <c r="AX19" s="23">
        <v>6</v>
      </c>
      <c r="AY19" s="23"/>
      <c r="AZ19" s="11">
        <f t="shared" si="6"/>
        <v>41</v>
      </c>
      <c r="BA19" s="23">
        <v>31</v>
      </c>
      <c r="BB19" s="23">
        <v>10</v>
      </c>
      <c r="BC19" s="23"/>
      <c r="BD19" s="11">
        <f t="shared" si="7"/>
        <v>137</v>
      </c>
      <c r="BE19" s="23">
        <v>95</v>
      </c>
      <c r="BF19" s="23">
        <v>42</v>
      </c>
      <c r="BG19" s="23"/>
      <c r="BH19" s="11">
        <f t="shared" si="11"/>
        <v>26</v>
      </c>
      <c r="BI19" s="23">
        <v>19</v>
      </c>
      <c r="BJ19" s="23">
        <v>7</v>
      </c>
      <c r="BK19" s="23"/>
      <c r="BL19" s="11">
        <f t="shared" si="12"/>
        <v>36.35</v>
      </c>
      <c r="BM19" s="23">
        <v>33.61</v>
      </c>
      <c r="BN19" s="23">
        <v>2.74</v>
      </c>
      <c r="BO19" s="23"/>
      <c r="BP19" s="23" t="s">
        <v>23</v>
      </c>
      <c r="BQ19" s="23" t="s">
        <v>23</v>
      </c>
      <c r="BR19" s="24" t="s">
        <v>23</v>
      </c>
    </row>
    <row r="20" spans="2:70" ht="11.25">
      <c r="B20" s="13" t="s">
        <v>14</v>
      </c>
      <c r="C20" s="29"/>
      <c r="D20" s="18">
        <f t="shared" si="1"/>
        <v>4569</v>
      </c>
      <c r="E20" s="23">
        <v>2512</v>
      </c>
      <c r="F20" s="23">
        <v>2057</v>
      </c>
      <c r="G20" s="23"/>
      <c r="H20" s="11">
        <f t="shared" si="8"/>
        <v>21</v>
      </c>
      <c r="I20" s="23">
        <v>12</v>
      </c>
      <c r="J20" s="23">
        <v>9</v>
      </c>
      <c r="K20" s="23"/>
      <c r="L20" s="23" t="s">
        <v>23</v>
      </c>
      <c r="M20" s="23" t="s">
        <v>23</v>
      </c>
      <c r="N20" s="23" t="s">
        <v>23</v>
      </c>
      <c r="O20" s="23"/>
      <c r="P20" s="11">
        <f t="shared" si="9"/>
        <v>275</v>
      </c>
      <c r="Q20" s="23">
        <v>73</v>
      </c>
      <c r="R20" s="23">
        <v>202</v>
      </c>
      <c r="S20" s="23"/>
      <c r="T20" s="11">
        <f t="shared" si="2"/>
        <v>168</v>
      </c>
      <c r="U20" s="23">
        <v>51</v>
      </c>
      <c r="V20" s="23">
        <v>117</v>
      </c>
      <c r="W20" s="23"/>
      <c r="X20" s="23" t="s">
        <v>23</v>
      </c>
      <c r="Y20" s="23" t="s">
        <v>23</v>
      </c>
      <c r="Z20" s="23" t="s">
        <v>23</v>
      </c>
      <c r="AA20" s="23"/>
      <c r="AB20" s="23" t="s">
        <v>23</v>
      </c>
      <c r="AC20" s="23" t="s">
        <v>23</v>
      </c>
      <c r="AD20" s="23" t="s">
        <v>23</v>
      </c>
      <c r="AE20" s="23"/>
      <c r="AF20" s="11">
        <f t="shared" si="0"/>
        <v>1563</v>
      </c>
      <c r="AG20" s="23">
        <v>1491</v>
      </c>
      <c r="AH20" s="23">
        <v>72</v>
      </c>
      <c r="AI20" s="23"/>
      <c r="AJ20" s="23">
        <f t="shared" si="10"/>
        <v>70</v>
      </c>
      <c r="AK20" s="23">
        <v>21</v>
      </c>
      <c r="AL20" s="23">
        <v>49</v>
      </c>
      <c r="AM20" s="23"/>
      <c r="AN20" s="11">
        <f t="shared" si="3"/>
        <v>5</v>
      </c>
      <c r="AO20" s="23">
        <v>2</v>
      </c>
      <c r="AP20" s="23">
        <v>3</v>
      </c>
      <c r="AQ20" s="23"/>
      <c r="AR20" s="11">
        <f t="shared" si="4"/>
        <v>19</v>
      </c>
      <c r="AS20" s="23">
        <v>11</v>
      </c>
      <c r="AT20" s="23">
        <v>8</v>
      </c>
      <c r="AU20" s="23"/>
      <c r="AV20" s="23">
        <f t="shared" si="5"/>
        <v>66</v>
      </c>
      <c r="AW20" s="23">
        <v>62</v>
      </c>
      <c r="AX20" s="23">
        <v>4</v>
      </c>
      <c r="AY20" s="23"/>
      <c r="AZ20" s="11">
        <f t="shared" si="6"/>
        <v>48</v>
      </c>
      <c r="BA20" s="23">
        <v>32</v>
      </c>
      <c r="BB20" s="23">
        <v>16</v>
      </c>
      <c r="BC20" s="23"/>
      <c r="BD20" s="11">
        <f t="shared" si="7"/>
        <v>116</v>
      </c>
      <c r="BE20" s="23">
        <v>91</v>
      </c>
      <c r="BF20" s="23">
        <v>25</v>
      </c>
      <c r="BG20" s="23"/>
      <c r="BH20" s="11">
        <f t="shared" si="11"/>
        <v>16</v>
      </c>
      <c r="BI20" s="23">
        <v>9</v>
      </c>
      <c r="BJ20" s="23">
        <v>7</v>
      </c>
      <c r="BK20" s="23"/>
      <c r="BL20" s="11">
        <f t="shared" si="12"/>
        <v>39.33</v>
      </c>
      <c r="BM20" s="23">
        <v>23.17</v>
      </c>
      <c r="BN20" s="23">
        <v>16.16</v>
      </c>
      <c r="BO20" s="23"/>
      <c r="BP20" s="23" t="s">
        <v>23</v>
      </c>
      <c r="BQ20" s="23" t="s">
        <v>23</v>
      </c>
      <c r="BR20" s="24" t="s">
        <v>23</v>
      </c>
    </row>
    <row r="21" spans="2:70" ht="11.25">
      <c r="B21" s="13" t="s">
        <v>15</v>
      </c>
      <c r="C21" s="29"/>
      <c r="D21" s="18">
        <f t="shared" si="1"/>
        <v>3189</v>
      </c>
      <c r="E21" s="23">
        <v>1794</v>
      </c>
      <c r="F21" s="23">
        <v>1395</v>
      </c>
      <c r="G21" s="23"/>
      <c r="H21" s="11">
        <f t="shared" si="8"/>
        <v>27</v>
      </c>
      <c r="I21" s="23">
        <v>10</v>
      </c>
      <c r="J21" s="23">
        <v>17</v>
      </c>
      <c r="K21" s="23"/>
      <c r="L21" s="23" t="s">
        <v>23</v>
      </c>
      <c r="M21" s="23" t="s">
        <v>23</v>
      </c>
      <c r="N21" s="23" t="s">
        <v>23</v>
      </c>
      <c r="O21" s="23"/>
      <c r="P21" s="11">
        <f t="shared" si="9"/>
        <v>290</v>
      </c>
      <c r="Q21" s="23">
        <v>108</v>
      </c>
      <c r="R21" s="23">
        <v>182</v>
      </c>
      <c r="S21" s="23"/>
      <c r="T21" s="11">
        <f t="shared" si="2"/>
        <v>109</v>
      </c>
      <c r="U21" s="23">
        <v>29</v>
      </c>
      <c r="V21" s="23">
        <v>80</v>
      </c>
      <c r="W21" s="23"/>
      <c r="X21" s="23" t="s">
        <v>23</v>
      </c>
      <c r="Y21" s="23" t="s">
        <v>23</v>
      </c>
      <c r="Z21" s="23" t="s">
        <v>23</v>
      </c>
      <c r="AA21" s="23"/>
      <c r="AB21" s="23" t="s">
        <v>23</v>
      </c>
      <c r="AC21" s="23" t="s">
        <v>23</v>
      </c>
      <c r="AD21" s="23" t="s">
        <v>23</v>
      </c>
      <c r="AE21" s="23"/>
      <c r="AF21" s="11">
        <f t="shared" si="0"/>
        <v>1010</v>
      </c>
      <c r="AG21" s="23">
        <v>974</v>
      </c>
      <c r="AH21" s="23">
        <v>36</v>
      </c>
      <c r="AI21" s="23"/>
      <c r="AJ21" s="23">
        <f t="shared" si="10"/>
        <v>58</v>
      </c>
      <c r="AK21" s="23">
        <v>24</v>
      </c>
      <c r="AL21" s="23">
        <v>34</v>
      </c>
      <c r="AM21" s="23"/>
      <c r="AN21" s="11">
        <f t="shared" si="3"/>
        <v>3</v>
      </c>
      <c r="AO21" s="23">
        <v>1</v>
      </c>
      <c r="AP21" s="23">
        <v>2</v>
      </c>
      <c r="AQ21" s="23"/>
      <c r="AR21" s="11">
        <f t="shared" si="4"/>
        <v>20</v>
      </c>
      <c r="AS21" s="23">
        <v>12</v>
      </c>
      <c r="AT21" s="23">
        <v>8</v>
      </c>
      <c r="AU21" s="23"/>
      <c r="AV21" s="23">
        <f t="shared" si="5"/>
        <v>81</v>
      </c>
      <c r="AW21" s="23">
        <v>76</v>
      </c>
      <c r="AX21" s="23">
        <v>5</v>
      </c>
      <c r="AY21" s="23"/>
      <c r="AZ21" s="11">
        <f t="shared" si="6"/>
        <v>27</v>
      </c>
      <c r="BA21" s="23">
        <v>20</v>
      </c>
      <c r="BB21" s="23">
        <v>7</v>
      </c>
      <c r="BC21" s="23"/>
      <c r="BD21" s="11">
        <f t="shared" si="7"/>
        <v>75</v>
      </c>
      <c r="BE21" s="23">
        <v>53</v>
      </c>
      <c r="BF21" s="23">
        <v>22</v>
      </c>
      <c r="BG21" s="23"/>
      <c r="BH21" s="11">
        <f t="shared" si="11"/>
        <v>22</v>
      </c>
      <c r="BI21" s="23">
        <v>20</v>
      </c>
      <c r="BJ21" s="23">
        <v>2</v>
      </c>
      <c r="BK21" s="23"/>
      <c r="BL21" s="11">
        <f t="shared" si="12"/>
        <v>40.09</v>
      </c>
      <c r="BM21" s="23">
        <v>33.61</v>
      </c>
      <c r="BN21" s="23">
        <v>6.48</v>
      </c>
      <c r="BO21" s="23"/>
      <c r="BP21" s="23" t="s">
        <v>23</v>
      </c>
      <c r="BQ21" s="23" t="s">
        <v>23</v>
      </c>
      <c r="BR21" s="24" t="s">
        <v>23</v>
      </c>
    </row>
    <row r="22" spans="2:70" ht="11.25">
      <c r="B22" s="13" t="s">
        <v>16</v>
      </c>
      <c r="C22" s="29"/>
      <c r="D22" s="18">
        <f t="shared" si="1"/>
        <v>2284</v>
      </c>
      <c r="E22" s="23">
        <v>1342</v>
      </c>
      <c r="F22" s="23">
        <v>942</v>
      </c>
      <c r="G22" s="23"/>
      <c r="H22" s="11">
        <f t="shared" si="8"/>
        <v>11</v>
      </c>
      <c r="I22" s="23">
        <v>5</v>
      </c>
      <c r="J22" s="23">
        <v>6</v>
      </c>
      <c r="K22" s="23"/>
      <c r="L22" s="23" t="s">
        <v>23</v>
      </c>
      <c r="M22" s="23" t="s">
        <v>23</v>
      </c>
      <c r="N22" s="23" t="s">
        <v>23</v>
      </c>
      <c r="O22" s="23"/>
      <c r="P22" s="11">
        <f t="shared" si="9"/>
        <v>201</v>
      </c>
      <c r="Q22" s="23">
        <v>78</v>
      </c>
      <c r="R22" s="23">
        <v>123</v>
      </c>
      <c r="S22" s="23"/>
      <c r="T22" s="11">
        <f t="shared" si="2"/>
        <v>89</v>
      </c>
      <c r="U22" s="23">
        <v>27</v>
      </c>
      <c r="V22" s="23">
        <v>62</v>
      </c>
      <c r="W22" s="23"/>
      <c r="X22" s="23" t="s">
        <v>23</v>
      </c>
      <c r="Y22" s="23" t="s">
        <v>23</v>
      </c>
      <c r="Z22" s="23" t="s">
        <v>23</v>
      </c>
      <c r="AA22" s="23"/>
      <c r="AB22" s="23" t="s">
        <v>23</v>
      </c>
      <c r="AC22" s="23" t="s">
        <v>23</v>
      </c>
      <c r="AD22" s="23" t="s">
        <v>23</v>
      </c>
      <c r="AE22" s="23"/>
      <c r="AF22" s="11">
        <f t="shared" si="0"/>
        <v>776</v>
      </c>
      <c r="AG22" s="23">
        <v>763</v>
      </c>
      <c r="AH22" s="23">
        <v>13</v>
      </c>
      <c r="AI22" s="23"/>
      <c r="AJ22" s="23">
        <f t="shared" si="10"/>
        <v>34</v>
      </c>
      <c r="AK22" s="23">
        <v>16</v>
      </c>
      <c r="AL22" s="23">
        <v>18</v>
      </c>
      <c r="AM22" s="23"/>
      <c r="AN22" s="11" t="s">
        <v>7</v>
      </c>
      <c r="AO22" s="23" t="s">
        <v>7</v>
      </c>
      <c r="AP22" s="23" t="s">
        <v>7</v>
      </c>
      <c r="AQ22" s="23"/>
      <c r="AR22" s="11">
        <f t="shared" si="4"/>
        <v>3</v>
      </c>
      <c r="AS22" s="23">
        <v>3</v>
      </c>
      <c r="AT22" s="23" t="s">
        <v>7</v>
      </c>
      <c r="AU22" s="23"/>
      <c r="AV22" s="23">
        <f t="shared" si="5"/>
        <v>58</v>
      </c>
      <c r="AW22" s="23">
        <v>56</v>
      </c>
      <c r="AX22" s="23">
        <v>2</v>
      </c>
      <c r="AY22" s="23"/>
      <c r="AZ22" s="11">
        <f t="shared" si="6"/>
        <v>32</v>
      </c>
      <c r="BA22" s="23">
        <v>25</v>
      </c>
      <c r="BB22" s="23">
        <v>7</v>
      </c>
      <c r="BC22" s="23"/>
      <c r="BD22" s="11">
        <f t="shared" si="7"/>
        <v>66</v>
      </c>
      <c r="BE22" s="23">
        <v>51</v>
      </c>
      <c r="BF22" s="23">
        <v>15</v>
      </c>
      <c r="BG22" s="23"/>
      <c r="BH22" s="11">
        <f t="shared" si="11"/>
        <v>12</v>
      </c>
      <c r="BI22" s="23">
        <v>9</v>
      </c>
      <c r="BJ22" s="23">
        <v>3</v>
      </c>
      <c r="BK22" s="23"/>
      <c r="BL22" s="11">
        <f t="shared" si="12"/>
        <v>44.17999999999999</v>
      </c>
      <c r="BM22" s="23">
        <v>32.66</v>
      </c>
      <c r="BN22" s="23">
        <v>11.52</v>
      </c>
      <c r="BO22" s="23"/>
      <c r="BP22" s="23" t="s">
        <v>23</v>
      </c>
      <c r="BQ22" s="23" t="s">
        <v>23</v>
      </c>
      <c r="BR22" s="24" t="s">
        <v>23</v>
      </c>
    </row>
    <row r="23" spans="2:70" ht="11.25">
      <c r="B23" s="13" t="s">
        <v>17</v>
      </c>
      <c r="C23" s="29"/>
      <c r="D23" s="18">
        <f t="shared" si="1"/>
        <v>1808</v>
      </c>
      <c r="E23" s="23">
        <v>1241</v>
      </c>
      <c r="F23" s="23">
        <v>567</v>
      </c>
      <c r="G23" s="23"/>
      <c r="H23" s="11">
        <f t="shared" si="8"/>
        <v>8</v>
      </c>
      <c r="I23" s="23">
        <v>3</v>
      </c>
      <c r="J23" s="23">
        <v>5</v>
      </c>
      <c r="K23" s="23"/>
      <c r="L23" s="23" t="s">
        <v>23</v>
      </c>
      <c r="M23" s="23" t="s">
        <v>23</v>
      </c>
      <c r="N23" s="23" t="s">
        <v>23</v>
      </c>
      <c r="O23" s="23"/>
      <c r="P23" s="11">
        <f t="shared" si="9"/>
        <v>91</v>
      </c>
      <c r="Q23" s="23">
        <v>44</v>
      </c>
      <c r="R23" s="23">
        <v>47</v>
      </c>
      <c r="S23" s="23"/>
      <c r="T23" s="11">
        <f t="shared" si="2"/>
        <v>60</v>
      </c>
      <c r="U23" s="23">
        <v>12</v>
      </c>
      <c r="V23" s="23">
        <v>48</v>
      </c>
      <c r="W23" s="23"/>
      <c r="X23" s="23" t="s">
        <v>23</v>
      </c>
      <c r="Y23" s="23" t="s">
        <v>23</v>
      </c>
      <c r="Z23" s="23" t="s">
        <v>23</v>
      </c>
      <c r="AA23" s="23"/>
      <c r="AB23" s="23" t="s">
        <v>23</v>
      </c>
      <c r="AC23" s="23" t="s">
        <v>23</v>
      </c>
      <c r="AD23" s="23" t="s">
        <v>23</v>
      </c>
      <c r="AE23" s="23"/>
      <c r="AF23" s="11">
        <f t="shared" si="0"/>
        <v>356</v>
      </c>
      <c r="AG23" s="23">
        <v>342</v>
      </c>
      <c r="AH23" s="23">
        <v>14</v>
      </c>
      <c r="AI23" s="23"/>
      <c r="AJ23" s="23">
        <f t="shared" si="10"/>
        <v>23</v>
      </c>
      <c r="AK23" s="23">
        <v>12</v>
      </c>
      <c r="AL23" s="23">
        <v>11</v>
      </c>
      <c r="AM23" s="23"/>
      <c r="AN23" s="11" t="s">
        <v>7</v>
      </c>
      <c r="AO23" s="23" t="s">
        <v>7</v>
      </c>
      <c r="AP23" s="23" t="s">
        <v>7</v>
      </c>
      <c r="AQ23" s="23"/>
      <c r="AR23" s="11">
        <f t="shared" si="4"/>
        <v>4</v>
      </c>
      <c r="AS23" s="23">
        <v>2</v>
      </c>
      <c r="AT23" s="23">
        <v>2</v>
      </c>
      <c r="AU23" s="23"/>
      <c r="AV23" s="23">
        <f t="shared" si="5"/>
        <v>49</v>
      </c>
      <c r="AW23" s="23">
        <v>48</v>
      </c>
      <c r="AX23" s="23">
        <v>1</v>
      </c>
      <c r="AY23" s="23"/>
      <c r="AZ23" s="11">
        <f t="shared" si="6"/>
        <v>7</v>
      </c>
      <c r="BA23" s="23">
        <v>5</v>
      </c>
      <c r="BB23" s="23">
        <v>2</v>
      </c>
      <c r="BC23" s="23"/>
      <c r="BD23" s="11">
        <f t="shared" si="7"/>
        <v>43</v>
      </c>
      <c r="BE23" s="23">
        <v>41</v>
      </c>
      <c r="BF23" s="23">
        <v>2</v>
      </c>
      <c r="BG23" s="23"/>
      <c r="BH23" s="11">
        <f t="shared" si="11"/>
        <v>6</v>
      </c>
      <c r="BI23" s="23">
        <v>6</v>
      </c>
      <c r="BJ23" s="23" t="s">
        <v>7</v>
      </c>
      <c r="BK23" s="23"/>
      <c r="BL23" s="11">
        <f t="shared" si="12"/>
        <v>37.93</v>
      </c>
      <c r="BM23" s="23">
        <v>35.93</v>
      </c>
      <c r="BN23" s="23">
        <v>2</v>
      </c>
      <c r="BO23" s="23"/>
      <c r="BP23" s="23" t="s">
        <v>23</v>
      </c>
      <c r="BQ23" s="23" t="s">
        <v>23</v>
      </c>
      <c r="BR23" s="24" t="s">
        <v>23</v>
      </c>
    </row>
    <row r="24" spans="2:70" ht="11.25">
      <c r="B24" s="13" t="s">
        <v>18</v>
      </c>
      <c r="C24" s="29"/>
      <c r="D24" s="18">
        <f t="shared" si="1"/>
        <v>486</v>
      </c>
      <c r="E24" s="23">
        <v>379</v>
      </c>
      <c r="F24" s="23">
        <v>107</v>
      </c>
      <c r="G24" s="23"/>
      <c r="H24" s="11" t="s">
        <v>7</v>
      </c>
      <c r="I24" s="23" t="s">
        <v>7</v>
      </c>
      <c r="J24" s="23" t="s">
        <v>7</v>
      </c>
      <c r="K24" s="23"/>
      <c r="L24" s="23" t="s">
        <v>23</v>
      </c>
      <c r="M24" s="23" t="s">
        <v>23</v>
      </c>
      <c r="N24" s="23" t="s">
        <v>23</v>
      </c>
      <c r="O24" s="23"/>
      <c r="P24" s="11">
        <f t="shared" si="9"/>
        <v>30</v>
      </c>
      <c r="Q24" s="23">
        <v>19</v>
      </c>
      <c r="R24" s="23">
        <v>11</v>
      </c>
      <c r="S24" s="23"/>
      <c r="T24" s="11">
        <f t="shared" si="2"/>
        <v>7</v>
      </c>
      <c r="U24" s="23">
        <v>3</v>
      </c>
      <c r="V24" s="23">
        <v>4</v>
      </c>
      <c r="W24" s="23"/>
      <c r="X24" s="23" t="s">
        <v>23</v>
      </c>
      <c r="Y24" s="23" t="s">
        <v>23</v>
      </c>
      <c r="Z24" s="23" t="s">
        <v>23</v>
      </c>
      <c r="AA24" s="23"/>
      <c r="AB24" s="23" t="s">
        <v>23</v>
      </c>
      <c r="AC24" s="23" t="s">
        <v>23</v>
      </c>
      <c r="AD24" s="23" t="s">
        <v>23</v>
      </c>
      <c r="AE24" s="23"/>
      <c r="AF24" s="11">
        <f t="shared" si="0"/>
        <v>0</v>
      </c>
      <c r="AG24" s="23" t="s">
        <v>7</v>
      </c>
      <c r="AH24" s="23" t="s">
        <v>7</v>
      </c>
      <c r="AI24" s="23"/>
      <c r="AJ24" s="23">
        <f t="shared" si="10"/>
        <v>4</v>
      </c>
      <c r="AK24" s="23">
        <v>3</v>
      </c>
      <c r="AL24" s="23">
        <v>1</v>
      </c>
      <c r="AM24" s="23"/>
      <c r="AN24" s="11" t="s">
        <v>7</v>
      </c>
      <c r="AO24" s="23" t="s">
        <v>7</v>
      </c>
      <c r="AP24" s="23" t="s">
        <v>7</v>
      </c>
      <c r="AQ24" s="23"/>
      <c r="AR24" s="11">
        <f t="shared" si="4"/>
        <v>3</v>
      </c>
      <c r="AS24" s="23">
        <v>2</v>
      </c>
      <c r="AT24" s="23">
        <v>1</v>
      </c>
      <c r="AU24" s="23"/>
      <c r="AV24" s="23">
        <f t="shared" si="5"/>
        <v>1</v>
      </c>
      <c r="AW24" s="23" t="s">
        <v>7</v>
      </c>
      <c r="AX24" s="23">
        <v>1</v>
      </c>
      <c r="AY24" s="23"/>
      <c r="AZ24" s="11">
        <f t="shared" si="6"/>
        <v>3</v>
      </c>
      <c r="BA24" s="23">
        <v>2</v>
      </c>
      <c r="BB24" s="23">
        <v>1</v>
      </c>
      <c r="BC24" s="23"/>
      <c r="BD24" s="11" t="s">
        <v>7</v>
      </c>
      <c r="BE24" s="23" t="s">
        <v>7</v>
      </c>
      <c r="BF24" s="23" t="s">
        <v>7</v>
      </c>
      <c r="BG24" s="23"/>
      <c r="BH24" s="11" t="s">
        <v>7</v>
      </c>
      <c r="BI24" s="23" t="s">
        <v>7</v>
      </c>
      <c r="BJ24" s="23" t="s">
        <v>7</v>
      </c>
      <c r="BK24" s="23"/>
      <c r="BL24" s="11">
        <f t="shared" si="12"/>
        <v>6.22</v>
      </c>
      <c r="BM24" s="23">
        <v>6.22</v>
      </c>
      <c r="BN24" s="23" t="s">
        <v>7</v>
      </c>
      <c r="BO24" s="23"/>
      <c r="BP24" s="23" t="s">
        <v>23</v>
      </c>
      <c r="BQ24" s="23" t="s">
        <v>23</v>
      </c>
      <c r="BR24" s="24" t="s">
        <v>23</v>
      </c>
    </row>
    <row r="25" spans="2:70" ht="11.25">
      <c r="B25" s="9"/>
      <c r="C25" s="28"/>
      <c r="D25" s="18"/>
      <c r="E25" s="23"/>
      <c r="F25" s="23"/>
      <c r="G25" s="23"/>
      <c r="H25" s="11"/>
      <c r="I25" s="23"/>
      <c r="J25" s="23"/>
      <c r="K25" s="23"/>
      <c r="L25" s="23"/>
      <c r="M25" s="23"/>
      <c r="N25" s="23"/>
      <c r="O25" s="23"/>
      <c r="P25" s="11"/>
      <c r="Q25" s="23"/>
      <c r="R25" s="23"/>
      <c r="S25" s="23"/>
      <c r="T25" s="11"/>
      <c r="U25" s="23"/>
      <c r="V25" s="23"/>
      <c r="W25" s="23"/>
      <c r="X25" s="11"/>
      <c r="Y25" s="23"/>
      <c r="Z25" s="23"/>
      <c r="AA25" s="23"/>
      <c r="AB25" s="11"/>
      <c r="AC25" s="23"/>
      <c r="AD25" s="23"/>
      <c r="AE25" s="23"/>
      <c r="AF25" s="11"/>
      <c r="AG25" s="23"/>
      <c r="AH25" s="23"/>
      <c r="AI25" s="23"/>
      <c r="AJ25" s="23"/>
      <c r="AK25" s="23"/>
      <c r="AL25" s="23"/>
      <c r="AM25" s="23"/>
      <c r="AN25" s="11"/>
      <c r="AO25" s="23"/>
      <c r="AP25" s="23"/>
      <c r="AQ25" s="23"/>
      <c r="AR25" s="11"/>
      <c r="AS25" s="23"/>
      <c r="AT25" s="23"/>
      <c r="AU25" s="23"/>
      <c r="AV25" s="23"/>
      <c r="AW25" s="23"/>
      <c r="AX25" s="23"/>
      <c r="AY25" s="23"/>
      <c r="AZ25" s="11"/>
      <c r="BA25" s="23"/>
      <c r="BB25" s="23"/>
      <c r="BC25" s="23"/>
      <c r="BD25" s="11"/>
      <c r="BE25" s="23"/>
      <c r="BF25" s="23"/>
      <c r="BG25" s="23"/>
      <c r="BH25" s="11"/>
      <c r="BI25" s="23"/>
      <c r="BJ25" s="23"/>
      <c r="BK25" s="23"/>
      <c r="BL25" s="11"/>
      <c r="BM25" s="23"/>
      <c r="BN25" s="23"/>
      <c r="BO25" s="23"/>
      <c r="BP25" s="11"/>
      <c r="BQ25" s="28"/>
      <c r="BR25" s="34"/>
    </row>
    <row r="26" spans="2:70" ht="11.25">
      <c r="B26" s="9"/>
      <c r="C26" s="28"/>
      <c r="D26" s="18"/>
      <c r="E26" s="23"/>
      <c r="F26" s="23"/>
      <c r="G26" s="23"/>
      <c r="H26" s="11"/>
      <c r="I26" s="23"/>
      <c r="J26" s="23"/>
      <c r="K26" s="23"/>
      <c r="L26" s="23"/>
      <c r="M26" s="23"/>
      <c r="N26" s="23"/>
      <c r="O26" s="23"/>
      <c r="P26" s="11"/>
      <c r="Q26" s="23"/>
      <c r="R26" s="23"/>
      <c r="S26" s="23"/>
      <c r="T26" s="11"/>
      <c r="U26" s="23"/>
      <c r="V26" s="23"/>
      <c r="W26" s="23"/>
      <c r="X26" s="11"/>
      <c r="Y26" s="23"/>
      <c r="Z26" s="23"/>
      <c r="AA26" s="23"/>
      <c r="AB26" s="11"/>
      <c r="AC26" s="23"/>
      <c r="AD26" s="23"/>
      <c r="AE26" s="23"/>
      <c r="AF26" s="11"/>
      <c r="AG26" s="23"/>
      <c r="AH26" s="23"/>
      <c r="AI26" s="23"/>
      <c r="AJ26" s="23"/>
      <c r="AK26" s="23"/>
      <c r="AL26" s="23"/>
      <c r="AM26" s="23"/>
      <c r="AN26" s="11"/>
      <c r="AO26" s="23"/>
      <c r="AP26" s="23"/>
      <c r="AQ26" s="23"/>
      <c r="AR26" s="11"/>
      <c r="AS26" s="23"/>
      <c r="AT26" s="23"/>
      <c r="AU26" s="23"/>
      <c r="AV26" s="23"/>
      <c r="AW26" s="23"/>
      <c r="AX26" s="23"/>
      <c r="AY26" s="23"/>
      <c r="AZ26" s="11"/>
      <c r="BA26" s="23"/>
      <c r="BB26" s="23"/>
      <c r="BC26" s="23"/>
      <c r="BD26" s="11"/>
      <c r="BE26" s="23"/>
      <c r="BF26" s="23"/>
      <c r="BG26" s="23"/>
      <c r="BH26" s="11"/>
      <c r="BI26" s="23"/>
      <c r="BJ26" s="23"/>
      <c r="BK26" s="23"/>
      <c r="BL26" s="11"/>
      <c r="BM26" s="23"/>
      <c r="BN26" s="23"/>
      <c r="BO26" s="23"/>
      <c r="BP26" s="11"/>
      <c r="BQ26" s="28"/>
      <c r="BR26" s="34"/>
    </row>
    <row r="27" spans="2:70" ht="11.25">
      <c r="B27" s="7">
        <v>39447</v>
      </c>
      <c r="C27" s="30"/>
      <c r="D27" s="18"/>
      <c r="E27" s="23"/>
      <c r="F27" s="23"/>
      <c r="G27" s="23"/>
      <c r="H27" s="11"/>
      <c r="I27" s="23"/>
      <c r="J27" s="23"/>
      <c r="K27" s="23"/>
      <c r="L27" s="23"/>
      <c r="M27" s="23"/>
      <c r="N27" s="23"/>
      <c r="O27" s="23"/>
      <c r="P27" s="11"/>
      <c r="Q27" s="23"/>
      <c r="R27" s="23"/>
      <c r="S27" s="23"/>
      <c r="T27" s="11"/>
      <c r="U27" s="23"/>
      <c r="V27" s="23"/>
      <c r="W27" s="23"/>
      <c r="X27" s="11"/>
      <c r="Y27" s="23"/>
      <c r="Z27" s="23"/>
      <c r="AA27" s="23"/>
      <c r="AB27" s="11"/>
      <c r="AC27" s="23"/>
      <c r="AD27" s="23"/>
      <c r="AE27" s="23"/>
      <c r="AF27" s="11"/>
      <c r="AG27" s="23"/>
      <c r="AH27" s="23"/>
      <c r="AI27" s="23"/>
      <c r="AJ27" s="23"/>
      <c r="AK27" s="23"/>
      <c r="AL27" s="23"/>
      <c r="AM27" s="23"/>
      <c r="AN27" s="11"/>
      <c r="AO27" s="23"/>
      <c r="AP27" s="23"/>
      <c r="AQ27" s="23"/>
      <c r="AR27" s="11"/>
      <c r="AS27" s="23"/>
      <c r="AT27" s="23"/>
      <c r="AU27" s="23"/>
      <c r="AV27" s="23"/>
      <c r="AW27" s="23"/>
      <c r="AX27" s="23"/>
      <c r="AY27" s="23"/>
      <c r="AZ27" s="11"/>
      <c r="BA27" s="23"/>
      <c r="BB27" s="23"/>
      <c r="BC27" s="23"/>
      <c r="BD27" s="11"/>
      <c r="BE27" s="23"/>
      <c r="BF27" s="23"/>
      <c r="BG27" s="23"/>
      <c r="BH27" s="11"/>
      <c r="BI27" s="23"/>
      <c r="BJ27" s="23"/>
      <c r="BK27" s="23"/>
      <c r="BL27" s="11"/>
      <c r="BM27" s="23"/>
      <c r="BN27" s="23"/>
      <c r="BO27" s="23"/>
      <c r="BP27" s="11"/>
      <c r="BQ27" s="28"/>
      <c r="BR27" s="34"/>
    </row>
    <row r="28" spans="2:70" ht="11.25">
      <c r="B28" s="9"/>
      <c r="C28" s="28"/>
      <c r="D28" s="18"/>
      <c r="E28" s="23"/>
      <c r="F28" s="23"/>
      <c r="G28" s="23"/>
      <c r="H28" s="11"/>
      <c r="I28" s="23"/>
      <c r="J28" s="23"/>
      <c r="K28" s="23"/>
      <c r="L28" s="23"/>
      <c r="M28" s="23"/>
      <c r="N28" s="23"/>
      <c r="O28" s="23"/>
      <c r="P28" s="11"/>
      <c r="Q28" s="23"/>
      <c r="R28" s="23"/>
      <c r="S28" s="23"/>
      <c r="T28" s="11"/>
      <c r="U28" s="23"/>
      <c r="V28" s="23"/>
      <c r="W28" s="23"/>
      <c r="X28" s="11"/>
      <c r="Y28" s="23"/>
      <c r="Z28" s="23"/>
      <c r="AA28" s="23"/>
      <c r="AB28" s="11"/>
      <c r="AC28" s="27"/>
      <c r="AD28" s="27"/>
      <c r="AE28" s="23"/>
      <c r="AF28" s="27"/>
      <c r="AG28" s="27"/>
      <c r="AH28" s="27"/>
      <c r="AI28" s="27"/>
      <c r="AJ28" s="27"/>
      <c r="AK28" s="27"/>
      <c r="AL28" s="27"/>
      <c r="AM28" s="27"/>
      <c r="AN28" s="31"/>
      <c r="AO28" s="27"/>
      <c r="AP28" s="27"/>
      <c r="AQ28" s="27"/>
      <c r="AR28" s="31"/>
      <c r="AS28" s="27"/>
      <c r="AT28" s="27"/>
      <c r="AU28" s="27"/>
      <c r="AV28" s="27"/>
      <c r="AW28" s="27"/>
      <c r="AX28" s="27"/>
      <c r="AY28" s="27"/>
      <c r="AZ28" s="31"/>
      <c r="BA28" s="27"/>
      <c r="BB28" s="27"/>
      <c r="BC28" s="23"/>
      <c r="BD28" s="11"/>
      <c r="BE28" s="23"/>
      <c r="BF28" s="23"/>
      <c r="BG28" s="23"/>
      <c r="BH28" s="11"/>
      <c r="BI28" s="23"/>
      <c r="BJ28" s="23"/>
      <c r="BK28" s="23"/>
      <c r="BL28" s="11"/>
      <c r="BM28" s="23"/>
      <c r="BN28" s="23"/>
      <c r="BO28" s="23"/>
      <c r="BP28" s="11"/>
      <c r="BQ28" s="28"/>
      <c r="BR28" s="34"/>
    </row>
    <row r="29" spans="2:70" ht="11.25">
      <c r="B29" s="10" t="s">
        <v>6</v>
      </c>
      <c r="C29" s="26"/>
      <c r="D29" s="18">
        <f>SUM(D31:D41)</f>
        <v>24353</v>
      </c>
      <c r="E29" s="11">
        <f>SUM(E31:E41)</f>
        <v>14715</v>
      </c>
      <c r="F29" s="11">
        <f>SUM(F31:F41)</f>
        <v>9638</v>
      </c>
      <c r="G29" s="11"/>
      <c r="H29" s="11">
        <f t="shared" si="8"/>
        <v>80</v>
      </c>
      <c r="I29" s="11">
        <f>SUM(I31:I41)</f>
        <v>33</v>
      </c>
      <c r="J29" s="11">
        <f>SUM(J31:J41)</f>
        <v>47</v>
      </c>
      <c r="K29" s="11"/>
      <c r="L29" s="23" t="s">
        <v>23</v>
      </c>
      <c r="M29" s="23" t="s">
        <v>23</v>
      </c>
      <c r="N29" s="23" t="s">
        <v>23</v>
      </c>
      <c r="O29" s="11"/>
      <c r="P29" s="11">
        <f t="shared" si="9"/>
        <v>1249</v>
      </c>
      <c r="Q29" s="11">
        <f>SUM(Q31:Q41)</f>
        <v>423</v>
      </c>
      <c r="R29" s="11">
        <f>SUM(R31:R41)</f>
        <v>826</v>
      </c>
      <c r="S29" s="11"/>
      <c r="T29" s="11">
        <f t="shared" si="2"/>
        <v>641</v>
      </c>
      <c r="U29" s="11">
        <f>SUM(U31:U41)</f>
        <v>183</v>
      </c>
      <c r="V29" s="11">
        <f>SUM(V31:V41)</f>
        <v>458</v>
      </c>
      <c r="W29" s="11"/>
      <c r="X29" s="23" t="s">
        <v>23</v>
      </c>
      <c r="Y29" s="23" t="s">
        <v>23</v>
      </c>
      <c r="Z29" s="23" t="s">
        <v>23</v>
      </c>
      <c r="AA29" s="11"/>
      <c r="AB29" s="23" t="s">
        <v>23</v>
      </c>
      <c r="AC29" s="23" t="s">
        <v>23</v>
      </c>
      <c r="AD29" s="23" t="s">
        <v>23</v>
      </c>
      <c r="AE29" s="11"/>
      <c r="AF29" s="11">
        <f>SUM(AG29:AH29)</f>
        <v>7634</v>
      </c>
      <c r="AG29" s="11">
        <f>SUM(AG31:AG41)</f>
        <v>7313</v>
      </c>
      <c r="AH29" s="11">
        <f>SUM(AH31:AH41)</f>
        <v>321</v>
      </c>
      <c r="AI29" s="11"/>
      <c r="AJ29" s="11">
        <f>SUM(AK29:AL29)</f>
        <v>366</v>
      </c>
      <c r="AK29" s="11">
        <f>SUM(AK31:AK41)</f>
        <v>119</v>
      </c>
      <c r="AL29" s="11">
        <f>SUM(AL31:AL41)</f>
        <v>247</v>
      </c>
      <c r="AM29" s="11"/>
      <c r="AN29" s="11">
        <f>SUM(AO29:AP29)</f>
        <v>84</v>
      </c>
      <c r="AO29" s="11">
        <f>SUM(AO31:AO41)</f>
        <v>40</v>
      </c>
      <c r="AP29" s="11">
        <f>SUM(AP31:AP41)</f>
        <v>44</v>
      </c>
      <c r="AQ29" s="11"/>
      <c r="AR29" s="11">
        <f>SUM(AS29:AT29)</f>
        <v>97</v>
      </c>
      <c r="AS29" s="11">
        <f>SUM(AS31:AS41)</f>
        <v>47</v>
      </c>
      <c r="AT29" s="11">
        <f>SUM(AT31:AT41)</f>
        <v>50</v>
      </c>
      <c r="AU29" s="11"/>
      <c r="AV29" s="11">
        <f>SUM(AW29:AX29)</f>
        <v>410</v>
      </c>
      <c r="AW29" s="11">
        <f>SUM(AW31:AW41)</f>
        <v>357</v>
      </c>
      <c r="AX29" s="11">
        <f>SUM(AX31:AX41)</f>
        <v>53</v>
      </c>
      <c r="AY29" s="11"/>
      <c r="AZ29" s="11">
        <f>SUM(BA29:BB29)</f>
        <v>285</v>
      </c>
      <c r="BA29" s="11">
        <f>SUM(BA31:BA41)</f>
        <v>179</v>
      </c>
      <c r="BB29" s="11">
        <f>SUM(BB31:BB41)</f>
        <v>106</v>
      </c>
      <c r="BC29" s="11"/>
      <c r="BD29" s="11">
        <f>SUM(BE29:BF29)</f>
        <v>578</v>
      </c>
      <c r="BE29" s="11">
        <f>SUM(BE32:BE41)</f>
        <v>427</v>
      </c>
      <c r="BF29" s="11">
        <f>SUM(BF32:BF41)</f>
        <v>151</v>
      </c>
      <c r="BG29" s="11"/>
      <c r="BH29" s="11">
        <f>SUM(BI29:BJ29)</f>
        <v>109</v>
      </c>
      <c r="BI29" s="11">
        <f>SUM(BI32:BI41)</f>
        <v>84</v>
      </c>
      <c r="BJ29" s="11">
        <f>SUM(BJ32:BJ41)</f>
        <v>25</v>
      </c>
      <c r="BK29" s="11"/>
      <c r="BL29" s="11">
        <f>SUM(BL32:BL41)</f>
        <v>282.19</v>
      </c>
      <c r="BM29" s="11">
        <f>SUM(BM32:BM41)</f>
        <v>226.81000000000003</v>
      </c>
      <c r="BN29" s="11">
        <f>SUM(BN32:BN41)</f>
        <v>55.379999999999995</v>
      </c>
      <c r="BO29" s="11"/>
      <c r="BP29" s="23" t="s">
        <v>23</v>
      </c>
      <c r="BQ29" s="23" t="s">
        <v>23</v>
      </c>
      <c r="BR29" s="24" t="s">
        <v>23</v>
      </c>
    </row>
    <row r="30" spans="2:70" ht="11.25">
      <c r="B30" s="9"/>
      <c r="C30" s="28"/>
      <c r="D30" s="18"/>
      <c r="E30" s="23"/>
      <c r="F30" s="23"/>
      <c r="G30" s="23"/>
      <c r="H30" s="11"/>
      <c r="I30" s="23"/>
      <c r="J30" s="23"/>
      <c r="K30" s="23"/>
      <c r="L30" s="23"/>
      <c r="M30" s="23"/>
      <c r="N30" s="23"/>
      <c r="O30" s="23"/>
      <c r="P30" s="11"/>
      <c r="Q30" s="23"/>
      <c r="R30" s="23"/>
      <c r="S30" s="23"/>
      <c r="T30" s="11"/>
      <c r="U30" s="23"/>
      <c r="V30" s="23"/>
      <c r="W30" s="23"/>
      <c r="X30" s="11"/>
      <c r="Y30" s="23"/>
      <c r="Z30" s="23"/>
      <c r="AA30" s="23"/>
      <c r="AB30" s="11"/>
      <c r="AC30" s="11"/>
      <c r="AD30" s="11"/>
      <c r="AE30" s="23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23"/>
      <c r="BD30" s="11"/>
      <c r="BE30" s="23"/>
      <c r="BF30" s="23"/>
      <c r="BG30" s="23"/>
      <c r="BH30" s="11"/>
      <c r="BI30" s="23"/>
      <c r="BJ30" s="23"/>
      <c r="BK30" s="23"/>
      <c r="BL30" s="11"/>
      <c r="BM30" s="23"/>
      <c r="BN30" s="23"/>
      <c r="BO30" s="23"/>
      <c r="BP30" s="23"/>
      <c r="BQ30" s="23"/>
      <c r="BR30" s="24"/>
    </row>
    <row r="31" spans="2:70" ht="11.25">
      <c r="B31" s="12" t="s">
        <v>8</v>
      </c>
      <c r="C31" s="28"/>
      <c r="D31" s="23" t="s">
        <v>7</v>
      </c>
      <c r="E31" s="23" t="s">
        <v>7</v>
      </c>
      <c r="F31" s="23" t="s">
        <v>7</v>
      </c>
      <c r="G31" s="23"/>
      <c r="H31" s="23" t="s">
        <v>7</v>
      </c>
      <c r="I31" s="23" t="s">
        <v>7</v>
      </c>
      <c r="J31" s="23" t="s">
        <v>7</v>
      </c>
      <c r="K31" s="23"/>
      <c r="L31" s="23" t="s">
        <v>23</v>
      </c>
      <c r="M31" s="23" t="s">
        <v>23</v>
      </c>
      <c r="N31" s="23" t="s">
        <v>23</v>
      </c>
      <c r="O31" s="23"/>
      <c r="P31" s="23" t="s">
        <v>7</v>
      </c>
      <c r="Q31" s="23" t="s">
        <v>7</v>
      </c>
      <c r="R31" s="23" t="s">
        <v>7</v>
      </c>
      <c r="S31" s="23"/>
      <c r="T31" s="23" t="s">
        <v>7</v>
      </c>
      <c r="U31" s="23" t="s">
        <v>7</v>
      </c>
      <c r="V31" s="23" t="s">
        <v>7</v>
      </c>
      <c r="W31" s="23"/>
      <c r="X31" s="23" t="s">
        <v>23</v>
      </c>
      <c r="Y31" s="23" t="s">
        <v>23</v>
      </c>
      <c r="Z31" s="23" t="s">
        <v>23</v>
      </c>
      <c r="AA31" s="23"/>
      <c r="AB31" s="23" t="s">
        <v>23</v>
      </c>
      <c r="AC31" s="23" t="s">
        <v>23</v>
      </c>
      <c r="AD31" s="23" t="s">
        <v>23</v>
      </c>
      <c r="AE31" s="23"/>
      <c r="AF31" s="11">
        <f aca="true" t="shared" si="13" ref="AF31:AF40">SUM(AG31:AH31)</f>
        <v>1</v>
      </c>
      <c r="AG31" s="23">
        <v>1</v>
      </c>
      <c r="AH31" s="23" t="s">
        <v>7</v>
      </c>
      <c r="AI31" s="23"/>
      <c r="AJ31" s="23" t="s">
        <v>7</v>
      </c>
      <c r="AK31" s="23" t="s">
        <v>7</v>
      </c>
      <c r="AL31" s="23" t="s">
        <v>7</v>
      </c>
      <c r="AM31" s="23"/>
      <c r="AN31" s="11" t="s">
        <v>7</v>
      </c>
      <c r="AO31" s="23" t="s">
        <v>7</v>
      </c>
      <c r="AP31" s="23" t="s">
        <v>7</v>
      </c>
      <c r="AQ31" s="23"/>
      <c r="AR31" s="11" t="s">
        <v>7</v>
      </c>
      <c r="AS31" s="23" t="s">
        <v>7</v>
      </c>
      <c r="AT31" s="23" t="s">
        <v>7</v>
      </c>
      <c r="AU31" s="23"/>
      <c r="AV31" s="23" t="s">
        <v>7</v>
      </c>
      <c r="AW31" s="23" t="s">
        <v>7</v>
      </c>
      <c r="AX31" s="23" t="s">
        <v>7</v>
      </c>
      <c r="AY31" s="23"/>
      <c r="AZ31" s="11" t="s">
        <v>7</v>
      </c>
      <c r="BA31" s="23" t="s">
        <v>7</v>
      </c>
      <c r="BB31" s="23" t="s">
        <v>7</v>
      </c>
      <c r="BC31" s="23"/>
      <c r="BD31" s="11" t="s">
        <v>7</v>
      </c>
      <c r="BE31" s="23" t="s">
        <v>7</v>
      </c>
      <c r="BF31" s="23" t="s">
        <v>7</v>
      </c>
      <c r="BH31" s="11" t="s">
        <v>7</v>
      </c>
      <c r="BI31" s="23" t="s">
        <v>7</v>
      </c>
      <c r="BJ31" s="23" t="s">
        <v>7</v>
      </c>
      <c r="BL31" s="11" t="s">
        <v>7</v>
      </c>
      <c r="BM31" s="23" t="s">
        <v>7</v>
      </c>
      <c r="BN31" s="23" t="s">
        <v>7</v>
      </c>
      <c r="BP31" s="23" t="s">
        <v>23</v>
      </c>
      <c r="BQ31" s="23" t="s">
        <v>23</v>
      </c>
      <c r="BR31" s="24" t="s">
        <v>23</v>
      </c>
    </row>
    <row r="32" spans="2:70" ht="11.25">
      <c r="B32" s="13" t="s">
        <v>9</v>
      </c>
      <c r="C32" s="29"/>
      <c r="D32" s="18">
        <f aca="true" t="shared" si="14" ref="D32:D41">SUM(E32:F32)</f>
        <v>122</v>
      </c>
      <c r="E32" s="23">
        <v>75</v>
      </c>
      <c r="F32" s="23">
        <v>47</v>
      </c>
      <c r="G32" s="23"/>
      <c r="H32" s="23" t="s">
        <v>7</v>
      </c>
      <c r="I32" s="23" t="s">
        <v>7</v>
      </c>
      <c r="J32" s="23" t="s">
        <v>7</v>
      </c>
      <c r="K32" s="23"/>
      <c r="L32" s="23" t="s">
        <v>23</v>
      </c>
      <c r="M32" s="23" t="s">
        <v>23</v>
      </c>
      <c r="N32" s="23" t="s">
        <v>23</v>
      </c>
      <c r="O32" s="23"/>
      <c r="P32" s="23" t="s">
        <v>7</v>
      </c>
      <c r="Q32" s="23" t="s">
        <v>7</v>
      </c>
      <c r="R32" s="23" t="s">
        <v>7</v>
      </c>
      <c r="S32" s="23"/>
      <c r="T32" s="11">
        <f t="shared" si="2"/>
        <v>1</v>
      </c>
      <c r="U32" s="23">
        <v>1</v>
      </c>
      <c r="V32" s="23" t="s">
        <v>7</v>
      </c>
      <c r="W32" s="23"/>
      <c r="X32" s="23" t="s">
        <v>23</v>
      </c>
      <c r="Y32" s="23" t="s">
        <v>23</v>
      </c>
      <c r="Z32" s="23" t="s">
        <v>23</v>
      </c>
      <c r="AA32" s="23"/>
      <c r="AB32" s="23" t="s">
        <v>23</v>
      </c>
      <c r="AC32" s="23" t="s">
        <v>23</v>
      </c>
      <c r="AD32" s="23" t="s">
        <v>23</v>
      </c>
      <c r="AE32" s="23"/>
      <c r="AF32" s="11">
        <f t="shared" si="13"/>
        <v>30</v>
      </c>
      <c r="AG32" s="23">
        <v>28</v>
      </c>
      <c r="AH32" s="23">
        <v>2</v>
      </c>
      <c r="AI32" s="23"/>
      <c r="AJ32" s="23" t="s">
        <v>7</v>
      </c>
      <c r="AK32" s="23" t="s">
        <v>7</v>
      </c>
      <c r="AL32" s="23" t="s">
        <v>7</v>
      </c>
      <c r="AM32" s="23"/>
      <c r="AN32" s="11">
        <f aca="true" t="shared" si="15" ref="AN32:AN38">SUM(AO32:AP32)</f>
        <v>2</v>
      </c>
      <c r="AO32" s="23" t="s">
        <v>7</v>
      </c>
      <c r="AP32" s="23">
        <v>2</v>
      </c>
      <c r="AQ32" s="23"/>
      <c r="AR32" s="11">
        <f aca="true" t="shared" si="16" ref="AR32:AR41">SUM(AS32:AT32)</f>
        <v>1</v>
      </c>
      <c r="AS32" s="23" t="s">
        <v>7</v>
      </c>
      <c r="AT32" s="23">
        <v>1</v>
      </c>
      <c r="AU32" s="23"/>
      <c r="AV32" s="11">
        <f aca="true" t="shared" si="17" ref="AV32:AV40">SUM(AW32:AX32)</f>
        <v>4</v>
      </c>
      <c r="AW32" s="23">
        <v>2</v>
      </c>
      <c r="AX32" s="23">
        <v>2</v>
      </c>
      <c r="AY32" s="23"/>
      <c r="AZ32" s="11">
        <f aca="true" t="shared" si="18" ref="AZ32:AZ41">SUM(BA32:BB32)</f>
        <v>8</v>
      </c>
      <c r="BA32" s="23">
        <v>4</v>
      </c>
      <c r="BB32" s="23">
        <v>4</v>
      </c>
      <c r="BC32" s="23"/>
      <c r="BD32" s="11">
        <f>SUM(BE32:BF32)</f>
        <v>4</v>
      </c>
      <c r="BE32" s="23">
        <v>4</v>
      </c>
      <c r="BF32" s="23" t="s">
        <v>7</v>
      </c>
      <c r="BG32" s="23"/>
      <c r="BH32" s="11" t="s">
        <v>7</v>
      </c>
      <c r="BI32" s="23" t="s">
        <v>7</v>
      </c>
      <c r="BJ32" s="23" t="s">
        <v>7</v>
      </c>
      <c r="BK32" s="23"/>
      <c r="BL32" s="11" t="s">
        <v>7</v>
      </c>
      <c r="BM32" s="23" t="s">
        <v>7</v>
      </c>
      <c r="BN32" s="23" t="s">
        <v>7</v>
      </c>
      <c r="BO32" s="23"/>
      <c r="BP32" s="23" t="s">
        <v>23</v>
      </c>
      <c r="BQ32" s="23" t="s">
        <v>23</v>
      </c>
      <c r="BR32" s="24" t="s">
        <v>23</v>
      </c>
    </row>
    <row r="33" spans="2:70" ht="11.25">
      <c r="B33" s="13" t="s">
        <v>10</v>
      </c>
      <c r="C33" s="29"/>
      <c r="D33" s="18">
        <f t="shared" si="14"/>
        <v>1100</v>
      </c>
      <c r="E33" s="23">
        <v>740</v>
      </c>
      <c r="F33" s="23">
        <v>360</v>
      </c>
      <c r="G33" s="23"/>
      <c r="H33" s="11">
        <f t="shared" si="8"/>
        <v>1</v>
      </c>
      <c r="I33" s="23">
        <v>1</v>
      </c>
      <c r="J33" s="23" t="s">
        <v>7</v>
      </c>
      <c r="K33" s="23"/>
      <c r="L33" s="23" t="s">
        <v>23</v>
      </c>
      <c r="M33" s="23" t="s">
        <v>23</v>
      </c>
      <c r="N33" s="23" t="s">
        <v>23</v>
      </c>
      <c r="O33" s="23"/>
      <c r="P33" s="11">
        <f t="shared" si="9"/>
        <v>21</v>
      </c>
      <c r="Q33" s="23">
        <v>5</v>
      </c>
      <c r="R33" s="23">
        <v>16</v>
      </c>
      <c r="S33" s="23"/>
      <c r="T33" s="11">
        <f t="shared" si="2"/>
        <v>7</v>
      </c>
      <c r="U33" s="23">
        <v>2</v>
      </c>
      <c r="V33" s="23">
        <v>5</v>
      </c>
      <c r="W33" s="23"/>
      <c r="X33" s="23" t="s">
        <v>23</v>
      </c>
      <c r="Y33" s="23" t="s">
        <v>23</v>
      </c>
      <c r="Z33" s="23" t="s">
        <v>23</v>
      </c>
      <c r="AA33" s="23"/>
      <c r="AB33" s="23" t="s">
        <v>23</v>
      </c>
      <c r="AC33" s="23" t="s">
        <v>23</v>
      </c>
      <c r="AD33" s="23" t="s">
        <v>23</v>
      </c>
      <c r="AE33" s="23"/>
      <c r="AF33" s="11">
        <f t="shared" si="13"/>
        <v>256</v>
      </c>
      <c r="AG33" s="23">
        <v>241</v>
      </c>
      <c r="AH33" s="23">
        <v>15</v>
      </c>
      <c r="AI33" s="23"/>
      <c r="AJ33" s="11">
        <f aca="true" t="shared" si="19" ref="AJ33:AJ41">SUM(AK33:AL33)</f>
        <v>8</v>
      </c>
      <c r="AK33" s="23" t="s">
        <v>7</v>
      </c>
      <c r="AL33" s="23">
        <v>8</v>
      </c>
      <c r="AM33" s="23"/>
      <c r="AN33" s="11">
        <f t="shared" si="15"/>
        <v>10</v>
      </c>
      <c r="AO33" s="23">
        <v>6</v>
      </c>
      <c r="AP33" s="23">
        <v>4</v>
      </c>
      <c r="AQ33" s="23"/>
      <c r="AR33" s="11">
        <f t="shared" si="16"/>
        <v>3</v>
      </c>
      <c r="AS33" s="23">
        <v>2</v>
      </c>
      <c r="AT33" s="23">
        <v>1</v>
      </c>
      <c r="AU33" s="23"/>
      <c r="AV33" s="11">
        <f t="shared" si="17"/>
        <v>22</v>
      </c>
      <c r="AW33" s="23">
        <v>13</v>
      </c>
      <c r="AX33" s="23">
        <v>9</v>
      </c>
      <c r="AY33" s="23"/>
      <c r="AZ33" s="11">
        <f t="shared" si="18"/>
        <v>35</v>
      </c>
      <c r="BA33" s="23">
        <v>16</v>
      </c>
      <c r="BB33" s="23">
        <v>19</v>
      </c>
      <c r="BC33" s="23"/>
      <c r="BD33" s="11">
        <f aca="true" t="shared" si="20" ref="BD33:BD40">SUM(BE33:BF33)</f>
        <v>17</v>
      </c>
      <c r="BE33" s="23">
        <v>12</v>
      </c>
      <c r="BF33" s="23">
        <v>5</v>
      </c>
      <c r="BG33" s="23"/>
      <c r="BH33" s="11">
        <f aca="true" t="shared" si="21" ref="BH33:BH41">SUM(BI33:BJ33)</f>
        <v>4</v>
      </c>
      <c r="BI33" s="23">
        <v>4</v>
      </c>
      <c r="BJ33" s="23" t="s">
        <v>7</v>
      </c>
      <c r="BK33" s="23"/>
      <c r="BL33" s="11">
        <f aca="true" t="shared" si="22" ref="BL33:BL41">SUM(BM33:BN33)</f>
        <v>15.19</v>
      </c>
      <c r="BM33" s="23">
        <v>10.53</v>
      </c>
      <c r="BN33" s="23">
        <v>4.66</v>
      </c>
      <c r="BO33" s="23"/>
      <c r="BP33" s="23" t="s">
        <v>23</v>
      </c>
      <c r="BQ33" s="23" t="s">
        <v>23</v>
      </c>
      <c r="BR33" s="24" t="s">
        <v>23</v>
      </c>
    </row>
    <row r="34" spans="2:70" ht="11.25">
      <c r="B34" s="13" t="s">
        <v>11</v>
      </c>
      <c r="C34" s="29"/>
      <c r="D34" s="18">
        <f t="shared" si="14"/>
        <v>3272</v>
      </c>
      <c r="E34" s="23">
        <v>2164</v>
      </c>
      <c r="F34" s="23">
        <v>1108</v>
      </c>
      <c r="G34" s="23"/>
      <c r="H34" s="11">
        <f t="shared" si="8"/>
        <v>3</v>
      </c>
      <c r="I34" s="23">
        <v>1</v>
      </c>
      <c r="J34" s="23">
        <v>2</v>
      </c>
      <c r="K34" s="23"/>
      <c r="L34" s="23" t="s">
        <v>23</v>
      </c>
      <c r="M34" s="23" t="s">
        <v>23</v>
      </c>
      <c r="N34" s="23" t="s">
        <v>23</v>
      </c>
      <c r="O34" s="23"/>
      <c r="P34" s="11">
        <f t="shared" si="9"/>
        <v>76</v>
      </c>
      <c r="Q34" s="23">
        <v>19</v>
      </c>
      <c r="R34" s="23">
        <v>57</v>
      </c>
      <c r="S34" s="23"/>
      <c r="T34" s="11">
        <f t="shared" si="2"/>
        <v>39</v>
      </c>
      <c r="U34" s="23">
        <v>11</v>
      </c>
      <c r="V34" s="23">
        <v>28</v>
      </c>
      <c r="W34" s="23"/>
      <c r="X34" s="23" t="s">
        <v>23</v>
      </c>
      <c r="Y34" s="23" t="s">
        <v>23</v>
      </c>
      <c r="Z34" s="23" t="s">
        <v>23</v>
      </c>
      <c r="AA34" s="23"/>
      <c r="AB34" s="23" t="s">
        <v>23</v>
      </c>
      <c r="AC34" s="23" t="s">
        <v>23</v>
      </c>
      <c r="AD34" s="23" t="s">
        <v>23</v>
      </c>
      <c r="AE34" s="23"/>
      <c r="AF34" s="11">
        <f t="shared" si="13"/>
        <v>844</v>
      </c>
      <c r="AG34" s="23">
        <v>797</v>
      </c>
      <c r="AH34" s="23">
        <v>47</v>
      </c>
      <c r="AI34" s="23"/>
      <c r="AJ34" s="11">
        <f t="shared" si="19"/>
        <v>32</v>
      </c>
      <c r="AK34" s="23">
        <v>7</v>
      </c>
      <c r="AL34" s="23">
        <v>25</v>
      </c>
      <c r="AM34" s="23"/>
      <c r="AN34" s="11">
        <f t="shared" si="15"/>
        <v>24</v>
      </c>
      <c r="AO34" s="23">
        <v>10</v>
      </c>
      <c r="AP34" s="23">
        <v>14</v>
      </c>
      <c r="AQ34" s="23"/>
      <c r="AR34" s="11">
        <f t="shared" si="16"/>
        <v>12</v>
      </c>
      <c r="AS34" s="23">
        <v>3</v>
      </c>
      <c r="AT34" s="23">
        <v>9</v>
      </c>
      <c r="AU34" s="23"/>
      <c r="AV34" s="11">
        <f t="shared" si="17"/>
        <v>39</v>
      </c>
      <c r="AW34" s="23">
        <v>29</v>
      </c>
      <c r="AX34" s="23">
        <v>10</v>
      </c>
      <c r="AY34" s="23"/>
      <c r="AZ34" s="11">
        <f t="shared" si="18"/>
        <v>48</v>
      </c>
      <c r="BA34" s="23">
        <v>26</v>
      </c>
      <c r="BB34" s="23">
        <v>22</v>
      </c>
      <c r="BC34" s="23"/>
      <c r="BD34" s="11">
        <f t="shared" si="20"/>
        <v>41</v>
      </c>
      <c r="BE34" s="23">
        <v>25</v>
      </c>
      <c r="BF34" s="23">
        <v>16</v>
      </c>
      <c r="BG34" s="23"/>
      <c r="BH34" s="11">
        <f t="shared" si="21"/>
        <v>10</v>
      </c>
      <c r="BI34" s="23">
        <v>5</v>
      </c>
      <c r="BJ34" s="23">
        <v>5</v>
      </c>
      <c r="BK34" s="23"/>
      <c r="BL34" s="11">
        <f t="shared" si="22"/>
        <v>29.02</v>
      </c>
      <c r="BM34" s="23">
        <v>27.34</v>
      </c>
      <c r="BN34" s="23">
        <v>1.68</v>
      </c>
      <c r="BO34" s="23"/>
      <c r="BP34" s="23" t="s">
        <v>23</v>
      </c>
      <c r="BQ34" s="23" t="s">
        <v>23</v>
      </c>
      <c r="BR34" s="24" t="s">
        <v>23</v>
      </c>
    </row>
    <row r="35" spans="2:70" ht="11.25">
      <c r="B35" s="13" t="s">
        <v>12</v>
      </c>
      <c r="C35" s="29"/>
      <c r="D35" s="18">
        <f t="shared" si="14"/>
        <v>3814</v>
      </c>
      <c r="E35" s="23">
        <v>2250</v>
      </c>
      <c r="F35" s="23">
        <v>1564</v>
      </c>
      <c r="G35" s="23"/>
      <c r="H35" s="11">
        <f t="shared" si="8"/>
        <v>6</v>
      </c>
      <c r="I35" s="23">
        <v>2</v>
      </c>
      <c r="J35" s="23">
        <v>4</v>
      </c>
      <c r="K35" s="23"/>
      <c r="L35" s="23" t="s">
        <v>23</v>
      </c>
      <c r="M35" s="23" t="s">
        <v>23</v>
      </c>
      <c r="N35" s="23" t="s">
        <v>23</v>
      </c>
      <c r="O35" s="23"/>
      <c r="P35" s="11">
        <f t="shared" si="9"/>
        <v>124</v>
      </c>
      <c r="Q35" s="23">
        <v>25</v>
      </c>
      <c r="R35" s="23">
        <v>99</v>
      </c>
      <c r="S35" s="23"/>
      <c r="T35" s="11">
        <f t="shared" si="2"/>
        <v>87</v>
      </c>
      <c r="U35" s="23">
        <v>27</v>
      </c>
      <c r="V35" s="23">
        <v>60</v>
      </c>
      <c r="W35" s="23"/>
      <c r="X35" s="23" t="s">
        <v>23</v>
      </c>
      <c r="Y35" s="23" t="s">
        <v>23</v>
      </c>
      <c r="Z35" s="23" t="s">
        <v>23</v>
      </c>
      <c r="AA35" s="23"/>
      <c r="AB35" s="23" t="s">
        <v>23</v>
      </c>
      <c r="AC35" s="23" t="s">
        <v>23</v>
      </c>
      <c r="AD35" s="23" t="s">
        <v>23</v>
      </c>
      <c r="AE35" s="23"/>
      <c r="AF35" s="11">
        <f t="shared" si="13"/>
        <v>1305</v>
      </c>
      <c r="AG35" s="23">
        <v>1244</v>
      </c>
      <c r="AH35" s="23">
        <v>61</v>
      </c>
      <c r="AI35" s="23"/>
      <c r="AJ35" s="11">
        <f t="shared" si="19"/>
        <v>71</v>
      </c>
      <c r="AK35" s="23">
        <v>15</v>
      </c>
      <c r="AL35" s="23">
        <v>56</v>
      </c>
      <c r="AM35" s="23"/>
      <c r="AN35" s="11">
        <f t="shared" si="15"/>
        <v>24</v>
      </c>
      <c r="AO35" s="23">
        <v>14</v>
      </c>
      <c r="AP35" s="23">
        <v>10</v>
      </c>
      <c r="AQ35" s="23"/>
      <c r="AR35" s="11">
        <f t="shared" si="16"/>
        <v>19</v>
      </c>
      <c r="AS35" s="23">
        <v>6</v>
      </c>
      <c r="AT35" s="23">
        <v>13</v>
      </c>
      <c r="AU35" s="23"/>
      <c r="AV35" s="11">
        <f t="shared" si="17"/>
        <v>34</v>
      </c>
      <c r="AW35" s="23">
        <v>20</v>
      </c>
      <c r="AX35" s="23">
        <v>14</v>
      </c>
      <c r="AY35" s="23"/>
      <c r="AZ35" s="11">
        <f t="shared" si="18"/>
        <v>44</v>
      </c>
      <c r="BA35" s="23">
        <v>24</v>
      </c>
      <c r="BB35" s="23">
        <v>20</v>
      </c>
      <c r="BC35" s="23"/>
      <c r="BD35" s="11">
        <f t="shared" si="20"/>
        <v>93</v>
      </c>
      <c r="BE35" s="23">
        <v>62</v>
      </c>
      <c r="BF35" s="23">
        <v>31</v>
      </c>
      <c r="BG35" s="23"/>
      <c r="BH35" s="11">
        <f t="shared" si="21"/>
        <v>7</v>
      </c>
      <c r="BI35" s="23">
        <v>6</v>
      </c>
      <c r="BJ35" s="23">
        <v>1</v>
      </c>
      <c r="BK35" s="23"/>
      <c r="BL35" s="11">
        <f t="shared" si="22"/>
        <v>49.31</v>
      </c>
      <c r="BM35" s="23">
        <v>43.04</v>
      </c>
      <c r="BN35" s="23">
        <v>6.27</v>
      </c>
      <c r="BO35" s="23"/>
      <c r="BP35" s="23" t="s">
        <v>23</v>
      </c>
      <c r="BQ35" s="23" t="s">
        <v>23</v>
      </c>
      <c r="BR35" s="24" t="s">
        <v>23</v>
      </c>
    </row>
    <row r="36" spans="2:70" ht="11.25">
      <c r="B36" s="13" t="s">
        <v>13</v>
      </c>
      <c r="C36" s="29"/>
      <c r="D36" s="18">
        <f t="shared" si="14"/>
        <v>4450</v>
      </c>
      <c r="E36" s="23">
        <v>2518</v>
      </c>
      <c r="F36" s="23">
        <v>1932</v>
      </c>
      <c r="G36" s="23"/>
      <c r="H36" s="11">
        <f t="shared" si="8"/>
        <v>18</v>
      </c>
      <c r="I36" s="23">
        <v>7</v>
      </c>
      <c r="J36" s="23">
        <v>11</v>
      </c>
      <c r="K36" s="23"/>
      <c r="L36" s="23" t="s">
        <v>23</v>
      </c>
      <c r="M36" s="23" t="s">
        <v>23</v>
      </c>
      <c r="N36" s="23" t="s">
        <v>23</v>
      </c>
      <c r="O36" s="23"/>
      <c r="P36" s="11">
        <f t="shared" si="9"/>
        <v>190</v>
      </c>
      <c r="Q36" s="23">
        <v>52</v>
      </c>
      <c r="R36" s="23">
        <v>138</v>
      </c>
      <c r="S36" s="23"/>
      <c r="T36" s="11">
        <f t="shared" si="2"/>
        <v>117</v>
      </c>
      <c r="U36" s="23">
        <v>30</v>
      </c>
      <c r="V36" s="23">
        <v>87</v>
      </c>
      <c r="W36" s="23"/>
      <c r="X36" s="23" t="s">
        <v>23</v>
      </c>
      <c r="Y36" s="23" t="s">
        <v>23</v>
      </c>
      <c r="Z36" s="23" t="s">
        <v>23</v>
      </c>
      <c r="AA36" s="23"/>
      <c r="AB36" s="23" t="s">
        <v>23</v>
      </c>
      <c r="AC36" s="23" t="s">
        <v>23</v>
      </c>
      <c r="AD36" s="23" t="s">
        <v>23</v>
      </c>
      <c r="AE36" s="23"/>
      <c r="AF36" s="11">
        <f t="shared" si="13"/>
        <v>1666</v>
      </c>
      <c r="AG36" s="23">
        <v>1592</v>
      </c>
      <c r="AH36" s="23">
        <v>74</v>
      </c>
      <c r="AI36" s="23"/>
      <c r="AJ36" s="11">
        <f t="shared" si="19"/>
        <v>75</v>
      </c>
      <c r="AK36" s="23">
        <v>24</v>
      </c>
      <c r="AL36" s="23">
        <v>51</v>
      </c>
      <c r="AM36" s="23"/>
      <c r="AN36" s="11">
        <f t="shared" si="15"/>
        <v>12</v>
      </c>
      <c r="AO36" s="23">
        <v>4</v>
      </c>
      <c r="AP36" s="23">
        <v>8</v>
      </c>
      <c r="AQ36" s="23"/>
      <c r="AR36" s="11">
        <f t="shared" si="16"/>
        <v>15</v>
      </c>
      <c r="AS36" s="23">
        <v>7</v>
      </c>
      <c r="AT36" s="23">
        <v>8</v>
      </c>
      <c r="AU36" s="23"/>
      <c r="AV36" s="11">
        <f t="shared" si="17"/>
        <v>62</v>
      </c>
      <c r="AW36" s="23">
        <v>55</v>
      </c>
      <c r="AX36" s="23">
        <v>7</v>
      </c>
      <c r="AY36" s="23"/>
      <c r="AZ36" s="11">
        <f t="shared" si="18"/>
        <v>38</v>
      </c>
      <c r="BA36" s="23">
        <v>28</v>
      </c>
      <c r="BB36" s="23">
        <v>10</v>
      </c>
      <c r="BC36" s="23"/>
      <c r="BD36" s="11">
        <f t="shared" si="20"/>
        <v>137</v>
      </c>
      <c r="BE36" s="23">
        <v>96</v>
      </c>
      <c r="BF36" s="23">
        <v>41</v>
      </c>
      <c r="BG36" s="23"/>
      <c r="BH36" s="11">
        <f t="shared" si="21"/>
        <v>26</v>
      </c>
      <c r="BI36" s="23">
        <v>19</v>
      </c>
      <c r="BJ36" s="23">
        <v>7</v>
      </c>
      <c r="BK36" s="23"/>
      <c r="BL36" s="11">
        <f t="shared" si="22"/>
        <v>35.019999999999996</v>
      </c>
      <c r="BM36" s="23">
        <v>29.68</v>
      </c>
      <c r="BN36" s="23">
        <v>5.34</v>
      </c>
      <c r="BO36" s="23"/>
      <c r="BP36" s="23" t="s">
        <v>23</v>
      </c>
      <c r="BQ36" s="23" t="s">
        <v>23</v>
      </c>
      <c r="BR36" s="24" t="s">
        <v>23</v>
      </c>
    </row>
    <row r="37" spans="2:70" ht="11.25">
      <c r="B37" s="13" t="s">
        <v>14</v>
      </c>
      <c r="C37" s="29"/>
      <c r="D37" s="18">
        <f t="shared" si="14"/>
        <v>4204</v>
      </c>
      <c r="E37" s="23">
        <v>2280</v>
      </c>
      <c r="F37" s="23">
        <v>1924</v>
      </c>
      <c r="G37" s="23"/>
      <c r="H37" s="11">
        <f t="shared" si="8"/>
        <v>21</v>
      </c>
      <c r="I37" s="23">
        <v>11</v>
      </c>
      <c r="J37" s="23">
        <v>10</v>
      </c>
      <c r="K37" s="23"/>
      <c r="L37" s="23" t="s">
        <v>23</v>
      </c>
      <c r="M37" s="23" t="s">
        <v>23</v>
      </c>
      <c r="N37" s="23" t="s">
        <v>23</v>
      </c>
      <c r="O37" s="23"/>
      <c r="P37" s="11">
        <f t="shared" si="9"/>
        <v>278</v>
      </c>
      <c r="Q37" s="23">
        <v>81</v>
      </c>
      <c r="R37" s="23">
        <v>197</v>
      </c>
      <c r="S37" s="23"/>
      <c r="T37" s="11">
        <f t="shared" si="2"/>
        <v>148</v>
      </c>
      <c r="U37" s="23">
        <v>48</v>
      </c>
      <c r="V37" s="23">
        <v>100</v>
      </c>
      <c r="W37" s="23"/>
      <c r="X37" s="23" t="s">
        <v>23</v>
      </c>
      <c r="Y37" s="23" t="s">
        <v>23</v>
      </c>
      <c r="Z37" s="23" t="s">
        <v>23</v>
      </c>
      <c r="AA37" s="23"/>
      <c r="AB37" s="23" t="s">
        <v>23</v>
      </c>
      <c r="AC37" s="23" t="s">
        <v>23</v>
      </c>
      <c r="AD37" s="23" t="s">
        <v>23</v>
      </c>
      <c r="AE37" s="23"/>
      <c r="AF37" s="11">
        <f t="shared" si="13"/>
        <v>1425</v>
      </c>
      <c r="AG37" s="23">
        <v>1358</v>
      </c>
      <c r="AH37" s="23">
        <v>67</v>
      </c>
      <c r="AI37" s="23"/>
      <c r="AJ37" s="11">
        <f t="shared" si="19"/>
        <v>64</v>
      </c>
      <c r="AK37" s="23">
        <v>18</v>
      </c>
      <c r="AL37" s="23">
        <v>46</v>
      </c>
      <c r="AM37" s="23"/>
      <c r="AN37" s="11">
        <f t="shared" si="15"/>
        <v>9</v>
      </c>
      <c r="AO37" s="23">
        <v>4</v>
      </c>
      <c r="AP37" s="23">
        <v>5</v>
      </c>
      <c r="AQ37" s="23"/>
      <c r="AR37" s="11">
        <f t="shared" si="16"/>
        <v>22</v>
      </c>
      <c r="AS37" s="23">
        <v>13</v>
      </c>
      <c r="AT37" s="23">
        <v>9</v>
      </c>
      <c r="AU37" s="23"/>
      <c r="AV37" s="11">
        <f t="shared" si="17"/>
        <v>74</v>
      </c>
      <c r="AW37" s="23">
        <v>70</v>
      </c>
      <c r="AX37" s="23">
        <v>4</v>
      </c>
      <c r="AY37" s="23"/>
      <c r="AZ37" s="11">
        <f t="shared" si="18"/>
        <v>45</v>
      </c>
      <c r="BA37" s="23">
        <v>29</v>
      </c>
      <c r="BB37" s="23">
        <v>16</v>
      </c>
      <c r="BC37" s="23"/>
      <c r="BD37" s="11">
        <f t="shared" si="20"/>
        <v>104</v>
      </c>
      <c r="BE37" s="23">
        <v>82</v>
      </c>
      <c r="BF37" s="23">
        <v>22</v>
      </c>
      <c r="BG37" s="23"/>
      <c r="BH37" s="11">
        <f t="shared" si="21"/>
        <v>18</v>
      </c>
      <c r="BI37" s="23">
        <v>11</v>
      </c>
      <c r="BJ37" s="23">
        <v>7</v>
      </c>
      <c r="BK37" s="23"/>
      <c r="BL37" s="11">
        <f t="shared" si="22"/>
        <v>38.68</v>
      </c>
      <c r="BM37" s="23">
        <v>21.5</v>
      </c>
      <c r="BN37" s="23">
        <v>17.18</v>
      </c>
      <c r="BO37" s="23"/>
      <c r="BP37" s="23" t="s">
        <v>23</v>
      </c>
      <c r="BQ37" s="23" t="s">
        <v>23</v>
      </c>
      <c r="BR37" s="24" t="s">
        <v>23</v>
      </c>
    </row>
    <row r="38" spans="2:70" ht="11.25">
      <c r="B38" s="13" t="s">
        <v>15</v>
      </c>
      <c r="C38" s="29"/>
      <c r="D38" s="18">
        <f t="shared" si="14"/>
        <v>2892</v>
      </c>
      <c r="E38" s="23">
        <v>1673</v>
      </c>
      <c r="F38" s="23">
        <v>1219</v>
      </c>
      <c r="G38" s="23"/>
      <c r="H38" s="11">
        <f t="shared" si="8"/>
        <v>13</v>
      </c>
      <c r="I38" s="23">
        <v>5</v>
      </c>
      <c r="J38" s="23">
        <v>8</v>
      </c>
      <c r="K38" s="23"/>
      <c r="L38" s="23" t="s">
        <v>23</v>
      </c>
      <c r="M38" s="23" t="s">
        <v>23</v>
      </c>
      <c r="N38" s="23" t="s">
        <v>23</v>
      </c>
      <c r="O38" s="23"/>
      <c r="P38" s="11">
        <f t="shared" si="9"/>
        <v>280</v>
      </c>
      <c r="Q38" s="23">
        <v>111</v>
      </c>
      <c r="R38" s="23">
        <v>169</v>
      </c>
      <c r="S38" s="23"/>
      <c r="T38" s="11">
        <f t="shared" si="2"/>
        <v>110</v>
      </c>
      <c r="U38" s="23">
        <v>30</v>
      </c>
      <c r="V38" s="23">
        <v>80</v>
      </c>
      <c r="W38" s="23"/>
      <c r="X38" s="23" t="s">
        <v>23</v>
      </c>
      <c r="Y38" s="23" t="s">
        <v>23</v>
      </c>
      <c r="Z38" s="23" t="s">
        <v>23</v>
      </c>
      <c r="AA38" s="23"/>
      <c r="AB38" s="23" t="s">
        <v>23</v>
      </c>
      <c r="AC38" s="23" t="s">
        <v>23</v>
      </c>
      <c r="AD38" s="23" t="s">
        <v>23</v>
      </c>
      <c r="AE38" s="23"/>
      <c r="AF38" s="11">
        <f t="shared" si="13"/>
        <v>986</v>
      </c>
      <c r="AG38" s="23">
        <v>959</v>
      </c>
      <c r="AH38" s="23">
        <v>27</v>
      </c>
      <c r="AI38" s="23"/>
      <c r="AJ38" s="11">
        <f t="shared" si="19"/>
        <v>56</v>
      </c>
      <c r="AK38" s="23">
        <v>24</v>
      </c>
      <c r="AL38" s="23">
        <v>32</v>
      </c>
      <c r="AM38" s="23"/>
      <c r="AN38" s="11">
        <f t="shared" si="15"/>
        <v>3</v>
      </c>
      <c r="AO38" s="23">
        <v>2</v>
      </c>
      <c r="AP38" s="23">
        <v>1</v>
      </c>
      <c r="AQ38" s="23"/>
      <c r="AR38" s="11">
        <f t="shared" si="16"/>
        <v>15</v>
      </c>
      <c r="AS38" s="23">
        <v>9</v>
      </c>
      <c r="AT38" s="23">
        <v>6</v>
      </c>
      <c r="AU38" s="23"/>
      <c r="AV38" s="11">
        <f t="shared" si="17"/>
        <v>81</v>
      </c>
      <c r="AW38" s="23">
        <v>77</v>
      </c>
      <c r="AX38" s="23">
        <v>4</v>
      </c>
      <c r="AY38" s="23"/>
      <c r="AZ38" s="11">
        <f t="shared" si="18"/>
        <v>31</v>
      </c>
      <c r="BA38" s="23">
        <v>24</v>
      </c>
      <c r="BB38" s="23">
        <v>7</v>
      </c>
      <c r="BC38" s="23"/>
      <c r="BD38" s="11">
        <f t="shared" si="20"/>
        <v>82</v>
      </c>
      <c r="BE38" s="23">
        <v>58</v>
      </c>
      <c r="BF38" s="23">
        <v>24</v>
      </c>
      <c r="BG38" s="23"/>
      <c r="BH38" s="11">
        <f t="shared" si="21"/>
        <v>22</v>
      </c>
      <c r="BI38" s="23">
        <v>20</v>
      </c>
      <c r="BJ38" s="23">
        <v>2</v>
      </c>
      <c r="BK38" s="23"/>
      <c r="BL38" s="11">
        <f t="shared" si="22"/>
        <v>38.35</v>
      </c>
      <c r="BM38" s="23">
        <v>29.68</v>
      </c>
      <c r="BN38" s="23">
        <v>8.67</v>
      </c>
      <c r="BO38" s="23"/>
      <c r="BP38" s="23" t="s">
        <v>23</v>
      </c>
      <c r="BQ38" s="23" t="s">
        <v>23</v>
      </c>
      <c r="BR38" s="24" t="s">
        <v>23</v>
      </c>
    </row>
    <row r="39" spans="2:70" ht="11.25">
      <c r="B39" s="13" t="s">
        <v>16</v>
      </c>
      <c r="C39" s="29"/>
      <c r="D39" s="18">
        <f t="shared" si="14"/>
        <v>2162</v>
      </c>
      <c r="E39" s="23">
        <v>1284</v>
      </c>
      <c r="F39" s="23">
        <v>878</v>
      </c>
      <c r="G39" s="23"/>
      <c r="H39" s="11">
        <f t="shared" si="8"/>
        <v>9</v>
      </c>
      <c r="I39" s="23">
        <v>3</v>
      </c>
      <c r="J39" s="23">
        <v>6</v>
      </c>
      <c r="K39" s="23"/>
      <c r="L39" s="23" t="s">
        <v>23</v>
      </c>
      <c r="M39" s="23" t="s">
        <v>23</v>
      </c>
      <c r="N39" s="23" t="s">
        <v>23</v>
      </c>
      <c r="O39" s="23"/>
      <c r="P39" s="11">
        <f t="shared" si="9"/>
        <v>162</v>
      </c>
      <c r="Q39" s="23">
        <v>67</v>
      </c>
      <c r="R39" s="23">
        <v>95</v>
      </c>
      <c r="S39" s="23"/>
      <c r="T39" s="11">
        <f t="shared" si="2"/>
        <v>74</v>
      </c>
      <c r="U39" s="23">
        <v>22</v>
      </c>
      <c r="V39" s="23">
        <v>52</v>
      </c>
      <c r="W39" s="23"/>
      <c r="X39" s="23" t="s">
        <v>23</v>
      </c>
      <c r="Y39" s="23" t="s">
        <v>23</v>
      </c>
      <c r="Z39" s="23" t="s">
        <v>23</v>
      </c>
      <c r="AA39" s="23"/>
      <c r="AB39" s="23" t="s">
        <v>23</v>
      </c>
      <c r="AC39" s="23" t="s">
        <v>23</v>
      </c>
      <c r="AD39" s="23" t="s">
        <v>23</v>
      </c>
      <c r="AE39" s="23"/>
      <c r="AF39" s="11">
        <f t="shared" si="13"/>
        <v>696</v>
      </c>
      <c r="AG39" s="23">
        <v>682</v>
      </c>
      <c r="AH39" s="23">
        <v>14</v>
      </c>
      <c r="AI39" s="23"/>
      <c r="AJ39" s="11">
        <f t="shared" si="19"/>
        <v>33</v>
      </c>
      <c r="AK39" s="23">
        <v>16</v>
      </c>
      <c r="AL39" s="23">
        <v>17</v>
      </c>
      <c r="AM39" s="23"/>
      <c r="AN39" s="11" t="s">
        <v>7</v>
      </c>
      <c r="AO39" s="23" t="s">
        <v>7</v>
      </c>
      <c r="AP39" s="23" t="s">
        <v>7</v>
      </c>
      <c r="AQ39" s="23"/>
      <c r="AR39" s="11">
        <f t="shared" si="16"/>
        <v>5</v>
      </c>
      <c r="AS39" s="23">
        <v>3</v>
      </c>
      <c r="AT39" s="23">
        <v>2</v>
      </c>
      <c r="AU39" s="23"/>
      <c r="AV39" s="11">
        <f t="shared" si="17"/>
        <v>48</v>
      </c>
      <c r="AW39" s="23">
        <v>47</v>
      </c>
      <c r="AX39" s="23">
        <v>1</v>
      </c>
      <c r="AY39" s="23"/>
      <c r="AZ39" s="11">
        <f t="shared" si="18"/>
        <v>24</v>
      </c>
      <c r="BA39" s="23">
        <v>19</v>
      </c>
      <c r="BB39" s="23">
        <v>5</v>
      </c>
      <c r="BC39" s="23"/>
      <c r="BD39" s="11">
        <f t="shared" si="20"/>
        <v>61</v>
      </c>
      <c r="BE39" s="23">
        <v>51</v>
      </c>
      <c r="BF39" s="23">
        <v>10</v>
      </c>
      <c r="BG39" s="23"/>
      <c r="BH39" s="11">
        <f t="shared" si="21"/>
        <v>12</v>
      </c>
      <c r="BI39" s="23">
        <v>9</v>
      </c>
      <c r="BJ39" s="23">
        <v>3</v>
      </c>
      <c r="BK39" s="23"/>
      <c r="BL39" s="11">
        <f t="shared" si="22"/>
        <v>41.38</v>
      </c>
      <c r="BM39" s="23">
        <v>31.8</v>
      </c>
      <c r="BN39" s="23">
        <v>9.58</v>
      </c>
      <c r="BO39" s="23"/>
      <c r="BP39" s="23" t="s">
        <v>23</v>
      </c>
      <c r="BQ39" s="23" t="s">
        <v>23</v>
      </c>
      <c r="BR39" s="24" t="s">
        <v>23</v>
      </c>
    </row>
    <row r="40" spans="2:70" ht="11.25">
      <c r="B40" s="13" t="s">
        <v>17</v>
      </c>
      <c r="C40" s="29"/>
      <c r="D40" s="18">
        <f t="shared" si="14"/>
        <v>1824</v>
      </c>
      <c r="E40" s="23">
        <v>1323</v>
      </c>
      <c r="F40" s="23">
        <v>501</v>
      </c>
      <c r="G40" s="23"/>
      <c r="H40" s="11">
        <f t="shared" si="8"/>
        <v>7</v>
      </c>
      <c r="I40" s="23">
        <v>3</v>
      </c>
      <c r="J40" s="23">
        <v>4</v>
      </c>
      <c r="K40" s="23"/>
      <c r="L40" s="23" t="s">
        <v>23</v>
      </c>
      <c r="M40" s="23" t="s">
        <v>23</v>
      </c>
      <c r="N40" s="23" t="s">
        <v>23</v>
      </c>
      <c r="O40" s="23"/>
      <c r="P40" s="11">
        <f t="shared" si="9"/>
        <v>87</v>
      </c>
      <c r="Q40" s="23">
        <v>43</v>
      </c>
      <c r="R40" s="23">
        <v>44</v>
      </c>
      <c r="S40" s="23"/>
      <c r="T40" s="11">
        <f t="shared" si="2"/>
        <v>52</v>
      </c>
      <c r="U40" s="23">
        <v>10</v>
      </c>
      <c r="V40" s="23">
        <v>42</v>
      </c>
      <c r="W40" s="23"/>
      <c r="X40" s="23" t="s">
        <v>23</v>
      </c>
      <c r="Y40" s="23" t="s">
        <v>23</v>
      </c>
      <c r="Z40" s="23" t="s">
        <v>23</v>
      </c>
      <c r="AA40" s="23"/>
      <c r="AB40" s="23" t="s">
        <v>23</v>
      </c>
      <c r="AC40" s="23" t="s">
        <v>23</v>
      </c>
      <c r="AD40" s="23" t="s">
        <v>23</v>
      </c>
      <c r="AE40" s="23"/>
      <c r="AF40" s="11">
        <f t="shared" si="13"/>
        <v>425</v>
      </c>
      <c r="AG40" s="23">
        <v>411</v>
      </c>
      <c r="AH40" s="23">
        <v>14</v>
      </c>
      <c r="AI40" s="23"/>
      <c r="AJ40" s="11">
        <f t="shared" si="19"/>
        <v>23</v>
      </c>
      <c r="AK40" s="23">
        <v>12</v>
      </c>
      <c r="AL40" s="23">
        <v>11</v>
      </c>
      <c r="AM40" s="23"/>
      <c r="AN40" s="11" t="s">
        <v>7</v>
      </c>
      <c r="AO40" s="23" t="s">
        <v>7</v>
      </c>
      <c r="AP40" s="23" t="s">
        <v>7</v>
      </c>
      <c r="AQ40" s="23"/>
      <c r="AR40" s="11">
        <f t="shared" si="16"/>
        <v>4</v>
      </c>
      <c r="AS40" s="23">
        <v>3</v>
      </c>
      <c r="AT40" s="23">
        <v>1</v>
      </c>
      <c r="AU40" s="23"/>
      <c r="AV40" s="11">
        <f t="shared" si="17"/>
        <v>46</v>
      </c>
      <c r="AW40" s="23">
        <v>44</v>
      </c>
      <c r="AX40" s="23">
        <v>2</v>
      </c>
      <c r="AY40" s="23"/>
      <c r="AZ40" s="11">
        <f t="shared" si="18"/>
        <v>9</v>
      </c>
      <c r="BA40" s="23">
        <v>7</v>
      </c>
      <c r="BB40" s="23">
        <v>2</v>
      </c>
      <c r="BC40" s="23"/>
      <c r="BD40" s="11">
        <f t="shared" si="20"/>
        <v>39</v>
      </c>
      <c r="BE40" s="23">
        <v>37</v>
      </c>
      <c r="BF40" s="23">
        <v>2</v>
      </c>
      <c r="BG40" s="23"/>
      <c r="BH40" s="11">
        <f t="shared" si="21"/>
        <v>9</v>
      </c>
      <c r="BI40" s="23">
        <v>9</v>
      </c>
      <c r="BJ40" s="23" t="s">
        <v>7</v>
      </c>
      <c r="BK40" s="23"/>
      <c r="BL40" s="11">
        <f t="shared" si="22"/>
        <v>27.24</v>
      </c>
      <c r="BM40" s="23">
        <v>25.24</v>
      </c>
      <c r="BN40" s="23">
        <v>2</v>
      </c>
      <c r="BO40" s="23"/>
      <c r="BP40" s="23" t="s">
        <v>23</v>
      </c>
      <c r="BQ40" s="23" t="s">
        <v>23</v>
      </c>
      <c r="BR40" s="24" t="s">
        <v>23</v>
      </c>
    </row>
    <row r="41" spans="2:70" ht="11.25">
      <c r="B41" s="13" t="s">
        <v>18</v>
      </c>
      <c r="C41" s="29"/>
      <c r="D41" s="18">
        <f t="shared" si="14"/>
        <v>513</v>
      </c>
      <c r="E41" s="23">
        <v>408</v>
      </c>
      <c r="F41" s="23">
        <v>105</v>
      </c>
      <c r="G41" s="23"/>
      <c r="H41" s="11">
        <f t="shared" si="8"/>
        <v>2</v>
      </c>
      <c r="I41" s="23" t="s">
        <v>7</v>
      </c>
      <c r="J41" s="23">
        <v>2</v>
      </c>
      <c r="K41" s="23"/>
      <c r="L41" s="23" t="s">
        <v>23</v>
      </c>
      <c r="M41" s="23" t="s">
        <v>23</v>
      </c>
      <c r="N41" s="23" t="s">
        <v>23</v>
      </c>
      <c r="O41" s="23"/>
      <c r="P41" s="11">
        <f t="shared" si="9"/>
        <v>31</v>
      </c>
      <c r="Q41" s="23">
        <v>20</v>
      </c>
      <c r="R41" s="23">
        <v>11</v>
      </c>
      <c r="S41" s="23"/>
      <c r="T41" s="11">
        <f t="shared" si="2"/>
        <v>6</v>
      </c>
      <c r="U41" s="23">
        <v>2</v>
      </c>
      <c r="V41" s="23">
        <v>4</v>
      </c>
      <c r="W41" s="23"/>
      <c r="X41" s="23" t="s">
        <v>23</v>
      </c>
      <c r="Y41" s="23" t="s">
        <v>23</v>
      </c>
      <c r="Z41" s="23" t="s">
        <v>23</v>
      </c>
      <c r="AA41" s="23"/>
      <c r="AB41" s="23" t="s">
        <v>23</v>
      </c>
      <c r="AC41" s="23" t="s">
        <v>23</v>
      </c>
      <c r="AD41" s="23" t="s">
        <v>23</v>
      </c>
      <c r="AE41" s="23"/>
      <c r="AF41" s="23" t="s">
        <v>7</v>
      </c>
      <c r="AG41" s="23" t="s">
        <v>7</v>
      </c>
      <c r="AH41" s="23" t="s">
        <v>7</v>
      </c>
      <c r="AI41" s="23"/>
      <c r="AJ41" s="11">
        <f t="shared" si="19"/>
        <v>4</v>
      </c>
      <c r="AK41" s="23">
        <v>3</v>
      </c>
      <c r="AL41" s="23">
        <v>1</v>
      </c>
      <c r="AM41" s="23"/>
      <c r="AN41" s="11" t="s">
        <v>7</v>
      </c>
      <c r="AO41" s="23" t="s">
        <v>7</v>
      </c>
      <c r="AP41" s="23" t="s">
        <v>7</v>
      </c>
      <c r="AQ41" s="23"/>
      <c r="AR41" s="11">
        <f t="shared" si="16"/>
        <v>1</v>
      </c>
      <c r="AS41" s="23">
        <v>1</v>
      </c>
      <c r="AT41" s="23" t="s">
        <v>7</v>
      </c>
      <c r="AU41" s="23"/>
      <c r="AV41" s="23" t="s">
        <v>7</v>
      </c>
      <c r="AW41" s="23" t="s">
        <v>7</v>
      </c>
      <c r="AX41" s="23" t="s">
        <v>7</v>
      </c>
      <c r="AY41" s="23"/>
      <c r="AZ41" s="11">
        <f t="shared" si="18"/>
        <v>3</v>
      </c>
      <c r="BA41" s="23">
        <v>2</v>
      </c>
      <c r="BB41" s="23">
        <v>1</v>
      </c>
      <c r="BC41" s="23"/>
      <c r="BD41" s="11" t="s">
        <v>7</v>
      </c>
      <c r="BE41" s="23" t="s">
        <v>7</v>
      </c>
      <c r="BF41" s="23" t="s">
        <v>7</v>
      </c>
      <c r="BG41" s="23"/>
      <c r="BH41" s="11">
        <f t="shared" si="21"/>
        <v>1</v>
      </c>
      <c r="BI41" s="23">
        <v>1</v>
      </c>
      <c r="BJ41" s="23" t="s">
        <v>7</v>
      </c>
      <c r="BK41" s="23"/>
      <c r="BL41" s="11">
        <f t="shared" si="22"/>
        <v>8</v>
      </c>
      <c r="BM41" s="23">
        <v>8</v>
      </c>
      <c r="BN41" s="23" t="s">
        <v>7</v>
      </c>
      <c r="BO41" s="23"/>
      <c r="BP41" s="23" t="s">
        <v>23</v>
      </c>
      <c r="BQ41" s="23" t="s">
        <v>23</v>
      </c>
      <c r="BR41" s="24" t="s">
        <v>23</v>
      </c>
    </row>
    <row r="42" spans="2:70" ht="11.25">
      <c r="B42" s="14"/>
      <c r="C42" s="15"/>
      <c r="D42" s="15"/>
      <c r="E42" s="21"/>
      <c r="F42" s="21"/>
      <c r="G42" s="21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22"/>
    </row>
    <row r="43" spans="2:70" ht="11.25">
      <c r="B43" s="38" t="s">
        <v>41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40"/>
    </row>
    <row r="44" spans="2:4" ht="11.25">
      <c r="B44" s="16" t="s">
        <v>42</v>
      </c>
      <c r="C44" s="16"/>
      <c r="D44" s="16"/>
    </row>
  </sheetData>
  <sheetProtection/>
  <mergeCells count="40">
    <mergeCell ref="C7:C8"/>
    <mergeCell ref="G7:G8"/>
    <mergeCell ref="BD6:BR6"/>
    <mergeCell ref="BL7:BN7"/>
    <mergeCell ref="BP7:BR7"/>
    <mergeCell ref="BD7:BF7"/>
    <mergeCell ref="AU7:AU8"/>
    <mergeCell ref="BO7:BO8"/>
    <mergeCell ref="BH7:BJ7"/>
    <mergeCell ref="T7:V7"/>
    <mergeCell ref="AA7:AA8"/>
    <mergeCell ref="BG7:BG8"/>
    <mergeCell ref="BK7:BK8"/>
    <mergeCell ref="BC6:BC8"/>
    <mergeCell ref="AM7:AM8"/>
    <mergeCell ref="AR7:AT7"/>
    <mergeCell ref="AV7:AX7"/>
    <mergeCell ref="AY7:AY8"/>
    <mergeCell ref="AF6:BB6"/>
    <mergeCell ref="AQ7:AQ8"/>
    <mergeCell ref="AJ7:AL7"/>
    <mergeCell ref="AI7:AI8"/>
    <mergeCell ref="B6:B8"/>
    <mergeCell ref="AE6:AE8"/>
    <mergeCell ref="D6:AD6"/>
    <mergeCell ref="D7:F7"/>
    <mergeCell ref="K7:K8"/>
    <mergeCell ref="O7:O8"/>
    <mergeCell ref="S7:S8"/>
    <mergeCell ref="W7:W8"/>
    <mergeCell ref="B43:BR43"/>
    <mergeCell ref="A1:BR1"/>
    <mergeCell ref="H7:J7"/>
    <mergeCell ref="AF7:AH7"/>
    <mergeCell ref="X7:Z7"/>
    <mergeCell ref="AB7:AD7"/>
    <mergeCell ref="L7:N7"/>
    <mergeCell ref="P7:R7"/>
    <mergeCell ref="AZ7:BB7"/>
    <mergeCell ref="AN7:AP7"/>
  </mergeCells>
  <hyperlinks>
    <hyperlink ref="A4" r:id="rId1" display="Índice"/>
    <hyperlink ref="A5" r:id="rId2" display="Datos"/>
  </hyperlinks>
  <printOptions/>
  <pageMargins left="0.7480314960629921" right="0.7480314960629921" top="0.984251968503937" bottom="0.984251968503937" header="0" footer="0"/>
  <pageSetup fitToWidth="5" orientation="landscape" paperSize="9" scale="65" r:id="rId3"/>
  <ignoredErrors>
    <ignoredError sqref="BH17:BH23 BH25:BH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FMG004</dc:creator>
  <cp:keywords/>
  <dc:description/>
  <cp:lastModifiedBy>FMG004</cp:lastModifiedBy>
  <cp:lastPrinted>2010-02-18T09:44:19Z</cp:lastPrinted>
  <dcterms:created xsi:type="dcterms:W3CDTF">2010-02-11T11:24:31Z</dcterms:created>
  <dcterms:modified xsi:type="dcterms:W3CDTF">2010-02-18T11:44:59Z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