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NumViv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<sst xmlns="http://schemas.openxmlformats.org/spreadsheetml/2006/main" count="164" uniqueCount="164">
  <si>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CENSOS DE POBLACIÓN Y VIVIENDA 2001</t>
  </si>
  <si>
    <t>EDIFICIOS DESTINADOS PRINCIPALMENTE A VIVIENDAS POR DISTRITO Y BARRIO SEGÚN NÚMERO DE VIVIENDAS EN EL EDIFICIO</t>
  </si>
  <si>
    <t>Total</t>
  </si>
  <si>
    <t>Una vivienda</t>
  </si>
  <si>
    <t>Dos viviendas</t>
  </si>
  <si>
    <t>Tres viviendas</t>
  </si>
  <si>
    <t>Cuatro viviendas</t>
  </si>
  <si>
    <t>De cinco a nueve viviendas</t>
  </si>
  <si>
    <t>De diez a diecinueve viviendas</t>
  </si>
  <si>
    <t>De veinte a treinta y nueve viviendas</t>
  </si>
  <si>
    <t>De cuarenta y más viviendas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</si>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</sst>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0" fillId="0" borderId="4" xfId="0" applyBorder="1" applyAlignment="1">
      <alignment/>
    </xf>
    <xf numFmtId="3" fontId="1" fillId="0" borderId="3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1" fillId="3" borderId="3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/>
    </xf>
    <xf numFmtId="3" fontId="2" fillId="3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 quotePrefix="1">
      <alignment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/>
    </xf>
    <xf numFmtId="3" fontId="2" fillId="4" borderId="4" xfId="0" applyNumberFormat="1" applyFont="1" applyFill="1" applyBorder="1" applyAlignment="1">
      <alignment/>
    </xf>
    <xf numFmtId="3" fontId="1" fillId="3" borderId="3" xfId="0" applyNumberFormat="1" applyFont="1" applyFill="1" applyBorder="1" applyAlignment="1" quotePrefix="1">
      <alignment horizontal="left"/>
    </xf>
    <xf numFmtId="3" fontId="1" fillId="3" borderId="3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3" borderId="4" xfId="0" applyNumberFormat="1" applyFont="1" applyFill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2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8.7109375" style="2" customWidth="1"/>
    <col min="3" max="3" width="10.28125" style="0" customWidth="1"/>
    <col min="11" max="11" width="8.7109375" style="0" customWidth="1"/>
  </cols>
  <sheetData>
    <row r="1" spans="1:2" ht="12.75" customHeight="1">
      <c r="A1" s="45" t="s">
        <v>0</v>
      </c>
      <c r="B1" s="45"/>
    </row>
    <row r="2" spans="1:8" ht="13.5" customHeight="1" thickBot="1">
      <c r="A2" s="46" t="s">
        <v>1</v>
      </c>
      <c r="B2" s="46"/>
      <c r="C2" s="46"/>
      <c r="D2" s="46"/>
      <c r="E2" s="46"/>
      <c r="F2" s="46"/>
      <c r="G2" s="46"/>
      <c r="H2" s="46"/>
    </row>
    <row r="3" spans="1:11" ht="12.75" customHeight="1">
      <c r="A3" s="3"/>
      <c r="B3" s="47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51" t="s">
        <v>11</v>
      </c>
    </row>
    <row r="4" spans="1:11" ht="33.75" customHeight="1" thickBot="1">
      <c r="A4" s="5" t="s">
        <v>12</v>
      </c>
      <c r="B4" s="48"/>
      <c r="C4" s="50"/>
      <c r="D4" s="50"/>
      <c r="E4" s="50"/>
      <c r="F4" s="50"/>
      <c r="G4" s="50"/>
      <c r="H4" s="50"/>
      <c r="I4" s="50"/>
      <c r="J4" s="50"/>
      <c r="K4" s="52"/>
    </row>
    <row r="5" spans="1:11" ht="12.75" customHeight="1">
      <c r="A5" s="6"/>
      <c r="B5" s="7"/>
      <c r="K5" s="8"/>
    </row>
    <row r="6" spans="1:11" ht="12.75" customHeight="1">
      <c r="A6" s="9" t="s">
        <v>13</v>
      </c>
      <c r="B6" s="4">
        <f aca="true" t="shared" si="0" ref="B6:K6">SUM(B8,B17,B27,B36,B45,B54,B63,B72,B83,B93,B103,B113,B123,B132,B141,B153,B162,B170,B175,B180,B191)</f>
        <v>134873</v>
      </c>
      <c r="C6" s="10">
        <f t="shared" si="0"/>
        <v>46675</v>
      </c>
      <c r="D6" s="10">
        <f t="shared" si="0"/>
        <v>7481</v>
      </c>
      <c r="E6" s="10">
        <f t="shared" si="0"/>
        <v>3999</v>
      </c>
      <c r="F6" s="10">
        <f t="shared" si="0"/>
        <v>3764</v>
      </c>
      <c r="G6" s="10">
        <f t="shared" si="0"/>
        <v>21613</v>
      </c>
      <c r="H6" s="10">
        <f t="shared" si="0"/>
        <v>29363</v>
      </c>
      <c r="I6" s="10">
        <f t="shared" si="0"/>
        <v>16445</v>
      </c>
      <c r="J6" s="10">
        <f t="shared" si="0"/>
        <v>5173</v>
      </c>
      <c r="K6" s="11">
        <f t="shared" si="0"/>
        <v>360</v>
      </c>
    </row>
    <row r="7" spans="1:11" ht="12.75" customHeight="1">
      <c r="A7" s="6"/>
      <c r="B7" s="7"/>
      <c r="C7" s="12"/>
      <c r="D7" s="12"/>
      <c r="E7" s="12"/>
      <c r="F7" s="12"/>
      <c r="G7" s="12"/>
      <c r="H7" s="12"/>
      <c r="I7" s="12"/>
      <c r="J7" s="12"/>
      <c r="K7" s="13"/>
    </row>
    <row r="8" spans="1:11" ht="12.75" customHeight="1">
      <c r="A8" s="14" t="s">
        <v>14</v>
      </c>
      <c r="B8" s="15">
        <f aca="true" t="shared" si="1" ref="B8:K8">SUM(B10:B15)</f>
        <v>6586</v>
      </c>
      <c r="C8" s="16">
        <f t="shared" si="1"/>
        <v>602</v>
      </c>
      <c r="D8" s="16">
        <f t="shared" si="1"/>
        <v>110</v>
      </c>
      <c r="E8" s="16">
        <f t="shared" si="1"/>
        <v>126</v>
      </c>
      <c r="F8" s="16">
        <f t="shared" si="1"/>
        <v>239</v>
      </c>
      <c r="G8" s="16">
        <f t="shared" si="1"/>
        <v>1662</v>
      </c>
      <c r="H8" s="16">
        <f t="shared" si="1"/>
        <v>2505</v>
      </c>
      <c r="I8" s="16">
        <f t="shared" si="1"/>
        <v>1102</v>
      </c>
      <c r="J8" s="16">
        <f t="shared" si="1"/>
        <v>221</v>
      </c>
      <c r="K8" s="17">
        <f t="shared" si="1"/>
        <v>19</v>
      </c>
    </row>
    <row r="9" spans="1:11" ht="12.75" customHeight="1">
      <c r="A9" s="18"/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1" ht="12.75" customHeight="1">
      <c r="A10" s="19" t="s">
        <v>15</v>
      </c>
      <c r="B10" s="15">
        <f aca="true" t="shared" si="2" ref="B10:B15">SUM(C10:K10)</f>
        <v>1083</v>
      </c>
      <c r="C10" s="20">
        <v>99</v>
      </c>
      <c r="D10" s="20">
        <v>19</v>
      </c>
      <c r="E10" s="20">
        <v>14</v>
      </c>
      <c r="F10" s="20">
        <v>48</v>
      </c>
      <c r="G10" s="20">
        <v>250</v>
      </c>
      <c r="H10" s="20">
        <v>438</v>
      </c>
      <c r="I10" s="20">
        <v>169</v>
      </c>
      <c r="J10" s="20">
        <v>41</v>
      </c>
      <c r="K10" s="21">
        <v>5</v>
      </c>
    </row>
    <row r="11" spans="1:11" ht="12.75" customHeight="1">
      <c r="A11" s="19" t="s">
        <v>16</v>
      </c>
      <c r="B11" s="15">
        <f t="shared" si="2"/>
        <v>1766</v>
      </c>
      <c r="C11" s="20">
        <v>110</v>
      </c>
      <c r="D11" s="20">
        <v>29</v>
      </c>
      <c r="E11" s="20">
        <v>36</v>
      </c>
      <c r="F11" s="20">
        <v>50</v>
      </c>
      <c r="G11" s="20">
        <v>366</v>
      </c>
      <c r="H11" s="20">
        <v>654</v>
      </c>
      <c r="I11" s="20">
        <v>423</v>
      </c>
      <c r="J11" s="20">
        <v>94</v>
      </c>
      <c r="K11" s="21">
        <v>4</v>
      </c>
    </row>
    <row r="12" spans="1:11" ht="12.75" customHeight="1">
      <c r="A12" s="19" t="s">
        <v>17</v>
      </c>
      <c r="B12" s="15">
        <f t="shared" si="2"/>
        <v>691</v>
      </c>
      <c r="C12" s="20">
        <v>44</v>
      </c>
      <c r="D12" s="20">
        <v>13</v>
      </c>
      <c r="E12" s="20">
        <v>11</v>
      </c>
      <c r="F12" s="20">
        <v>43</v>
      </c>
      <c r="G12" s="20">
        <v>237</v>
      </c>
      <c r="H12" s="20">
        <v>255</v>
      </c>
      <c r="I12" s="20">
        <v>78</v>
      </c>
      <c r="J12" s="20">
        <v>8</v>
      </c>
      <c r="K12" s="21">
        <v>2</v>
      </c>
    </row>
    <row r="13" spans="1:11" ht="12.75" customHeight="1">
      <c r="A13" s="19" t="s">
        <v>18</v>
      </c>
      <c r="B13" s="15">
        <f t="shared" si="2"/>
        <v>964</v>
      </c>
      <c r="C13" s="20">
        <v>130</v>
      </c>
      <c r="D13" s="20">
        <v>15</v>
      </c>
      <c r="E13" s="20">
        <v>10</v>
      </c>
      <c r="F13" s="20">
        <v>22</v>
      </c>
      <c r="G13" s="20">
        <v>272</v>
      </c>
      <c r="H13" s="20">
        <v>382</v>
      </c>
      <c r="I13" s="20">
        <v>113</v>
      </c>
      <c r="J13" s="20">
        <v>16</v>
      </c>
      <c r="K13" s="21">
        <v>4</v>
      </c>
    </row>
    <row r="14" spans="1:11" ht="12.75" customHeight="1">
      <c r="A14" s="19" t="s">
        <v>19</v>
      </c>
      <c r="B14" s="15">
        <f t="shared" si="2"/>
        <v>1620</v>
      </c>
      <c r="C14" s="20">
        <v>207</v>
      </c>
      <c r="D14" s="20">
        <v>30</v>
      </c>
      <c r="E14" s="20">
        <v>35</v>
      </c>
      <c r="F14" s="20">
        <v>41</v>
      </c>
      <c r="G14" s="20">
        <v>356</v>
      </c>
      <c r="H14" s="20">
        <v>615</v>
      </c>
      <c r="I14" s="20">
        <v>278</v>
      </c>
      <c r="J14" s="20">
        <v>54</v>
      </c>
      <c r="K14" s="21">
        <v>4</v>
      </c>
    </row>
    <row r="15" spans="1:11" ht="12.75" customHeight="1">
      <c r="A15" s="19" t="s">
        <v>20</v>
      </c>
      <c r="B15" s="15">
        <f t="shared" si="2"/>
        <v>462</v>
      </c>
      <c r="C15" s="20">
        <v>12</v>
      </c>
      <c r="D15" s="20">
        <v>4</v>
      </c>
      <c r="E15" s="20">
        <v>20</v>
      </c>
      <c r="F15" s="20">
        <v>35</v>
      </c>
      <c r="G15" s="20">
        <v>181</v>
      </c>
      <c r="H15" s="20">
        <v>161</v>
      </c>
      <c r="I15" s="20">
        <v>41</v>
      </c>
      <c r="J15" s="20">
        <v>8</v>
      </c>
      <c r="K15" s="21">
        <v>0</v>
      </c>
    </row>
    <row r="16" spans="1:11" ht="12.75" customHeight="1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1:11" ht="12.75" customHeight="1">
      <c r="A17" s="26" t="s">
        <v>21</v>
      </c>
      <c r="B17" s="15">
        <f aca="true" t="shared" si="3" ref="B17:K17">SUM(B19:B25)</f>
        <v>2900</v>
      </c>
      <c r="C17" s="16">
        <f t="shared" si="3"/>
        <v>219</v>
      </c>
      <c r="D17" s="16">
        <f t="shared" si="3"/>
        <v>71</v>
      </c>
      <c r="E17" s="16">
        <f t="shared" si="3"/>
        <v>43</v>
      </c>
      <c r="F17" s="16">
        <f t="shared" si="3"/>
        <v>45</v>
      </c>
      <c r="G17" s="16">
        <f t="shared" si="3"/>
        <v>199</v>
      </c>
      <c r="H17" s="16">
        <f t="shared" si="3"/>
        <v>863</v>
      </c>
      <c r="I17" s="16">
        <f t="shared" si="3"/>
        <v>1071</v>
      </c>
      <c r="J17" s="16">
        <f t="shared" si="3"/>
        <v>387</v>
      </c>
      <c r="K17" s="17">
        <f t="shared" si="3"/>
        <v>2</v>
      </c>
    </row>
    <row r="18" spans="1:11" ht="12.75" customHeight="1">
      <c r="A18" s="27"/>
      <c r="B18" s="4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12.75" customHeight="1">
      <c r="A19" s="19" t="s">
        <v>22</v>
      </c>
      <c r="B19" s="15">
        <f aca="true" t="shared" si="4" ref="B19:B25">SUM(C19:K19)</f>
        <v>438</v>
      </c>
      <c r="C19" s="20">
        <v>17</v>
      </c>
      <c r="D19" s="20">
        <v>6</v>
      </c>
      <c r="E19" s="20">
        <v>5</v>
      </c>
      <c r="F19" s="20">
        <v>4</v>
      </c>
      <c r="G19" s="20">
        <v>45</v>
      </c>
      <c r="H19" s="20">
        <v>143</v>
      </c>
      <c r="I19" s="20">
        <v>149</v>
      </c>
      <c r="J19" s="20">
        <v>69</v>
      </c>
      <c r="K19" s="21">
        <v>0</v>
      </c>
    </row>
    <row r="20" spans="1:11" ht="12.75" customHeight="1">
      <c r="A20" s="19" t="s">
        <v>23</v>
      </c>
      <c r="B20" s="15">
        <f t="shared" si="4"/>
        <v>633</v>
      </c>
      <c r="C20" s="20">
        <v>40</v>
      </c>
      <c r="D20" s="20">
        <v>7</v>
      </c>
      <c r="E20" s="20">
        <v>5</v>
      </c>
      <c r="F20" s="20">
        <v>6</v>
      </c>
      <c r="G20" s="20">
        <v>29</v>
      </c>
      <c r="H20" s="20">
        <v>188</v>
      </c>
      <c r="I20" s="20">
        <v>243</v>
      </c>
      <c r="J20" s="20">
        <v>115</v>
      </c>
      <c r="K20" s="21">
        <v>0</v>
      </c>
    </row>
    <row r="21" spans="1:11" ht="12.75" customHeight="1">
      <c r="A21" s="19" t="s">
        <v>24</v>
      </c>
      <c r="B21" s="15">
        <f t="shared" si="4"/>
        <v>391</v>
      </c>
      <c r="C21" s="20">
        <v>10</v>
      </c>
      <c r="D21" s="20">
        <v>5</v>
      </c>
      <c r="E21" s="20">
        <v>1</v>
      </c>
      <c r="F21" s="20">
        <v>0</v>
      </c>
      <c r="G21" s="20">
        <v>8</v>
      </c>
      <c r="H21" s="20">
        <v>107</v>
      </c>
      <c r="I21" s="20">
        <v>207</v>
      </c>
      <c r="J21" s="20">
        <v>53</v>
      </c>
      <c r="K21" s="21">
        <v>0</v>
      </c>
    </row>
    <row r="22" spans="1:11" ht="12.75" customHeight="1">
      <c r="A22" s="19" t="s">
        <v>25</v>
      </c>
      <c r="B22" s="15">
        <f t="shared" si="4"/>
        <v>247</v>
      </c>
      <c r="C22" s="20">
        <v>56</v>
      </c>
      <c r="D22" s="20">
        <v>19</v>
      </c>
      <c r="E22" s="20">
        <v>6</v>
      </c>
      <c r="F22" s="20">
        <v>6</v>
      </c>
      <c r="G22" s="20">
        <v>15</v>
      </c>
      <c r="H22" s="20">
        <v>81</v>
      </c>
      <c r="I22" s="20">
        <v>53</v>
      </c>
      <c r="J22" s="20">
        <v>11</v>
      </c>
      <c r="K22" s="21">
        <v>0</v>
      </c>
    </row>
    <row r="23" spans="1:11" ht="12.75" customHeight="1">
      <c r="A23" s="19" t="s">
        <v>26</v>
      </c>
      <c r="B23" s="15">
        <f t="shared" si="4"/>
        <v>504</v>
      </c>
      <c r="C23" s="20">
        <v>37</v>
      </c>
      <c r="D23" s="20">
        <v>20</v>
      </c>
      <c r="E23" s="20">
        <v>10</v>
      </c>
      <c r="F23" s="20">
        <v>16</v>
      </c>
      <c r="G23" s="20">
        <v>51</v>
      </c>
      <c r="H23" s="20">
        <v>132</v>
      </c>
      <c r="I23" s="20">
        <v>173</v>
      </c>
      <c r="J23" s="20">
        <v>65</v>
      </c>
      <c r="K23" s="21">
        <v>0</v>
      </c>
    </row>
    <row r="24" spans="1:11" ht="12.75" customHeight="1">
      <c r="A24" s="19" t="s">
        <v>27</v>
      </c>
      <c r="B24" s="15">
        <f t="shared" si="4"/>
        <v>584</v>
      </c>
      <c r="C24" s="20">
        <v>29</v>
      </c>
      <c r="D24" s="20">
        <v>5</v>
      </c>
      <c r="E24" s="20">
        <v>4</v>
      </c>
      <c r="F24" s="20">
        <v>6</v>
      </c>
      <c r="G24" s="20">
        <v>37</v>
      </c>
      <c r="H24" s="20">
        <v>183</v>
      </c>
      <c r="I24" s="20">
        <v>244</v>
      </c>
      <c r="J24" s="20">
        <v>74</v>
      </c>
      <c r="K24" s="21">
        <v>2</v>
      </c>
    </row>
    <row r="25" spans="1:11" ht="12.75" customHeight="1">
      <c r="A25" s="19" t="s">
        <v>28</v>
      </c>
      <c r="B25" s="15">
        <f t="shared" si="4"/>
        <v>103</v>
      </c>
      <c r="C25" s="20">
        <v>30</v>
      </c>
      <c r="D25" s="20">
        <v>9</v>
      </c>
      <c r="E25" s="20">
        <v>12</v>
      </c>
      <c r="F25" s="20">
        <v>7</v>
      </c>
      <c r="G25" s="20">
        <v>14</v>
      </c>
      <c r="H25" s="20">
        <v>29</v>
      </c>
      <c r="I25" s="20">
        <v>2</v>
      </c>
      <c r="J25" s="20">
        <v>0</v>
      </c>
      <c r="K25" s="21">
        <v>0</v>
      </c>
    </row>
    <row r="26" spans="1:11" ht="12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2.75" customHeight="1">
      <c r="A27" s="34" t="s">
        <v>29</v>
      </c>
      <c r="B27" s="15">
        <f aca="true" t="shared" si="5" ref="B27:K27">SUM(B29:B34)</f>
        <v>2250</v>
      </c>
      <c r="C27" s="16">
        <f t="shared" si="5"/>
        <v>347</v>
      </c>
      <c r="D27" s="16">
        <f t="shared" si="5"/>
        <v>56</v>
      </c>
      <c r="E27" s="16">
        <f t="shared" si="5"/>
        <v>20</v>
      </c>
      <c r="F27" s="16">
        <f t="shared" si="5"/>
        <v>20</v>
      </c>
      <c r="G27" s="16">
        <f t="shared" si="5"/>
        <v>137</v>
      </c>
      <c r="H27" s="16">
        <f t="shared" si="5"/>
        <v>563</v>
      </c>
      <c r="I27" s="16">
        <f t="shared" si="5"/>
        <v>756</v>
      </c>
      <c r="J27" s="16">
        <f t="shared" si="5"/>
        <v>338</v>
      </c>
      <c r="K27" s="17">
        <f t="shared" si="5"/>
        <v>13</v>
      </c>
    </row>
    <row r="28" spans="1:11" ht="12.75" customHeight="1">
      <c r="A28" s="35"/>
      <c r="B28" s="15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2.75" customHeight="1">
      <c r="A29" s="19" t="s">
        <v>30</v>
      </c>
      <c r="B29" s="15">
        <f aca="true" t="shared" si="6" ref="B29:B34">SUM(C29:K29)</f>
        <v>529</v>
      </c>
      <c r="C29" s="20">
        <v>40</v>
      </c>
      <c r="D29" s="20">
        <v>5</v>
      </c>
      <c r="E29" s="20">
        <v>2</v>
      </c>
      <c r="F29" s="20">
        <v>1</v>
      </c>
      <c r="G29" s="20">
        <v>23</v>
      </c>
      <c r="H29" s="20">
        <v>127</v>
      </c>
      <c r="I29" s="20">
        <v>217</v>
      </c>
      <c r="J29" s="20">
        <v>112</v>
      </c>
      <c r="K29" s="21">
        <v>2</v>
      </c>
    </row>
    <row r="30" spans="1:11" ht="12.75" customHeight="1">
      <c r="A30" s="19" t="s">
        <v>31</v>
      </c>
      <c r="B30" s="15">
        <f t="shared" si="6"/>
        <v>372</v>
      </c>
      <c r="C30" s="20">
        <v>69</v>
      </c>
      <c r="D30" s="20">
        <v>30</v>
      </c>
      <c r="E30" s="20">
        <v>6</v>
      </c>
      <c r="F30" s="20">
        <v>7</v>
      </c>
      <c r="G30" s="20">
        <v>39</v>
      </c>
      <c r="H30" s="20">
        <v>105</v>
      </c>
      <c r="I30" s="20">
        <v>71</v>
      </c>
      <c r="J30" s="20">
        <v>44</v>
      </c>
      <c r="K30" s="21">
        <v>1</v>
      </c>
    </row>
    <row r="31" spans="1:11" ht="12.75" customHeight="1">
      <c r="A31" s="19" t="s">
        <v>32</v>
      </c>
      <c r="B31" s="15">
        <f t="shared" si="6"/>
        <v>353</v>
      </c>
      <c r="C31" s="20">
        <v>13</v>
      </c>
      <c r="D31" s="20">
        <v>2</v>
      </c>
      <c r="E31" s="20">
        <v>5</v>
      </c>
      <c r="F31" s="20">
        <v>3</v>
      </c>
      <c r="G31" s="20">
        <v>25</v>
      </c>
      <c r="H31" s="20">
        <v>98</v>
      </c>
      <c r="I31" s="20">
        <v>130</v>
      </c>
      <c r="J31" s="20">
        <v>73</v>
      </c>
      <c r="K31" s="21">
        <v>4</v>
      </c>
    </row>
    <row r="32" spans="1:11" ht="12.75" customHeight="1">
      <c r="A32" s="19" t="s">
        <v>33</v>
      </c>
      <c r="B32" s="15">
        <f t="shared" si="6"/>
        <v>389</v>
      </c>
      <c r="C32" s="20">
        <v>8</v>
      </c>
      <c r="D32" s="20">
        <v>0</v>
      </c>
      <c r="E32" s="20">
        <v>2</v>
      </c>
      <c r="F32" s="20">
        <v>1</v>
      </c>
      <c r="G32" s="20">
        <v>11</v>
      </c>
      <c r="H32" s="20">
        <v>86</v>
      </c>
      <c r="I32" s="20">
        <v>220</v>
      </c>
      <c r="J32" s="20">
        <v>58</v>
      </c>
      <c r="K32" s="21">
        <v>3</v>
      </c>
    </row>
    <row r="33" spans="1:11" ht="12.75" customHeight="1">
      <c r="A33" s="19" t="s">
        <v>34</v>
      </c>
      <c r="B33" s="15">
        <f t="shared" si="6"/>
        <v>240</v>
      </c>
      <c r="C33" s="20">
        <v>62</v>
      </c>
      <c r="D33" s="20">
        <v>8</v>
      </c>
      <c r="E33" s="20">
        <v>4</v>
      </c>
      <c r="F33" s="20">
        <v>5</v>
      </c>
      <c r="G33" s="20">
        <v>32</v>
      </c>
      <c r="H33" s="20">
        <v>77</v>
      </c>
      <c r="I33" s="20">
        <v>38</v>
      </c>
      <c r="J33" s="20">
        <v>12</v>
      </c>
      <c r="K33" s="21">
        <v>2</v>
      </c>
    </row>
    <row r="34" spans="1:11" ht="12.75" customHeight="1">
      <c r="A34" s="19" t="s">
        <v>35</v>
      </c>
      <c r="B34" s="15">
        <f t="shared" si="6"/>
        <v>367</v>
      </c>
      <c r="C34" s="20">
        <v>155</v>
      </c>
      <c r="D34" s="20">
        <v>11</v>
      </c>
      <c r="E34" s="20">
        <v>1</v>
      </c>
      <c r="F34" s="20">
        <v>3</v>
      </c>
      <c r="G34" s="20">
        <v>7</v>
      </c>
      <c r="H34" s="20">
        <v>70</v>
      </c>
      <c r="I34" s="20">
        <v>80</v>
      </c>
      <c r="J34" s="20">
        <v>39</v>
      </c>
      <c r="K34" s="21">
        <v>1</v>
      </c>
    </row>
    <row r="35" spans="1:11" ht="12.75" customHeight="1">
      <c r="A35" s="19"/>
      <c r="B35" s="7"/>
      <c r="C35" s="20"/>
      <c r="D35" s="20"/>
      <c r="E35" s="20"/>
      <c r="F35" s="20"/>
      <c r="G35" s="20"/>
      <c r="H35" s="20"/>
      <c r="I35" s="20"/>
      <c r="J35" s="20"/>
      <c r="K35" s="38"/>
    </row>
    <row r="36" spans="1:11" ht="12.75" customHeight="1">
      <c r="A36" s="26" t="s">
        <v>36</v>
      </c>
      <c r="B36" s="15">
        <f aca="true" t="shared" si="7" ref="B36:K36">SUM(B38:B43)</f>
        <v>4891</v>
      </c>
      <c r="C36" s="16">
        <f t="shared" si="7"/>
        <v>1035</v>
      </c>
      <c r="D36" s="16">
        <f t="shared" si="7"/>
        <v>183</v>
      </c>
      <c r="E36" s="16">
        <f t="shared" si="7"/>
        <v>99</v>
      </c>
      <c r="F36" s="16">
        <f t="shared" si="7"/>
        <v>100</v>
      </c>
      <c r="G36" s="16">
        <f t="shared" si="7"/>
        <v>542</v>
      </c>
      <c r="H36" s="16">
        <f t="shared" si="7"/>
        <v>1423</v>
      </c>
      <c r="I36" s="16">
        <f t="shared" si="7"/>
        <v>1104</v>
      </c>
      <c r="J36" s="16">
        <f t="shared" si="7"/>
        <v>377</v>
      </c>
      <c r="K36" s="17">
        <f t="shared" si="7"/>
        <v>28</v>
      </c>
    </row>
    <row r="37" spans="1:11" ht="12.75" customHeight="1">
      <c r="A37" s="27"/>
      <c r="B37" s="4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12.75" customHeight="1">
      <c r="A38" s="19" t="s">
        <v>37</v>
      </c>
      <c r="B38" s="15">
        <f aca="true" t="shared" si="8" ref="B38:B43">SUM(C38:K38)</f>
        <v>541</v>
      </c>
      <c r="C38" s="20">
        <v>52</v>
      </c>
      <c r="D38" s="20">
        <v>5</v>
      </c>
      <c r="E38" s="20">
        <v>9</v>
      </c>
      <c r="F38" s="20">
        <v>15</v>
      </c>
      <c r="G38" s="20">
        <v>93</v>
      </c>
      <c r="H38" s="20">
        <v>254</v>
      </c>
      <c r="I38" s="20">
        <v>83</v>
      </c>
      <c r="J38" s="20">
        <v>27</v>
      </c>
      <c r="K38" s="21">
        <v>3</v>
      </c>
    </row>
    <row r="39" spans="1:11" ht="12.75" customHeight="1">
      <c r="A39" s="19" t="s">
        <v>38</v>
      </c>
      <c r="B39" s="15">
        <f t="shared" si="8"/>
        <v>762</v>
      </c>
      <c r="C39" s="20">
        <v>75</v>
      </c>
      <c r="D39" s="20">
        <v>3</v>
      </c>
      <c r="E39" s="20">
        <v>8</v>
      </c>
      <c r="F39" s="20">
        <v>3</v>
      </c>
      <c r="G39" s="20">
        <v>48</v>
      </c>
      <c r="H39" s="20">
        <v>267</v>
      </c>
      <c r="I39" s="20">
        <v>252</v>
      </c>
      <c r="J39" s="20">
        <v>101</v>
      </c>
      <c r="K39" s="21">
        <v>5</v>
      </c>
    </row>
    <row r="40" spans="1:11" ht="12.75" customHeight="1">
      <c r="A40" s="19" t="s">
        <v>39</v>
      </c>
      <c r="B40" s="15">
        <f t="shared" si="8"/>
        <v>1024</v>
      </c>
      <c r="C40" s="20">
        <v>472</v>
      </c>
      <c r="D40" s="20">
        <v>45</v>
      </c>
      <c r="E40" s="20">
        <v>15</v>
      </c>
      <c r="F40" s="20">
        <v>18</v>
      </c>
      <c r="G40" s="20">
        <v>66</v>
      </c>
      <c r="H40" s="20">
        <v>167</v>
      </c>
      <c r="I40" s="20">
        <v>190</v>
      </c>
      <c r="J40" s="20">
        <v>47</v>
      </c>
      <c r="K40" s="21">
        <v>4</v>
      </c>
    </row>
    <row r="41" spans="1:11" ht="12.75" customHeight="1">
      <c r="A41" s="19" t="s">
        <v>40</v>
      </c>
      <c r="B41" s="15">
        <f t="shared" si="8"/>
        <v>1567</v>
      </c>
      <c r="C41" s="20">
        <v>318</v>
      </c>
      <c r="D41" s="20">
        <v>115</v>
      </c>
      <c r="E41" s="20">
        <v>53</v>
      </c>
      <c r="F41" s="20">
        <v>53</v>
      </c>
      <c r="G41" s="20">
        <v>246</v>
      </c>
      <c r="H41" s="20">
        <v>416</v>
      </c>
      <c r="I41" s="20">
        <v>276</v>
      </c>
      <c r="J41" s="20">
        <v>83</v>
      </c>
      <c r="K41" s="21">
        <v>7</v>
      </c>
    </row>
    <row r="42" spans="1:11" ht="12.75" customHeight="1">
      <c r="A42" s="19" t="s">
        <v>41</v>
      </c>
      <c r="B42" s="15">
        <f t="shared" si="8"/>
        <v>490</v>
      </c>
      <c r="C42" s="20">
        <v>47</v>
      </c>
      <c r="D42" s="20">
        <v>8</v>
      </c>
      <c r="E42" s="20">
        <v>7</v>
      </c>
      <c r="F42" s="20">
        <v>2</v>
      </c>
      <c r="G42" s="20">
        <v>24</v>
      </c>
      <c r="H42" s="20">
        <v>135</v>
      </c>
      <c r="I42" s="20">
        <v>186</v>
      </c>
      <c r="J42" s="20">
        <v>78</v>
      </c>
      <c r="K42" s="21">
        <v>3</v>
      </c>
    </row>
    <row r="43" spans="1:11" ht="12.75" customHeight="1">
      <c r="A43" s="19" t="s">
        <v>42</v>
      </c>
      <c r="B43" s="15">
        <f t="shared" si="8"/>
        <v>507</v>
      </c>
      <c r="C43" s="20">
        <v>71</v>
      </c>
      <c r="D43" s="20">
        <v>7</v>
      </c>
      <c r="E43" s="20">
        <v>7</v>
      </c>
      <c r="F43" s="20">
        <v>9</v>
      </c>
      <c r="G43" s="20">
        <v>65</v>
      </c>
      <c r="H43" s="20">
        <v>184</v>
      </c>
      <c r="I43" s="20">
        <v>117</v>
      </c>
      <c r="J43" s="20">
        <v>41</v>
      </c>
      <c r="K43" s="21">
        <v>6</v>
      </c>
    </row>
    <row r="44" spans="1:11" ht="12.75" customHeight="1">
      <c r="A44" s="19"/>
      <c r="B44" s="7"/>
      <c r="C44" s="20"/>
      <c r="D44" s="20"/>
      <c r="E44" s="20"/>
      <c r="F44" s="20"/>
      <c r="G44" s="20"/>
      <c r="H44" s="20"/>
      <c r="I44" s="20"/>
      <c r="J44" s="20"/>
      <c r="K44" s="38"/>
    </row>
    <row r="45" spans="1:11" ht="12.75" customHeight="1">
      <c r="A45" s="26" t="s">
        <v>43</v>
      </c>
      <c r="B45" s="15">
        <f aca="true" t="shared" si="9" ref="B45:K45">SUM(B47:B52)</f>
        <v>6410</v>
      </c>
      <c r="C45" s="16">
        <f t="shared" si="9"/>
        <v>2854</v>
      </c>
      <c r="D45" s="16">
        <f t="shared" si="9"/>
        <v>514</v>
      </c>
      <c r="E45" s="16">
        <f t="shared" si="9"/>
        <v>141</v>
      </c>
      <c r="F45" s="16">
        <f t="shared" si="9"/>
        <v>101</v>
      </c>
      <c r="G45" s="16">
        <f t="shared" si="9"/>
        <v>584</v>
      </c>
      <c r="H45" s="16">
        <f t="shared" si="9"/>
        <v>1012</v>
      </c>
      <c r="I45" s="16">
        <f t="shared" si="9"/>
        <v>802</v>
      </c>
      <c r="J45" s="16">
        <f t="shared" si="9"/>
        <v>374</v>
      </c>
      <c r="K45" s="17">
        <f t="shared" si="9"/>
        <v>28</v>
      </c>
    </row>
    <row r="46" spans="1:11" ht="12.75" customHeight="1">
      <c r="A46" s="27"/>
      <c r="B46" s="4"/>
      <c r="C46" s="28"/>
      <c r="D46" s="28"/>
      <c r="E46" s="28"/>
      <c r="F46" s="28"/>
      <c r="G46" s="28"/>
      <c r="H46" s="28"/>
      <c r="I46" s="28"/>
      <c r="J46" s="28"/>
      <c r="K46" s="29"/>
    </row>
    <row r="47" spans="1:11" ht="12.75" customHeight="1">
      <c r="A47" s="19" t="s">
        <v>44</v>
      </c>
      <c r="B47" s="15">
        <f aca="true" t="shared" si="10" ref="B47:B52">SUM(C47:K47)</f>
        <v>1409</v>
      </c>
      <c r="C47" s="20">
        <v>911</v>
      </c>
      <c r="D47" s="20">
        <v>73</v>
      </c>
      <c r="E47" s="20">
        <v>35</v>
      </c>
      <c r="F47" s="20">
        <v>28</v>
      </c>
      <c r="G47" s="20">
        <v>109</v>
      </c>
      <c r="H47" s="20">
        <v>144</v>
      </c>
      <c r="I47" s="20">
        <v>79</v>
      </c>
      <c r="J47" s="20">
        <v>19</v>
      </c>
      <c r="K47" s="21">
        <v>11</v>
      </c>
    </row>
    <row r="48" spans="1:11" ht="12.75" customHeight="1">
      <c r="A48" s="19" t="s">
        <v>45</v>
      </c>
      <c r="B48" s="15">
        <f t="shared" si="10"/>
        <v>945</v>
      </c>
      <c r="C48" s="20">
        <v>115</v>
      </c>
      <c r="D48" s="20">
        <v>27</v>
      </c>
      <c r="E48" s="20">
        <v>23</v>
      </c>
      <c r="F48" s="20">
        <v>24</v>
      </c>
      <c r="G48" s="20">
        <v>202</v>
      </c>
      <c r="H48" s="20">
        <v>236</v>
      </c>
      <c r="I48" s="20">
        <v>188</v>
      </c>
      <c r="J48" s="20">
        <v>126</v>
      </c>
      <c r="K48" s="21">
        <v>4</v>
      </c>
    </row>
    <row r="49" spans="1:11" ht="12.75" customHeight="1">
      <c r="A49" s="19" t="s">
        <v>46</v>
      </c>
      <c r="B49" s="15">
        <f t="shared" si="10"/>
        <v>1092</v>
      </c>
      <c r="C49" s="20">
        <v>576</v>
      </c>
      <c r="D49" s="20">
        <v>64</v>
      </c>
      <c r="E49" s="20">
        <v>27</v>
      </c>
      <c r="F49" s="20">
        <v>12</v>
      </c>
      <c r="G49" s="20">
        <v>85</v>
      </c>
      <c r="H49" s="20">
        <v>180</v>
      </c>
      <c r="I49" s="20">
        <v>122</v>
      </c>
      <c r="J49" s="20">
        <v>26</v>
      </c>
      <c r="K49" s="21">
        <v>0</v>
      </c>
    </row>
    <row r="50" spans="1:11" ht="12.75" customHeight="1">
      <c r="A50" s="19" t="s">
        <v>47</v>
      </c>
      <c r="B50" s="15">
        <f t="shared" si="10"/>
        <v>1389</v>
      </c>
      <c r="C50" s="20">
        <v>581</v>
      </c>
      <c r="D50" s="20">
        <v>166</v>
      </c>
      <c r="E50" s="20">
        <v>16</v>
      </c>
      <c r="F50" s="20">
        <v>9</v>
      </c>
      <c r="G50" s="20">
        <v>86</v>
      </c>
      <c r="H50" s="20">
        <v>237</v>
      </c>
      <c r="I50" s="20">
        <v>220</v>
      </c>
      <c r="J50" s="20">
        <v>72</v>
      </c>
      <c r="K50" s="21">
        <v>2</v>
      </c>
    </row>
    <row r="51" spans="1:11" ht="12.75" customHeight="1">
      <c r="A51" s="19" t="s">
        <v>48</v>
      </c>
      <c r="B51" s="15">
        <f t="shared" si="10"/>
        <v>1175</v>
      </c>
      <c r="C51" s="20">
        <v>509</v>
      </c>
      <c r="D51" s="20">
        <v>169</v>
      </c>
      <c r="E51" s="20">
        <v>34</v>
      </c>
      <c r="F51" s="20">
        <v>25</v>
      </c>
      <c r="G51" s="20">
        <v>88</v>
      </c>
      <c r="H51" s="20">
        <v>147</v>
      </c>
      <c r="I51" s="20">
        <v>134</v>
      </c>
      <c r="J51" s="20">
        <v>64</v>
      </c>
      <c r="K51" s="21">
        <v>5</v>
      </c>
    </row>
    <row r="52" spans="1:11" ht="12.75" customHeight="1">
      <c r="A52" s="19" t="s">
        <v>49</v>
      </c>
      <c r="B52" s="15">
        <f t="shared" si="10"/>
        <v>400</v>
      </c>
      <c r="C52" s="20">
        <v>162</v>
      </c>
      <c r="D52" s="20">
        <v>15</v>
      </c>
      <c r="E52" s="20">
        <v>6</v>
      </c>
      <c r="F52" s="20">
        <v>3</v>
      </c>
      <c r="G52" s="20">
        <v>14</v>
      </c>
      <c r="H52" s="20">
        <v>68</v>
      </c>
      <c r="I52" s="20">
        <v>59</v>
      </c>
      <c r="J52" s="20">
        <v>67</v>
      </c>
      <c r="K52" s="21">
        <v>6</v>
      </c>
    </row>
    <row r="53" spans="1:11" ht="12.75" customHeight="1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1:11" ht="12.75" customHeight="1">
      <c r="A54" s="26" t="s">
        <v>50</v>
      </c>
      <c r="B54" s="15">
        <f aca="true" t="shared" si="11" ref="B54:K54">SUM(B56:B61)</f>
        <v>7645</v>
      </c>
      <c r="C54" s="16">
        <f t="shared" si="11"/>
        <v>1515</v>
      </c>
      <c r="D54" s="16">
        <f t="shared" si="11"/>
        <v>728</v>
      </c>
      <c r="E54" s="16">
        <f t="shared" si="11"/>
        <v>470</v>
      </c>
      <c r="F54" s="16">
        <f t="shared" si="11"/>
        <v>476</v>
      </c>
      <c r="G54" s="16">
        <f t="shared" si="11"/>
        <v>1936</v>
      </c>
      <c r="H54" s="16">
        <f t="shared" si="11"/>
        <v>1523</v>
      </c>
      <c r="I54" s="16">
        <f t="shared" si="11"/>
        <v>746</v>
      </c>
      <c r="J54" s="16">
        <f t="shared" si="11"/>
        <v>244</v>
      </c>
      <c r="K54" s="17">
        <f t="shared" si="11"/>
        <v>7</v>
      </c>
    </row>
    <row r="55" spans="1:11" ht="12.75" customHeight="1">
      <c r="A55" s="27"/>
      <c r="B55" s="4"/>
      <c r="C55" s="28"/>
      <c r="D55" s="28"/>
      <c r="E55" s="28"/>
      <c r="F55" s="28"/>
      <c r="G55" s="28"/>
      <c r="H55" s="28"/>
      <c r="I55" s="28"/>
      <c r="J55" s="28"/>
      <c r="K55" s="29"/>
    </row>
    <row r="56" spans="1:11" ht="12.75" customHeight="1">
      <c r="A56" s="19" t="s">
        <v>51</v>
      </c>
      <c r="B56" s="15">
        <f aca="true" t="shared" si="12" ref="B56:B61">SUM(C56:K56)</f>
        <v>1383</v>
      </c>
      <c r="C56" s="20">
        <v>238</v>
      </c>
      <c r="D56" s="20">
        <v>134</v>
      </c>
      <c r="E56" s="20">
        <v>80</v>
      </c>
      <c r="F56" s="20">
        <v>78</v>
      </c>
      <c r="G56" s="20">
        <v>312</v>
      </c>
      <c r="H56" s="20">
        <v>309</v>
      </c>
      <c r="I56" s="20">
        <v>196</v>
      </c>
      <c r="J56" s="20">
        <v>34</v>
      </c>
      <c r="K56" s="21">
        <v>2</v>
      </c>
    </row>
    <row r="57" spans="1:11" ht="12.75" customHeight="1">
      <c r="A57" s="19" t="s">
        <v>52</v>
      </c>
      <c r="B57" s="15">
        <f t="shared" si="12"/>
        <v>926</v>
      </c>
      <c r="C57" s="20">
        <v>91</v>
      </c>
      <c r="D57" s="20">
        <v>21</v>
      </c>
      <c r="E57" s="20">
        <v>22</v>
      </c>
      <c r="F57" s="20">
        <v>23</v>
      </c>
      <c r="G57" s="20">
        <v>146</v>
      </c>
      <c r="H57" s="20">
        <v>286</v>
      </c>
      <c r="I57" s="20">
        <v>236</v>
      </c>
      <c r="J57" s="20">
        <v>98</v>
      </c>
      <c r="K57" s="21">
        <v>3</v>
      </c>
    </row>
    <row r="58" spans="1:11" ht="12.75" customHeight="1">
      <c r="A58" s="19" t="s">
        <v>53</v>
      </c>
      <c r="B58" s="15">
        <f t="shared" si="12"/>
        <v>560</v>
      </c>
      <c r="C58" s="20">
        <v>55</v>
      </c>
      <c r="D58" s="20">
        <v>34</v>
      </c>
      <c r="E58" s="20">
        <v>13</v>
      </c>
      <c r="F58" s="20">
        <v>24</v>
      </c>
      <c r="G58" s="20">
        <v>90</v>
      </c>
      <c r="H58" s="20">
        <v>147</v>
      </c>
      <c r="I58" s="20">
        <v>127</v>
      </c>
      <c r="J58" s="20">
        <v>70</v>
      </c>
      <c r="K58" s="21">
        <v>0</v>
      </c>
    </row>
    <row r="59" spans="1:11" ht="12.75" customHeight="1">
      <c r="A59" s="19" t="s">
        <v>54</v>
      </c>
      <c r="B59" s="15">
        <f t="shared" si="12"/>
        <v>1251</v>
      </c>
      <c r="C59" s="20">
        <v>257</v>
      </c>
      <c r="D59" s="20">
        <v>117</v>
      </c>
      <c r="E59" s="20">
        <v>61</v>
      </c>
      <c r="F59" s="20">
        <v>110</v>
      </c>
      <c r="G59" s="20">
        <v>462</v>
      </c>
      <c r="H59" s="20">
        <v>188</v>
      </c>
      <c r="I59" s="20">
        <v>37</v>
      </c>
      <c r="J59" s="20">
        <v>19</v>
      </c>
      <c r="K59" s="21">
        <v>0</v>
      </c>
    </row>
    <row r="60" spans="1:11" ht="12.75" customHeight="1">
      <c r="A60" s="19" t="s">
        <v>55</v>
      </c>
      <c r="B60" s="15">
        <f t="shared" si="12"/>
        <v>2098</v>
      </c>
      <c r="C60" s="20">
        <v>535</v>
      </c>
      <c r="D60" s="20">
        <v>260</v>
      </c>
      <c r="E60" s="20">
        <v>192</v>
      </c>
      <c r="F60" s="20">
        <v>160</v>
      </c>
      <c r="G60" s="20">
        <v>604</v>
      </c>
      <c r="H60" s="20">
        <v>307</v>
      </c>
      <c r="I60" s="20">
        <v>36</v>
      </c>
      <c r="J60" s="20">
        <v>4</v>
      </c>
      <c r="K60" s="21">
        <v>0</v>
      </c>
    </row>
    <row r="61" spans="1:11" ht="12.75" customHeight="1">
      <c r="A61" s="19" t="s">
        <v>56</v>
      </c>
      <c r="B61" s="15">
        <f t="shared" si="12"/>
        <v>1427</v>
      </c>
      <c r="C61" s="20">
        <v>339</v>
      </c>
      <c r="D61" s="20">
        <v>162</v>
      </c>
      <c r="E61" s="20">
        <v>102</v>
      </c>
      <c r="F61" s="20">
        <v>81</v>
      </c>
      <c r="G61" s="20">
        <v>322</v>
      </c>
      <c r="H61" s="20">
        <v>286</v>
      </c>
      <c r="I61" s="20">
        <v>114</v>
      </c>
      <c r="J61" s="20">
        <v>19</v>
      </c>
      <c r="K61" s="21">
        <v>2</v>
      </c>
    </row>
    <row r="62" spans="1:11" ht="12.75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5"/>
    </row>
    <row r="63" spans="1:11" ht="12.75" customHeight="1">
      <c r="A63" s="14" t="s">
        <v>57</v>
      </c>
      <c r="B63" s="15">
        <f aca="true" t="shared" si="13" ref="B63:K63">SUM(B65:B70)</f>
        <v>3740</v>
      </c>
      <c r="C63" s="16">
        <f t="shared" si="13"/>
        <v>387</v>
      </c>
      <c r="D63" s="16">
        <f t="shared" si="13"/>
        <v>44</v>
      </c>
      <c r="E63" s="16">
        <f t="shared" si="13"/>
        <v>28</v>
      </c>
      <c r="F63" s="16">
        <f t="shared" si="13"/>
        <v>30</v>
      </c>
      <c r="G63" s="16">
        <f t="shared" si="13"/>
        <v>326</v>
      </c>
      <c r="H63" s="16">
        <f t="shared" si="13"/>
        <v>1283</v>
      </c>
      <c r="I63" s="16">
        <f t="shared" si="13"/>
        <v>1185</v>
      </c>
      <c r="J63" s="16">
        <f t="shared" si="13"/>
        <v>413</v>
      </c>
      <c r="K63" s="17">
        <f t="shared" si="13"/>
        <v>44</v>
      </c>
    </row>
    <row r="64" spans="1:11" ht="12.75" customHeight="1">
      <c r="A64" s="18"/>
      <c r="B64" s="15"/>
      <c r="C64" s="16"/>
      <c r="D64" s="16"/>
      <c r="E64" s="16"/>
      <c r="F64" s="16"/>
      <c r="G64" s="16"/>
      <c r="H64" s="16"/>
      <c r="I64" s="16"/>
      <c r="J64" s="16"/>
      <c r="K64" s="17"/>
    </row>
    <row r="65" spans="1:11" ht="12.75" customHeight="1">
      <c r="A65" s="19" t="s">
        <v>58</v>
      </c>
      <c r="B65" s="15">
        <f aca="true" t="shared" si="14" ref="B65:B70">SUM(C65:K65)</f>
        <v>600</v>
      </c>
      <c r="C65" s="20">
        <v>34</v>
      </c>
      <c r="D65" s="20">
        <v>6</v>
      </c>
      <c r="E65" s="20">
        <v>7</v>
      </c>
      <c r="F65" s="20">
        <v>3</v>
      </c>
      <c r="G65" s="20">
        <v>33</v>
      </c>
      <c r="H65" s="20">
        <v>207</v>
      </c>
      <c r="I65" s="20">
        <v>229</v>
      </c>
      <c r="J65" s="20">
        <v>80</v>
      </c>
      <c r="K65" s="21">
        <v>1</v>
      </c>
    </row>
    <row r="66" spans="1:11" ht="12.75" customHeight="1">
      <c r="A66" s="19" t="s">
        <v>59</v>
      </c>
      <c r="B66" s="15">
        <f t="shared" si="14"/>
        <v>573</v>
      </c>
      <c r="C66" s="20">
        <v>30</v>
      </c>
      <c r="D66" s="20">
        <v>4</v>
      </c>
      <c r="E66" s="20">
        <v>1</v>
      </c>
      <c r="F66" s="20">
        <v>0</v>
      </c>
      <c r="G66" s="20">
        <v>36</v>
      </c>
      <c r="H66" s="20">
        <v>197</v>
      </c>
      <c r="I66" s="20">
        <v>207</v>
      </c>
      <c r="J66" s="20">
        <v>97</v>
      </c>
      <c r="K66" s="21">
        <v>1</v>
      </c>
    </row>
    <row r="67" spans="1:11" ht="12.75" customHeight="1">
      <c r="A67" s="19" t="s">
        <v>60</v>
      </c>
      <c r="B67" s="15">
        <f t="shared" si="14"/>
        <v>805</v>
      </c>
      <c r="C67" s="20">
        <v>33</v>
      </c>
      <c r="D67" s="20">
        <v>8</v>
      </c>
      <c r="E67" s="20">
        <v>11</v>
      </c>
      <c r="F67" s="20">
        <v>9</v>
      </c>
      <c r="G67" s="20">
        <v>116</v>
      </c>
      <c r="H67" s="20">
        <v>331</v>
      </c>
      <c r="I67" s="20">
        <v>246</v>
      </c>
      <c r="J67" s="20">
        <v>47</v>
      </c>
      <c r="K67" s="21">
        <v>4</v>
      </c>
    </row>
    <row r="68" spans="1:11" ht="12.75" customHeight="1">
      <c r="A68" s="19" t="s">
        <v>61</v>
      </c>
      <c r="B68" s="15">
        <f t="shared" si="14"/>
        <v>626</v>
      </c>
      <c r="C68" s="20">
        <v>99</v>
      </c>
      <c r="D68" s="20">
        <v>10</v>
      </c>
      <c r="E68" s="20">
        <v>2</v>
      </c>
      <c r="F68" s="20">
        <v>11</v>
      </c>
      <c r="G68" s="20">
        <v>91</v>
      </c>
      <c r="H68" s="20">
        <v>214</v>
      </c>
      <c r="I68" s="20">
        <v>141</v>
      </c>
      <c r="J68" s="20">
        <v>45</v>
      </c>
      <c r="K68" s="21">
        <v>13</v>
      </c>
    </row>
    <row r="69" spans="1:11" ht="12.75" customHeight="1">
      <c r="A69" s="19" t="s">
        <v>62</v>
      </c>
      <c r="B69" s="15">
        <f t="shared" si="14"/>
        <v>591</v>
      </c>
      <c r="C69" s="20">
        <v>35</v>
      </c>
      <c r="D69" s="20">
        <v>5</v>
      </c>
      <c r="E69" s="20">
        <v>2</v>
      </c>
      <c r="F69" s="20">
        <v>2</v>
      </c>
      <c r="G69" s="20">
        <v>31</v>
      </c>
      <c r="H69" s="20">
        <v>214</v>
      </c>
      <c r="I69" s="20">
        <v>208</v>
      </c>
      <c r="J69" s="20">
        <v>88</v>
      </c>
      <c r="K69" s="21">
        <v>6</v>
      </c>
    </row>
    <row r="70" spans="1:11" ht="12.75" customHeight="1">
      <c r="A70" s="19" t="s">
        <v>63</v>
      </c>
      <c r="B70" s="15">
        <f t="shared" si="14"/>
        <v>545</v>
      </c>
      <c r="C70" s="20">
        <v>156</v>
      </c>
      <c r="D70" s="20">
        <v>11</v>
      </c>
      <c r="E70" s="20">
        <v>5</v>
      </c>
      <c r="F70" s="20">
        <v>5</v>
      </c>
      <c r="G70" s="20">
        <v>19</v>
      </c>
      <c r="H70" s="20">
        <v>120</v>
      </c>
      <c r="I70" s="20">
        <v>154</v>
      </c>
      <c r="J70" s="20">
        <v>56</v>
      </c>
      <c r="K70" s="21">
        <v>19</v>
      </c>
    </row>
    <row r="71" spans="1:11" ht="12.75" customHeight="1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5"/>
    </row>
    <row r="72" spans="1:11" ht="12.75" customHeight="1">
      <c r="A72" s="26" t="s">
        <v>64</v>
      </c>
      <c r="B72" s="15">
        <f aca="true" t="shared" si="15" ref="B72:K72">SUM(B74:B81)</f>
        <v>9995</v>
      </c>
      <c r="C72" s="16">
        <f t="shared" si="15"/>
        <v>6320</v>
      </c>
      <c r="D72" s="16">
        <f t="shared" si="15"/>
        <v>621</v>
      </c>
      <c r="E72" s="16">
        <f t="shared" si="15"/>
        <v>144</v>
      </c>
      <c r="F72" s="16">
        <f t="shared" si="15"/>
        <v>93</v>
      </c>
      <c r="G72" s="16">
        <f t="shared" si="15"/>
        <v>469</v>
      </c>
      <c r="H72" s="16">
        <f t="shared" si="15"/>
        <v>939</v>
      </c>
      <c r="I72" s="16">
        <f t="shared" si="15"/>
        <v>785</v>
      </c>
      <c r="J72" s="16">
        <f t="shared" si="15"/>
        <v>602</v>
      </c>
      <c r="K72" s="17">
        <f t="shared" si="15"/>
        <v>22</v>
      </c>
    </row>
    <row r="73" spans="1:11" ht="12.75" customHeight="1">
      <c r="A73" s="27"/>
      <c r="B73" s="4"/>
      <c r="C73" s="28"/>
      <c r="D73" s="28"/>
      <c r="E73" s="28"/>
      <c r="F73" s="28"/>
      <c r="G73" s="28"/>
      <c r="H73" s="28"/>
      <c r="I73" s="28"/>
      <c r="J73" s="28"/>
      <c r="K73" s="29"/>
    </row>
    <row r="74" spans="1:11" ht="12.75" customHeight="1">
      <c r="A74" s="19" t="s">
        <v>65</v>
      </c>
      <c r="B74" s="15">
        <f aca="true" t="shared" si="16" ref="B74:B81">SUM(C74:K74)</f>
        <v>670</v>
      </c>
      <c r="C74" s="20">
        <v>511</v>
      </c>
      <c r="D74" s="20">
        <v>51</v>
      </c>
      <c r="E74" s="20">
        <v>11</v>
      </c>
      <c r="F74" s="20">
        <v>4</v>
      </c>
      <c r="G74" s="20">
        <v>43</v>
      </c>
      <c r="H74" s="20">
        <v>41</v>
      </c>
      <c r="I74" s="20">
        <v>1</v>
      </c>
      <c r="J74" s="20">
        <v>2</v>
      </c>
      <c r="K74" s="21">
        <v>6</v>
      </c>
    </row>
    <row r="75" spans="1:11" ht="12.75" customHeight="1">
      <c r="A75" s="19" t="s">
        <v>66</v>
      </c>
      <c r="B75" s="15">
        <f t="shared" si="16"/>
        <v>232</v>
      </c>
      <c r="C75" s="20">
        <v>68</v>
      </c>
      <c r="D75" s="20">
        <v>90</v>
      </c>
      <c r="E75" s="20">
        <v>9</v>
      </c>
      <c r="F75" s="20">
        <v>2</v>
      </c>
      <c r="G75" s="20">
        <v>14</v>
      </c>
      <c r="H75" s="20">
        <v>25</v>
      </c>
      <c r="I75" s="20">
        <v>20</v>
      </c>
      <c r="J75" s="20">
        <v>4</v>
      </c>
      <c r="K75" s="21">
        <v>0</v>
      </c>
    </row>
    <row r="76" spans="1:11" ht="12.75" customHeight="1">
      <c r="A76" s="19" t="s">
        <v>67</v>
      </c>
      <c r="B76" s="15">
        <f t="shared" si="16"/>
        <v>2345</v>
      </c>
      <c r="C76" s="20">
        <v>1649</v>
      </c>
      <c r="D76" s="20">
        <v>109</v>
      </c>
      <c r="E76" s="20">
        <v>43</v>
      </c>
      <c r="F76" s="20">
        <v>24</v>
      </c>
      <c r="G76" s="20">
        <v>68</v>
      </c>
      <c r="H76" s="20">
        <v>110</v>
      </c>
      <c r="I76" s="20">
        <v>221</v>
      </c>
      <c r="J76" s="20">
        <v>117</v>
      </c>
      <c r="K76" s="21">
        <v>4</v>
      </c>
    </row>
    <row r="77" spans="1:11" ht="12.75" customHeight="1">
      <c r="A77" s="19" t="s">
        <v>68</v>
      </c>
      <c r="B77" s="15">
        <f t="shared" si="16"/>
        <v>636</v>
      </c>
      <c r="C77" s="20">
        <v>55</v>
      </c>
      <c r="D77" s="20">
        <v>4</v>
      </c>
      <c r="E77" s="20">
        <v>2</v>
      </c>
      <c r="F77" s="20">
        <v>0</v>
      </c>
      <c r="G77" s="20">
        <v>3</v>
      </c>
      <c r="H77" s="20">
        <v>138</v>
      </c>
      <c r="I77" s="20">
        <v>188</v>
      </c>
      <c r="J77" s="20">
        <v>246</v>
      </c>
      <c r="K77" s="21">
        <v>0</v>
      </c>
    </row>
    <row r="78" spans="1:11" ht="12.75" customHeight="1">
      <c r="A78" s="19" t="s">
        <v>69</v>
      </c>
      <c r="B78" s="15">
        <f t="shared" si="16"/>
        <v>656</v>
      </c>
      <c r="C78" s="20">
        <v>356</v>
      </c>
      <c r="D78" s="20">
        <v>2</v>
      </c>
      <c r="E78" s="20">
        <v>3</v>
      </c>
      <c r="F78" s="20">
        <v>2</v>
      </c>
      <c r="G78" s="20">
        <v>1</v>
      </c>
      <c r="H78" s="20">
        <v>5</v>
      </c>
      <c r="I78" s="20">
        <v>104</v>
      </c>
      <c r="J78" s="20">
        <v>182</v>
      </c>
      <c r="K78" s="21">
        <v>1</v>
      </c>
    </row>
    <row r="79" spans="1:11" ht="12.75" customHeight="1">
      <c r="A79" s="19" t="s">
        <v>70</v>
      </c>
      <c r="B79" s="15">
        <f t="shared" si="16"/>
        <v>2938</v>
      </c>
      <c r="C79" s="20">
        <v>1718</v>
      </c>
      <c r="D79" s="20">
        <v>258</v>
      </c>
      <c r="E79" s="20">
        <v>58</v>
      </c>
      <c r="F79" s="20">
        <v>45</v>
      </c>
      <c r="G79" s="20">
        <v>248</v>
      </c>
      <c r="H79" s="20">
        <v>446</v>
      </c>
      <c r="I79" s="20">
        <v>134</v>
      </c>
      <c r="J79" s="20">
        <v>25</v>
      </c>
      <c r="K79" s="21">
        <v>6</v>
      </c>
    </row>
    <row r="80" spans="1:11" ht="12.75" customHeight="1">
      <c r="A80" s="19" t="s">
        <v>71</v>
      </c>
      <c r="B80" s="15">
        <f t="shared" si="16"/>
        <v>2428</v>
      </c>
      <c r="C80" s="20">
        <v>1886</v>
      </c>
      <c r="D80" s="20">
        <v>106</v>
      </c>
      <c r="E80" s="20">
        <v>17</v>
      </c>
      <c r="F80" s="20">
        <v>11</v>
      </c>
      <c r="G80" s="20">
        <v>88</v>
      </c>
      <c r="H80" s="20">
        <v>174</v>
      </c>
      <c r="I80" s="20">
        <v>117</v>
      </c>
      <c r="J80" s="20">
        <v>25</v>
      </c>
      <c r="K80" s="21">
        <v>4</v>
      </c>
    </row>
    <row r="81" spans="1:11" ht="12.75" customHeight="1">
      <c r="A81" s="19" t="s">
        <v>72</v>
      </c>
      <c r="B81" s="15">
        <f t="shared" si="16"/>
        <v>90</v>
      </c>
      <c r="C81" s="20">
        <v>77</v>
      </c>
      <c r="D81" s="20">
        <v>1</v>
      </c>
      <c r="E81" s="20">
        <v>1</v>
      </c>
      <c r="F81" s="20">
        <v>5</v>
      </c>
      <c r="G81" s="20">
        <v>4</v>
      </c>
      <c r="H81" s="20">
        <v>0</v>
      </c>
      <c r="I81" s="20">
        <v>0</v>
      </c>
      <c r="J81" s="20">
        <v>1</v>
      </c>
      <c r="K81" s="21">
        <v>1</v>
      </c>
    </row>
    <row r="82" spans="1:11" ht="12.75" customHeight="1">
      <c r="A82" s="30"/>
      <c r="B82" s="31"/>
      <c r="C82" s="32"/>
      <c r="D82" s="32"/>
      <c r="E82" s="32"/>
      <c r="F82" s="32"/>
      <c r="G82" s="32"/>
      <c r="H82" s="32"/>
      <c r="I82" s="32"/>
      <c r="J82" s="32"/>
      <c r="K82" s="33"/>
    </row>
    <row r="83" spans="1:11" ht="12.75" customHeight="1">
      <c r="A83" s="14" t="s">
        <v>73</v>
      </c>
      <c r="B83" s="15">
        <f aca="true" t="shared" si="17" ref="B83:K83">SUM(B85:B91)</f>
        <v>10096</v>
      </c>
      <c r="C83" s="16">
        <f t="shared" si="17"/>
        <v>6575</v>
      </c>
      <c r="D83" s="16">
        <f t="shared" si="17"/>
        <v>721</v>
      </c>
      <c r="E83" s="16">
        <f t="shared" si="17"/>
        <v>188</v>
      </c>
      <c r="F83" s="16">
        <f t="shared" si="17"/>
        <v>120</v>
      </c>
      <c r="G83" s="16">
        <f t="shared" si="17"/>
        <v>715</v>
      </c>
      <c r="H83" s="16">
        <f t="shared" si="17"/>
        <v>932</v>
      </c>
      <c r="I83" s="16">
        <f t="shared" si="17"/>
        <v>642</v>
      </c>
      <c r="J83" s="16">
        <f t="shared" si="17"/>
        <v>150</v>
      </c>
      <c r="K83" s="17">
        <f t="shared" si="17"/>
        <v>53</v>
      </c>
    </row>
    <row r="84" spans="1:11" ht="12.75" customHeight="1">
      <c r="A84" s="18"/>
      <c r="B84" s="15"/>
      <c r="C84" s="16"/>
      <c r="D84" s="16"/>
      <c r="E84" s="16"/>
      <c r="F84" s="16"/>
      <c r="G84" s="16"/>
      <c r="H84" s="16"/>
      <c r="I84" s="16"/>
      <c r="J84" s="16"/>
      <c r="K84" s="17"/>
    </row>
    <row r="85" spans="1:11" ht="12.75" customHeight="1">
      <c r="A85" s="19" t="s">
        <v>74</v>
      </c>
      <c r="B85" s="15">
        <f aca="true" t="shared" si="18" ref="B85:B91">SUM(C85:K85)</f>
        <v>629</v>
      </c>
      <c r="C85" s="20">
        <v>253</v>
      </c>
      <c r="D85" s="20">
        <v>37</v>
      </c>
      <c r="E85" s="20">
        <v>13</v>
      </c>
      <c r="F85" s="20">
        <v>5</v>
      </c>
      <c r="G85" s="20">
        <v>63</v>
      </c>
      <c r="H85" s="20">
        <v>155</v>
      </c>
      <c r="I85" s="20">
        <v>75</v>
      </c>
      <c r="J85" s="20">
        <v>27</v>
      </c>
      <c r="K85" s="21">
        <v>1</v>
      </c>
    </row>
    <row r="86" spans="1:11" ht="12.75" customHeight="1">
      <c r="A86" s="19" t="s">
        <v>75</v>
      </c>
      <c r="B86" s="15">
        <f t="shared" si="18"/>
        <v>722</v>
      </c>
      <c r="C86" s="20">
        <v>55</v>
      </c>
      <c r="D86" s="20">
        <v>13</v>
      </c>
      <c r="E86" s="20">
        <v>2</v>
      </c>
      <c r="F86" s="20">
        <v>5</v>
      </c>
      <c r="G86" s="20">
        <v>83</v>
      </c>
      <c r="H86" s="20">
        <v>314</v>
      </c>
      <c r="I86" s="20">
        <v>186</v>
      </c>
      <c r="J86" s="20">
        <v>50</v>
      </c>
      <c r="K86" s="21">
        <v>14</v>
      </c>
    </row>
    <row r="87" spans="1:11" ht="12.75" customHeight="1">
      <c r="A87" s="19" t="s">
        <v>76</v>
      </c>
      <c r="B87" s="15">
        <f t="shared" si="18"/>
        <v>1263</v>
      </c>
      <c r="C87" s="20">
        <v>874</v>
      </c>
      <c r="D87" s="20">
        <v>70</v>
      </c>
      <c r="E87" s="20">
        <v>40</v>
      </c>
      <c r="F87" s="20">
        <v>13</v>
      </c>
      <c r="G87" s="20">
        <v>35</v>
      </c>
      <c r="H87" s="20">
        <v>75</v>
      </c>
      <c r="I87" s="20">
        <v>101</v>
      </c>
      <c r="J87" s="20">
        <v>34</v>
      </c>
      <c r="K87" s="21">
        <v>21</v>
      </c>
    </row>
    <row r="88" spans="1:11" ht="12.75" customHeight="1">
      <c r="A88" s="19" t="s">
        <v>77</v>
      </c>
      <c r="B88" s="15">
        <f t="shared" si="18"/>
        <v>1375</v>
      </c>
      <c r="C88" s="20">
        <v>424</v>
      </c>
      <c r="D88" s="20">
        <v>93</v>
      </c>
      <c r="E88" s="20">
        <v>25</v>
      </c>
      <c r="F88" s="20">
        <v>19</v>
      </c>
      <c r="G88" s="20">
        <v>256</v>
      </c>
      <c r="H88" s="20">
        <v>280</v>
      </c>
      <c r="I88" s="20">
        <v>242</v>
      </c>
      <c r="J88" s="20">
        <v>32</v>
      </c>
      <c r="K88" s="21">
        <v>4</v>
      </c>
    </row>
    <row r="89" spans="1:11" ht="12.75" customHeight="1">
      <c r="A89" s="19" t="s">
        <v>78</v>
      </c>
      <c r="B89" s="15">
        <f t="shared" si="18"/>
        <v>633</v>
      </c>
      <c r="C89" s="20">
        <v>526</v>
      </c>
      <c r="D89" s="20">
        <v>26</v>
      </c>
      <c r="E89" s="20">
        <v>13</v>
      </c>
      <c r="F89" s="20">
        <v>15</v>
      </c>
      <c r="G89" s="20">
        <v>40</v>
      </c>
      <c r="H89" s="20">
        <v>3</v>
      </c>
      <c r="I89" s="20">
        <v>1</v>
      </c>
      <c r="J89" s="20">
        <v>2</v>
      </c>
      <c r="K89" s="21">
        <v>7</v>
      </c>
    </row>
    <row r="90" spans="1:11" ht="12.75" customHeight="1">
      <c r="A90" s="19" t="s">
        <v>79</v>
      </c>
      <c r="B90" s="15">
        <f t="shared" si="18"/>
        <v>1185</v>
      </c>
      <c r="C90" s="20">
        <v>942</v>
      </c>
      <c r="D90" s="20">
        <v>207</v>
      </c>
      <c r="E90" s="20">
        <v>24</v>
      </c>
      <c r="F90" s="20">
        <v>6</v>
      </c>
      <c r="G90" s="20">
        <v>4</v>
      </c>
      <c r="H90" s="20">
        <v>0</v>
      </c>
      <c r="I90" s="20">
        <v>1</v>
      </c>
      <c r="J90" s="20">
        <v>0</v>
      </c>
      <c r="K90" s="21">
        <v>1</v>
      </c>
    </row>
    <row r="91" spans="1:11" ht="12.75" customHeight="1">
      <c r="A91" s="19" t="s">
        <v>80</v>
      </c>
      <c r="B91" s="15">
        <f t="shared" si="18"/>
        <v>4289</v>
      </c>
      <c r="C91" s="20">
        <v>3501</v>
      </c>
      <c r="D91" s="20">
        <v>275</v>
      </c>
      <c r="E91" s="20">
        <v>71</v>
      </c>
      <c r="F91" s="20">
        <v>57</v>
      </c>
      <c r="G91" s="20">
        <v>234</v>
      </c>
      <c r="H91" s="20">
        <v>105</v>
      </c>
      <c r="I91" s="20">
        <v>36</v>
      </c>
      <c r="J91" s="20">
        <v>5</v>
      </c>
      <c r="K91" s="21">
        <v>5</v>
      </c>
    </row>
    <row r="92" spans="1:11" ht="12.75" customHeight="1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5"/>
    </row>
    <row r="93" spans="1:11" ht="12.75" customHeight="1">
      <c r="A93" s="9" t="s">
        <v>81</v>
      </c>
      <c r="B93" s="15">
        <f aca="true" t="shared" si="19" ref="B93:K93">SUM(B95:B101)</f>
        <v>9116</v>
      </c>
      <c r="C93" s="16">
        <f t="shared" si="19"/>
        <v>2132</v>
      </c>
      <c r="D93" s="16">
        <f t="shared" si="19"/>
        <v>407</v>
      </c>
      <c r="E93" s="16">
        <f t="shared" si="19"/>
        <v>310</v>
      </c>
      <c r="F93" s="16">
        <f t="shared" si="19"/>
        <v>332</v>
      </c>
      <c r="G93" s="16">
        <f t="shared" si="19"/>
        <v>1535</v>
      </c>
      <c r="H93" s="16">
        <f t="shared" si="19"/>
        <v>2470</v>
      </c>
      <c r="I93" s="16">
        <f t="shared" si="19"/>
        <v>1608</v>
      </c>
      <c r="J93" s="16">
        <f t="shared" si="19"/>
        <v>307</v>
      </c>
      <c r="K93" s="17">
        <f t="shared" si="19"/>
        <v>15</v>
      </c>
    </row>
    <row r="94" spans="1:11" ht="12.75" customHeight="1">
      <c r="A94" s="9"/>
      <c r="B94" s="4"/>
      <c r="C94" s="39"/>
      <c r="D94" s="39"/>
      <c r="E94" s="39"/>
      <c r="F94" s="39"/>
      <c r="G94" s="39"/>
      <c r="H94" s="39"/>
      <c r="I94" s="39"/>
      <c r="J94" s="39"/>
      <c r="K94" s="40"/>
    </row>
    <row r="95" spans="1:11" ht="12.75" customHeight="1">
      <c r="A95" s="19" t="s">
        <v>82</v>
      </c>
      <c r="B95" s="15">
        <f aca="true" t="shared" si="20" ref="B95:B101">SUM(C95:K95)</f>
        <v>1094</v>
      </c>
      <c r="C95" s="20">
        <v>531</v>
      </c>
      <c r="D95" s="20">
        <v>55</v>
      </c>
      <c r="E95" s="20">
        <v>26</v>
      </c>
      <c r="F95" s="20">
        <v>35</v>
      </c>
      <c r="G95" s="20">
        <v>169</v>
      </c>
      <c r="H95" s="20">
        <v>210</v>
      </c>
      <c r="I95" s="20">
        <v>64</v>
      </c>
      <c r="J95" s="20">
        <v>4</v>
      </c>
      <c r="K95" s="21">
        <v>0</v>
      </c>
    </row>
    <row r="96" spans="1:11" ht="12.75" customHeight="1">
      <c r="A96" s="19" t="s">
        <v>83</v>
      </c>
      <c r="B96" s="15">
        <f t="shared" si="20"/>
        <v>2575</v>
      </c>
      <c r="C96" s="20">
        <v>462</v>
      </c>
      <c r="D96" s="20">
        <v>215</v>
      </c>
      <c r="E96" s="20">
        <v>212</v>
      </c>
      <c r="F96" s="20">
        <v>185</v>
      </c>
      <c r="G96" s="20">
        <v>718</v>
      </c>
      <c r="H96" s="20">
        <v>557</v>
      </c>
      <c r="I96" s="20">
        <v>197</v>
      </c>
      <c r="J96" s="20">
        <v>27</v>
      </c>
      <c r="K96" s="21">
        <v>2</v>
      </c>
    </row>
    <row r="97" spans="1:11" ht="12.75" customHeight="1">
      <c r="A97" s="19" t="s">
        <v>84</v>
      </c>
      <c r="B97" s="15">
        <f t="shared" si="20"/>
        <v>1222</v>
      </c>
      <c r="C97" s="20">
        <v>127</v>
      </c>
      <c r="D97" s="20">
        <v>40</v>
      </c>
      <c r="E97" s="20">
        <v>40</v>
      </c>
      <c r="F97" s="20">
        <v>85</v>
      </c>
      <c r="G97" s="20">
        <v>228</v>
      </c>
      <c r="H97" s="20">
        <v>448</v>
      </c>
      <c r="I97" s="20">
        <v>200</v>
      </c>
      <c r="J97" s="20">
        <v>51</v>
      </c>
      <c r="K97" s="21">
        <v>3</v>
      </c>
    </row>
    <row r="98" spans="1:11" ht="12.75" customHeight="1">
      <c r="A98" s="19" t="s">
        <v>85</v>
      </c>
      <c r="B98" s="15">
        <f t="shared" si="20"/>
        <v>1613</v>
      </c>
      <c r="C98" s="20">
        <v>205</v>
      </c>
      <c r="D98" s="20">
        <v>31</v>
      </c>
      <c r="E98" s="20">
        <v>15</v>
      </c>
      <c r="F98" s="20">
        <v>17</v>
      </c>
      <c r="G98" s="20">
        <v>133</v>
      </c>
      <c r="H98" s="20">
        <v>448</v>
      </c>
      <c r="I98" s="20">
        <v>604</v>
      </c>
      <c r="J98" s="20">
        <v>156</v>
      </c>
      <c r="K98" s="21">
        <v>4</v>
      </c>
    </row>
    <row r="99" spans="1:11" ht="12.75" customHeight="1">
      <c r="A99" s="19" t="s">
        <v>86</v>
      </c>
      <c r="B99" s="15">
        <f t="shared" si="20"/>
        <v>864</v>
      </c>
      <c r="C99" s="20">
        <v>296</v>
      </c>
      <c r="D99" s="20">
        <v>39</v>
      </c>
      <c r="E99" s="20">
        <v>11</v>
      </c>
      <c r="F99" s="20">
        <v>4</v>
      </c>
      <c r="G99" s="20">
        <v>50</v>
      </c>
      <c r="H99" s="20">
        <v>389</v>
      </c>
      <c r="I99" s="20">
        <v>65</v>
      </c>
      <c r="J99" s="20">
        <v>9</v>
      </c>
      <c r="K99" s="21">
        <v>1</v>
      </c>
    </row>
    <row r="100" spans="1:11" ht="12.75" customHeight="1">
      <c r="A100" s="19" t="s">
        <v>87</v>
      </c>
      <c r="B100" s="15">
        <f t="shared" si="20"/>
        <v>224</v>
      </c>
      <c r="C100" s="20">
        <v>203</v>
      </c>
      <c r="D100" s="20">
        <v>9</v>
      </c>
      <c r="E100" s="20">
        <v>4</v>
      </c>
      <c r="F100" s="20">
        <v>3</v>
      </c>
      <c r="G100" s="20">
        <v>1</v>
      </c>
      <c r="H100" s="20">
        <v>0</v>
      </c>
      <c r="I100" s="20">
        <v>0</v>
      </c>
      <c r="J100" s="20">
        <v>0</v>
      </c>
      <c r="K100" s="21">
        <v>4</v>
      </c>
    </row>
    <row r="101" spans="1:11" ht="12.75" customHeight="1">
      <c r="A101" s="19" t="s">
        <v>88</v>
      </c>
      <c r="B101" s="15">
        <f t="shared" si="20"/>
        <v>1524</v>
      </c>
      <c r="C101" s="20">
        <v>308</v>
      </c>
      <c r="D101" s="20">
        <v>18</v>
      </c>
      <c r="E101" s="20">
        <v>2</v>
      </c>
      <c r="F101" s="20">
        <v>3</v>
      </c>
      <c r="G101" s="20">
        <v>236</v>
      </c>
      <c r="H101" s="20">
        <v>418</v>
      </c>
      <c r="I101" s="20">
        <v>478</v>
      </c>
      <c r="J101" s="20">
        <v>60</v>
      </c>
      <c r="K101" s="21">
        <v>1</v>
      </c>
    </row>
    <row r="102" spans="1:11" ht="12.75" customHeight="1">
      <c r="A102" s="22"/>
      <c r="B102" s="23"/>
      <c r="C102" s="24"/>
      <c r="D102" s="24"/>
      <c r="E102" s="24"/>
      <c r="F102" s="24"/>
      <c r="G102" s="24"/>
      <c r="H102" s="24"/>
      <c r="I102" s="24"/>
      <c r="J102" s="24"/>
      <c r="K102" s="25"/>
    </row>
    <row r="103" spans="1:11" ht="12.75" customHeight="1">
      <c r="A103" s="18" t="s">
        <v>89</v>
      </c>
      <c r="B103" s="15">
        <f aca="true" t="shared" si="21" ref="B103:K103">SUM(B105:B111)</f>
        <v>10073</v>
      </c>
      <c r="C103" s="16">
        <f t="shared" si="21"/>
        <v>1757</v>
      </c>
      <c r="D103" s="16">
        <f t="shared" si="21"/>
        <v>855</v>
      </c>
      <c r="E103" s="16">
        <f t="shared" si="21"/>
        <v>568</v>
      </c>
      <c r="F103" s="16">
        <f t="shared" si="21"/>
        <v>474</v>
      </c>
      <c r="G103" s="16">
        <f t="shared" si="21"/>
        <v>2673</v>
      </c>
      <c r="H103" s="16">
        <f t="shared" si="21"/>
        <v>2489</v>
      </c>
      <c r="I103" s="16">
        <f t="shared" si="21"/>
        <v>1011</v>
      </c>
      <c r="J103" s="16">
        <f t="shared" si="21"/>
        <v>222</v>
      </c>
      <c r="K103" s="17">
        <f t="shared" si="21"/>
        <v>24</v>
      </c>
    </row>
    <row r="104" spans="1:11" ht="12.75" customHeight="1">
      <c r="A104" s="18"/>
      <c r="B104" s="15"/>
      <c r="C104" s="16"/>
      <c r="D104" s="16"/>
      <c r="E104" s="16"/>
      <c r="F104" s="16"/>
      <c r="G104" s="16"/>
      <c r="H104" s="16"/>
      <c r="I104" s="16"/>
      <c r="J104" s="16"/>
      <c r="K104" s="17"/>
    </row>
    <row r="105" spans="1:11" ht="12.75" customHeight="1">
      <c r="A105" s="19" t="s">
        <v>90</v>
      </c>
      <c r="B105" s="15">
        <f aca="true" t="shared" si="22" ref="B105:B111">SUM(C105:K105)</f>
        <v>812</v>
      </c>
      <c r="C105" s="20">
        <v>101</v>
      </c>
      <c r="D105" s="20">
        <v>68</v>
      </c>
      <c r="E105" s="20">
        <v>56</v>
      </c>
      <c r="F105" s="20">
        <v>51</v>
      </c>
      <c r="G105" s="20">
        <v>140</v>
      </c>
      <c r="H105" s="20">
        <v>182</v>
      </c>
      <c r="I105" s="20">
        <v>154</v>
      </c>
      <c r="J105" s="20">
        <v>58</v>
      </c>
      <c r="K105" s="21">
        <v>2</v>
      </c>
    </row>
    <row r="106" spans="1:11" ht="12.75" customHeight="1">
      <c r="A106" s="19" t="s">
        <v>91</v>
      </c>
      <c r="B106" s="15">
        <f t="shared" si="22"/>
        <v>1466</v>
      </c>
      <c r="C106" s="20">
        <v>202</v>
      </c>
      <c r="D106" s="20">
        <v>88</v>
      </c>
      <c r="E106" s="20">
        <v>83</v>
      </c>
      <c r="F106" s="20">
        <v>57</v>
      </c>
      <c r="G106" s="20">
        <v>499</v>
      </c>
      <c r="H106" s="20">
        <v>390</v>
      </c>
      <c r="I106" s="20">
        <v>100</v>
      </c>
      <c r="J106" s="20">
        <v>47</v>
      </c>
      <c r="K106" s="21">
        <v>0</v>
      </c>
    </row>
    <row r="107" spans="1:11" ht="12.75" customHeight="1">
      <c r="A107" s="19" t="s">
        <v>92</v>
      </c>
      <c r="B107" s="15">
        <f t="shared" si="22"/>
        <v>2367</v>
      </c>
      <c r="C107" s="20">
        <v>761</v>
      </c>
      <c r="D107" s="20">
        <v>267</v>
      </c>
      <c r="E107" s="20">
        <v>125</v>
      </c>
      <c r="F107" s="20">
        <v>100</v>
      </c>
      <c r="G107" s="20">
        <v>480</v>
      </c>
      <c r="H107" s="20">
        <v>422</v>
      </c>
      <c r="I107" s="20">
        <v>181</v>
      </c>
      <c r="J107" s="20">
        <v>29</v>
      </c>
      <c r="K107" s="21">
        <v>2</v>
      </c>
    </row>
    <row r="108" spans="1:11" ht="12.75" customHeight="1">
      <c r="A108" s="19" t="s">
        <v>93</v>
      </c>
      <c r="B108" s="15">
        <f t="shared" si="22"/>
        <v>1751</v>
      </c>
      <c r="C108" s="20">
        <v>128</v>
      </c>
      <c r="D108" s="20">
        <v>99</v>
      </c>
      <c r="E108" s="20">
        <v>105</v>
      </c>
      <c r="F108" s="20">
        <v>116</v>
      </c>
      <c r="G108" s="20">
        <v>520</v>
      </c>
      <c r="H108" s="20">
        <v>502</v>
      </c>
      <c r="I108" s="20">
        <v>240</v>
      </c>
      <c r="J108" s="20">
        <v>36</v>
      </c>
      <c r="K108" s="21">
        <v>5</v>
      </c>
    </row>
    <row r="109" spans="1:11" ht="12.75" customHeight="1">
      <c r="A109" s="19" t="s">
        <v>94</v>
      </c>
      <c r="B109" s="15">
        <f t="shared" si="22"/>
        <v>1588</v>
      </c>
      <c r="C109" s="20">
        <v>218</v>
      </c>
      <c r="D109" s="20">
        <v>164</v>
      </c>
      <c r="E109" s="20">
        <v>103</v>
      </c>
      <c r="F109" s="20">
        <v>64</v>
      </c>
      <c r="G109" s="20">
        <v>487</v>
      </c>
      <c r="H109" s="20">
        <v>394</v>
      </c>
      <c r="I109" s="20">
        <v>140</v>
      </c>
      <c r="J109" s="20">
        <v>10</v>
      </c>
      <c r="K109" s="21">
        <v>8</v>
      </c>
    </row>
    <row r="110" spans="1:11" ht="12.75" customHeight="1">
      <c r="A110" s="19" t="s">
        <v>95</v>
      </c>
      <c r="B110" s="15">
        <f t="shared" si="22"/>
        <v>1258</v>
      </c>
      <c r="C110" s="20">
        <v>269</v>
      </c>
      <c r="D110" s="20">
        <v>150</v>
      </c>
      <c r="E110" s="20">
        <v>76</v>
      </c>
      <c r="F110" s="20">
        <v>65</v>
      </c>
      <c r="G110" s="20">
        <v>302</v>
      </c>
      <c r="H110" s="20">
        <v>331</v>
      </c>
      <c r="I110" s="20">
        <v>47</v>
      </c>
      <c r="J110" s="20">
        <v>11</v>
      </c>
      <c r="K110" s="21">
        <v>7</v>
      </c>
    </row>
    <row r="111" spans="1:11" ht="12.75" customHeight="1">
      <c r="A111" s="19" t="s">
        <v>96</v>
      </c>
      <c r="B111" s="15">
        <f t="shared" si="22"/>
        <v>831</v>
      </c>
      <c r="C111" s="20">
        <v>78</v>
      </c>
      <c r="D111" s="20">
        <v>19</v>
      </c>
      <c r="E111" s="20">
        <v>20</v>
      </c>
      <c r="F111" s="20">
        <v>21</v>
      </c>
      <c r="G111" s="20">
        <v>245</v>
      </c>
      <c r="H111" s="20">
        <v>268</v>
      </c>
      <c r="I111" s="20">
        <v>149</v>
      </c>
      <c r="J111" s="20">
        <v>31</v>
      </c>
      <c r="K111" s="21">
        <v>0</v>
      </c>
    </row>
    <row r="112" spans="1:11" ht="12.7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1:11" ht="12.75" customHeight="1">
      <c r="A113" s="27" t="s">
        <v>97</v>
      </c>
      <c r="B113" s="15">
        <f aca="true" t="shared" si="23" ref="B113:K113">SUM(B115:B121)</f>
        <v>6635</v>
      </c>
      <c r="C113" s="16">
        <f t="shared" si="23"/>
        <v>2146</v>
      </c>
      <c r="D113" s="16">
        <f t="shared" si="23"/>
        <v>439</v>
      </c>
      <c r="E113" s="16">
        <f t="shared" si="23"/>
        <v>394</v>
      </c>
      <c r="F113" s="16">
        <f t="shared" si="23"/>
        <v>263</v>
      </c>
      <c r="G113" s="16">
        <f t="shared" si="23"/>
        <v>1806</v>
      </c>
      <c r="H113" s="16">
        <f t="shared" si="23"/>
        <v>931</v>
      </c>
      <c r="I113" s="16">
        <f t="shared" si="23"/>
        <v>520</v>
      </c>
      <c r="J113" s="16">
        <f t="shared" si="23"/>
        <v>124</v>
      </c>
      <c r="K113" s="17">
        <f t="shared" si="23"/>
        <v>12</v>
      </c>
    </row>
    <row r="114" spans="1:11" ht="12.75" customHeight="1">
      <c r="A114" s="27"/>
      <c r="B114" s="4"/>
      <c r="C114" s="28"/>
      <c r="D114" s="28"/>
      <c r="E114" s="28"/>
      <c r="F114" s="28"/>
      <c r="G114" s="28"/>
      <c r="H114" s="28"/>
      <c r="I114" s="28"/>
      <c r="J114" s="28"/>
      <c r="K114" s="29"/>
    </row>
    <row r="115" spans="1:11" ht="12.75" customHeight="1">
      <c r="A115" s="19" t="s">
        <v>98</v>
      </c>
      <c r="B115" s="15">
        <f aca="true" t="shared" si="24" ref="B115:B121">SUM(C115:K115)</f>
        <v>1428</v>
      </c>
      <c r="C115" s="20">
        <v>1046</v>
      </c>
      <c r="D115" s="20">
        <v>22</v>
      </c>
      <c r="E115" s="20">
        <v>2</v>
      </c>
      <c r="F115" s="20">
        <v>7</v>
      </c>
      <c r="G115" s="20">
        <v>97</v>
      </c>
      <c r="H115" s="20">
        <v>58</v>
      </c>
      <c r="I115" s="20">
        <v>173</v>
      </c>
      <c r="J115" s="20">
        <v>22</v>
      </c>
      <c r="K115" s="21">
        <v>1</v>
      </c>
    </row>
    <row r="116" spans="1:11" ht="12.75" customHeight="1">
      <c r="A116" s="19" t="s">
        <v>99</v>
      </c>
      <c r="B116" s="15">
        <f t="shared" si="24"/>
        <v>437</v>
      </c>
      <c r="C116" s="20">
        <v>94</v>
      </c>
      <c r="D116" s="20">
        <v>7</v>
      </c>
      <c r="E116" s="20">
        <v>1</v>
      </c>
      <c r="F116" s="20">
        <v>4</v>
      </c>
      <c r="G116" s="20">
        <v>237</v>
      </c>
      <c r="H116" s="20">
        <v>39</v>
      </c>
      <c r="I116" s="20">
        <v>34</v>
      </c>
      <c r="J116" s="20">
        <v>17</v>
      </c>
      <c r="K116" s="21">
        <v>4</v>
      </c>
    </row>
    <row r="117" spans="1:11" ht="12.75" customHeight="1">
      <c r="A117" s="19" t="s">
        <v>100</v>
      </c>
      <c r="B117" s="15">
        <f t="shared" si="24"/>
        <v>855</v>
      </c>
      <c r="C117" s="20">
        <v>405</v>
      </c>
      <c r="D117" s="20">
        <v>62</v>
      </c>
      <c r="E117" s="20">
        <v>6</v>
      </c>
      <c r="F117" s="20">
        <v>7</v>
      </c>
      <c r="G117" s="20">
        <v>127</v>
      </c>
      <c r="H117" s="20">
        <v>132</v>
      </c>
      <c r="I117" s="20">
        <v>94</v>
      </c>
      <c r="J117" s="20">
        <v>22</v>
      </c>
      <c r="K117" s="21">
        <v>0</v>
      </c>
    </row>
    <row r="118" spans="1:11" ht="12.75" customHeight="1">
      <c r="A118" s="19" t="s">
        <v>101</v>
      </c>
      <c r="B118" s="15">
        <f t="shared" si="24"/>
        <v>945</v>
      </c>
      <c r="C118" s="20">
        <v>109</v>
      </c>
      <c r="D118" s="20">
        <v>76</v>
      </c>
      <c r="E118" s="20">
        <v>131</v>
      </c>
      <c r="F118" s="20">
        <v>55</v>
      </c>
      <c r="G118" s="20">
        <v>319</v>
      </c>
      <c r="H118" s="20">
        <v>161</v>
      </c>
      <c r="I118" s="20">
        <v>83</v>
      </c>
      <c r="J118" s="20">
        <v>9</v>
      </c>
      <c r="K118" s="21">
        <v>2</v>
      </c>
    </row>
    <row r="119" spans="1:11" ht="12.75" customHeight="1">
      <c r="A119" s="19" t="s">
        <v>102</v>
      </c>
      <c r="B119" s="15">
        <f t="shared" si="24"/>
        <v>1268</v>
      </c>
      <c r="C119" s="20">
        <v>295</v>
      </c>
      <c r="D119" s="20">
        <v>67</v>
      </c>
      <c r="E119" s="20">
        <v>75</v>
      </c>
      <c r="F119" s="20">
        <v>48</v>
      </c>
      <c r="G119" s="20">
        <v>417</v>
      </c>
      <c r="H119" s="20">
        <v>260</v>
      </c>
      <c r="I119" s="20">
        <v>56</v>
      </c>
      <c r="J119" s="20">
        <v>48</v>
      </c>
      <c r="K119" s="21">
        <v>2</v>
      </c>
    </row>
    <row r="120" spans="1:11" ht="12.75" customHeight="1">
      <c r="A120" s="19" t="s">
        <v>103</v>
      </c>
      <c r="B120" s="15">
        <f t="shared" si="24"/>
        <v>663</v>
      </c>
      <c r="C120" s="20">
        <v>74</v>
      </c>
      <c r="D120" s="20">
        <v>87</v>
      </c>
      <c r="E120" s="20">
        <v>57</v>
      </c>
      <c r="F120" s="20">
        <v>65</v>
      </c>
      <c r="G120" s="20">
        <v>169</v>
      </c>
      <c r="H120" s="20">
        <v>143</v>
      </c>
      <c r="I120" s="20">
        <v>62</v>
      </c>
      <c r="J120" s="20">
        <v>5</v>
      </c>
      <c r="K120" s="21">
        <v>1</v>
      </c>
    </row>
    <row r="121" spans="1:11" ht="12.75" customHeight="1">
      <c r="A121" s="19" t="s">
        <v>104</v>
      </c>
      <c r="B121" s="15">
        <f t="shared" si="24"/>
        <v>1039</v>
      </c>
      <c r="C121" s="20">
        <v>123</v>
      </c>
      <c r="D121" s="20">
        <v>118</v>
      </c>
      <c r="E121" s="20">
        <v>122</v>
      </c>
      <c r="F121" s="20">
        <v>77</v>
      </c>
      <c r="G121" s="20">
        <v>440</v>
      </c>
      <c r="H121" s="20">
        <v>138</v>
      </c>
      <c r="I121" s="20">
        <v>18</v>
      </c>
      <c r="J121" s="20">
        <v>1</v>
      </c>
      <c r="K121" s="21">
        <v>2</v>
      </c>
    </row>
    <row r="122" spans="1:11" ht="12.75" customHeight="1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5"/>
    </row>
    <row r="123" spans="1:11" ht="12.75" customHeight="1">
      <c r="A123" s="18" t="s">
        <v>105</v>
      </c>
      <c r="B123" s="15">
        <f aca="true" t="shared" si="25" ref="B123:K123">SUM(B125:B130)</f>
        <v>12547</v>
      </c>
      <c r="C123" s="16">
        <f t="shared" si="25"/>
        <v>4450</v>
      </c>
      <c r="D123" s="16">
        <f t="shared" si="25"/>
        <v>919</v>
      </c>
      <c r="E123" s="16">
        <f t="shared" si="25"/>
        <v>572</v>
      </c>
      <c r="F123" s="16">
        <f t="shared" si="25"/>
        <v>552</v>
      </c>
      <c r="G123" s="16">
        <f t="shared" si="25"/>
        <v>2588</v>
      </c>
      <c r="H123" s="16">
        <f t="shared" si="25"/>
        <v>2428</v>
      </c>
      <c r="I123" s="16">
        <f t="shared" si="25"/>
        <v>745</v>
      </c>
      <c r="J123" s="16">
        <f t="shared" si="25"/>
        <v>288</v>
      </c>
      <c r="K123" s="17">
        <f t="shared" si="25"/>
        <v>5</v>
      </c>
    </row>
    <row r="124" spans="1:11" ht="12.75" customHeight="1">
      <c r="A124" s="18"/>
      <c r="B124" s="15"/>
      <c r="C124" s="16"/>
      <c r="D124" s="16"/>
      <c r="E124" s="16"/>
      <c r="F124" s="16"/>
      <c r="G124" s="16"/>
      <c r="H124" s="16"/>
      <c r="I124" s="16"/>
      <c r="J124" s="16"/>
      <c r="K124" s="17"/>
    </row>
    <row r="125" spans="1:11" ht="12.75" customHeight="1">
      <c r="A125" s="19" t="s">
        <v>106</v>
      </c>
      <c r="B125" s="15">
        <f aca="true" t="shared" si="26" ref="B125:B130">SUM(C125:K125)</f>
        <v>3796</v>
      </c>
      <c r="C125" s="20">
        <v>2756</v>
      </c>
      <c r="D125" s="20">
        <v>108</v>
      </c>
      <c r="E125" s="20">
        <v>26</v>
      </c>
      <c r="F125" s="20">
        <v>50</v>
      </c>
      <c r="G125" s="20">
        <v>461</v>
      </c>
      <c r="H125" s="20">
        <v>294</v>
      </c>
      <c r="I125" s="20">
        <v>69</v>
      </c>
      <c r="J125" s="20">
        <v>30</v>
      </c>
      <c r="K125" s="21">
        <v>2</v>
      </c>
    </row>
    <row r="126" spans="1:11" ht="12.75" customHeight="1">
      <c r="A126" s="19" t="s">
        <v>107</v>
      </c>
      <c r="B126" s="15">
        <f t="shared" si="26"/>
        <v>2875</v>
      </c>
      <c r="C126" s="20">
        <v>674</v>
      </c>
      <c r="D126" s="20">
        <v>329</v>
      </c>
      <c r="E126" s="20">
        <v>320</v>
      </c>
      <c r="F126" s="20">
        <v>198</v>
      </c>
      <c r="G126" s="20">
        <v>729</v>
      </c>
      <c r="H126" s="20">
        <v>513</v>
      </c>
      <c r="I126" s="20">
        <v>97</v>
      </c>
      <c r="J126" s="20">
        <v>13</v>
      </c>
      <c r="K126" s="21">
        <v>2</v>
      </c>
    </row>
    <row r="127" spans="1:11" ht="12.75" customHeight="1">
      <c r="A127" s="19" t="s">
        <v>108</v>
      </c>
      <c r="B127" s="15">
        <f t="shared" si="26"/>
        <v>1707</v>
      </c>
      <c r="C127" s="20">
        <v>353</v>
      </c>
      <c r="D127" s="20">
        <v>66</v>
      </c>
      <c r="E127" s="20">
        <v>50</v>
      </c>
      <c r="F127" s="20">
        <v>88</v>
      </c>
      <c r="G127" s="20">
        <v>497</v>
      </c>
      <c r="H127" s="20">
        <v>485</v>
      </c>
      <c r="I127" s="20">
        <v>139</v>
      </c>
      <c r="J127" s="20">
        <v>28</v>
      </c>
      <c r="K127" s="21">
        <v>1</v>
      </c>
    </row>
    <row r="128" spans="1:11" ht="12.75" customHeight="1">
      <c r="A128" s="19" t="s">
        <v>109</v>
      </c>
      <c r="B128" s="15">
        <f t="shared" si="26"/>
        <v>666</v>
      </c>
      <c r="C128" s="20">
        <v>40</v>
      </c>
      <c r="D128" s="20">
        <v>11</v>
      </c>
      <c r="E128" s="20">
        <v>2</v>
      </c>
      <c r="F128" s="20">
        <v>0</v>
      </c>
      <c r="G128" s="20">
        <v>36</v>
      </c>
      <c r="H128" s="20">
        <v>292</v>
      </c>
      <c r="I128" s="20">
        <v>148</v>
      </c>
      <c r="J128" s="20">
        <v>137</v>
      </c>
      <c r="K128" s="21">
        <v>0</v>
      </c>
    </row>
    <row r="129" spans="1:11" ht="12.75" customHeight="1">
      <c r="A129" s="19" t="s">
        <v>110</v>
      </c>
      <c r="B129" s="15">
        <f t="shared" si="26"/>
        <v>1209</v>
      </c>
      <c r="C129" s="20">
        <v>127</v>
      </c>
      <c r="D129" s="20">
        <v>169</v>
      </c>
      <c r="E129" s="20">
        <v>52</v>
      </c>
      <c r="F129" s="20">
        <v>87</v>
      </c>
      <c r="G129" s="20">
        <v>336</v>
      </c>
      <c r="H129" s="20">
        <v>272</v>
      </c>
      <c r="I129" s="20">
        <v>136</v>
      </c>
      <c r="J129" s="20">
        <v>30</v>
      </c>
      <c r="K129" s="21">
        <v>0</v>
      </c>
    </row>
    <row r="130" spans="1:11" ht="12.75" customHeight="1">
      <c r="A130" s="19" t="s">
        <v>111</v>
      </c>
      <c r="B130" s="15">
        <f t="shared" si="26"/>
        <v>2294</v>
      </c>
      <c r="C130" s="20">
        <v>500</v>
      </c>
      <c r="D130" s="20">
        <v>236</v>
      </c>
      <c r="E130" s="20">
        <v>122</v>
      </c>
      <c r="F130" s="20">
        <v>129</v>
      </c>
      <c r="G130" s="20">
        <v>529</v>
      </c>
      <c r="H130" s="20">
        <v>572</v>
      </c>
      <c r="I130" s="20">
        <v>156</v>
      </c>
      <c r="J130" s="20">
        <v>50</v>
      </c>
      <c r="K130" s="21">
        <v>0</v>
      </c>
    </row>
    <row r="131" spans="1:11" ht="12.75" customHeight="1">
      <c r="A131" s="22"/>
      <c r="B131" s="23"/>
      <c r="C131" s="24"/>
      <c r="D131" s="24"/>
      <c r="E131" s="24"/>
      <c r="F131" s="24"/>
      <c r="G131" s="24"/>
      <c r="H131" s="24"/>
      <c r="I131" s="24"/>
      <c r="J131" s="24"/>
      <c r="K131" s="25"/>
    </row>
    <row r="132" spans="1:11" ht="12.75" customHeight="1">
      <c r="A132" s="27" t="s">
        <v>112</v>
      </c>
      <c r="B132" s="15">
        <f aca="true" t="shared" si="27" ref="B132:K132">SUM(B134:B139)</f>
        <v>2560</v>
      </c>
      <c r="C132" s="16">
        <f t="shared" si="27"/>
        <v>123</v>
      </c>
      <c r="D132" s="16">
        <f t="shared" si="27"/>
        <v>11</v>
      </c>
      <c r="E132" s="16">
        <f t="shared" si="27"/>
        <v>3</v>
      </c>
      <c r="F132" s="16">
        <f t="shared" si="27"/>
        <v>31</v>
      </c>
      <c r="G132" s="16">
        <f t="shared" si="27"/>
        <v>381</v>
      </c>
      <c r="H132" s="16">
        <f t="shared" si="27"/>
        <v>1183</v>
      </c>
      <c r="I132" s="16">
        <f t="shared" si="27"/>
        <v>692</v>
      </c>
      <c r="J132" s="16">
        <f t="shared" si="27"/>
        <v>133</v>
      </c>
      <c r="K132" s="17">
        <f t="shared" si="27"/>
        <v>3</v>
      </c>
    </row>
    <row r="133" spans="1:11" ht="12.75" customHeight="1">
      <c r="A133" s="27"/>
      <c r="B133" s="4"/>
      <c r="C133" s="28"/>
      <c r="D133" s="28"/>
      <c r="E133" s="28"/>
      <c r="F133" s="28"/>
      <c r="G133" s="28"/>
      <c r="H133" s="28"/>
      <c r="I133" s="28"/>
      <c r="J133" s="28"/>
      <c r="K133" s="29"/>
    </row>
    <row r="134" spans="1:11" ht="12.75" customHeight="1">
      <c r="A134" s="19" t="s">
        <v>113</v>
      </c>
      <c r="B134" s="15">
        <f aca="true" t="shared" si="28" ref="B134:B139">SUM(C134:K134)</f>
        <v>239</v>
      </c>
      <c r="C134" s="20">
        <v>7</v>
      </c>
      <c r="D134" s="20">
        <v>1</v>
      </c>
      <c r="E134" s="20">
        <v>0</v>
      </c>
      <c r="F134" s="20">
        <v>27</v>
      </c>
      <c r="G134" s="20">
        <v>34</v>
      </c>
      <c r="H134" s="20">
        <v>121</v>
      </c>
      <c r="I134" s="20">
        <v>22</v>
      </c>
      <c r="J134" s="20">
        <v>25</v>
      </c>
      <c r="K134" s="21">
        <v>2</v>
      </c>
    </row>
    <row r="135" spans="1:11" ht="12.75" customHeight="1">
      <c r="A135" s="19" t="s">
        <v>114</v>
      </c>
      <c r="B135" s="15">
        <f t="shared" si="28"/>
        <v>216</v>
      </c>
      <c r="C135" s="20">
        <v>11</v>
      </c>
      <c r="D135" s="20">
        <v>3</v>
      </c>
      <c r="E135" s="20">
        <v>0</v>
      </c>
      <c r="F135" s="20">
        <v>0</v>
      </c>
      <c r="G135" s="20">
        <v>92</v>
      </c>
      <c r="H135" s="20">
        <v>107</v>
      </c>
      <c r="I135" s="20">
        <v>1</v>
      </c>
      <c r="J135" s="20">
        <v>2</v>
      </c>
      <c r="K135" s="21">
        <v>0</v>
      </c>
    </row>
    <row r="136" spans="1:11" ht="12.75" customHeight="1">
      <c r="A136" s="19" t="s">
        <v>115</v>
      </c>
      <c r="B136" s="15">
        <f t="shared" si="28"/>
        <v>487</v>
      </c>
      <c r="C136" s="20">
        <v>16</v>
      </c>
      <c r="D136" s="20">
        <v>0</v>
      </c>
      <c r="E136" s="20">
        <v>0</v>
      </c>
      <c r="F136" s="20">
        <v>0</v>
      </c>
      <c r="G136" s="20">
        <v>25</v>
      </c>
      <c r="H136" s="20">
        <v>128</v>
      </c>
      <c r="I136" s="20">
        <v>269</v>
      </c>
      <c r="J136" s="20">
        <v>49</v>
      </c>
      <c r="K136" s="21">
        <v>0</v>
      </c>
    </row>
    <row r="137" spans="1:11" ht="12.75" customHeight="1">
      <c r="A137" s="19" t="s">
        <v>116</v>
      </c>
      <c r="B137" s="15">
        <f t="shared" si="28"/>
        <v>420</v>
      </c>
      <c r="C137" s="20">
        <v>11</v>
      </c>
      <c r="D137" s="20">
        <v>0</v>
      </c>
      <c r="E137" s="20">
        <v>2</v>
      </c>
      <c r="F137" s="20">
        <v>1</v>
      </c>
      <c r="G137" s="20">
        <v>92</v>
      </c>
      <c r="H137" s="20">
        <v>151</v>
      </c>
      <c r="I137" s="20">
        <v>128</v>
      </c>
      <c r="J137" s="20">
        <v>35</v>
      </c>
      <c r="K137" s="21">
        <v>0</v>
      </c>
    </row>
    <row r="138" spans="1:11" ht="12.75" customHeight="1">
      <c r="A138" s="19" t="s">
        <v>117</v>
      </c>
      <c r="B138" s="15">
        <f t="shared" si="28"/>
        <v>752</v>
      </c>
      <c r="C138" s="20">
        <v>75</v>
      </c>
      <c r="D138" s="20">
        <v>6</v>
      </c>
      <c r="E138" s="20">
        <v>1</v>
      </c>
      <c r="F138" s="20">
        <v>3</v>
      </c>
      <c r="G138" s="20">
        <v>95</v>
      </c>
      <c r="H138" s="20">
        <v>526</v>
      </c>
      <c r="I138" s="20">
        <v>35</v>
      </c>
      <c r="J138" s="20">
        <v>11</v>
      </c>
      <c r="K138" s="21">
        <v>0</v>
      </c>
    </row>
    <row r="139" spans="1:11" ht="12.75" customHeight="1">
      <c r="A139" s="19" t="s">
        <v>118</v>
      </c>
      <c r="B139" s="15">
        <f t="shared" si="28"/>
        <v>446</v>
      </c>
      <c r="C139" s="20">
        <v>3</v>
      </c>
      <c r="D139" s="20">
        <v>1</v>
      </c>
      <c r="E139" s="20">
        <v>0</v>
      </c>
      <c r="F139" s="20">
        <v>0</v>
      </c>
      <c r="G139" s="20">
        <v>43</v>
      </c>
      <c r="H139" s="20">
        <v>150</v>
      </c>
      <c r="I139" s="20">
        <v>237</v>
      </c>
      <c r="J139" s="20">
        <v>11</v>
      </c>
      <c r="K139" s="21">
        <v>1</v>
      </c>
    </row>
    <row r="140" spans="1:11" ht="12.75" customHeight="1">
      <c r="A140" s="30"/>
      <c r="B140" s="31"/>
      <c r="C140" s="32"/>
      <c r="D140" s="32"/>
      <c r="E140" s="32"/>
      <c r="F140" s="32"/>
      <c r="G140" s="32"/>
      <c r="H140" s="32"/>
      <c r="I140" s="32"/>
      <c r="J140" s="32"/>
      <c r="K140" s="33"/>
    </row>
    <row r="141" spans="1:11" ht="12.75" customHeight="1">
      <c r="A141" s="18" t="s">
        <v>119</v>
      </c>
      <c r="B141" s="15">
        <f aca="true" t="shared" si="29" ref="B141:K141">SUM(B143:B151)</f>
        <v>7728</v>
      </c>
      <c r="C141" s="16">
        <f t="shared" si="29"/>
        <v>1588</v>
      </c>
      <c r="D141" s="16">
        <f t="shared" si="29"/>
        <v>221</v>
      </c>
      <c r="E141" s="16">
        <f t="shared" si="29"/>
        <v>210</v>
      </c>
      <c r="F141" s="16">
        <f t="shared" si="29"/>
        <v>195</v>
      </c>
      <c r="G141" s="16">
        <f t="shared" si="29"/>
        <v>1538</v>
      </c>
      <c r="H141" s="16">
        <f t="shared" si="29"/>
        <v>2350</v>
      </c>
      <c r="I141" s="16">
        <f t="shared" si="29"/>
        <v>1189</v>
      </c>
      <c r="J141" s="16">
        <f t="shared" si="29"/>
        <v>395</v>
      </c>
      <c r="K141" s="17">
        <f t="shared" si="29"/>
        <v>42</v>
      </c>
    </row>
    <row r="142" spans="1:11" ht="12.75" customHeight="1">
      <c r="A142" s="18"/>
      <c r="B142" s="15"/>
      <c r="C142" s="16"/>
      <c r="D142" s="16"/>
      <c r="E142" s="16"/>
      <c r="F142" s="16"/>
      <c r="G142" s="16"/>
      <c r="H142" s="16"/>
      <c r="I142" s="16"/>
      <c r="J142" s="16"/>
      <c r="K142" s="17"/>
    </row>
    <row r="143" spans="1:11" ht="12.75" customHeight="1">
      <c r="A143" s="19" t="s">
        <v>120</v>
      </c>
      <c r="B143" s="15">
        <f aca="true" t="shared" si="30" ref="B143:B151">SUM(C143:K143)</f>
        <v>1564</v>
      </c>
      <c r="C143" s="20">
        <v>103</v>
      </c>
      <c r="D143" s="20">
        <v>38</v>
      </c>
      <c r="E143" s="20">
        <v>40</v>
      </c>
      <c r="F143" s="20">
        <v>51</v>
      </c>
      <c r="G143" s="20">
        <v>301</v>
      </c>
      <c r="H143" s="20">
        <v>602</v>
      </c>
      <c r="I143" s="20">
        <v>344</v>
      </c>
      <c r="J143" s="20">
        <v>81</v>
      </c>
      <c r="K143" s="21">
        <v>4</v>
      </c>
    </row>
    <row r="144" spans="1:11" ht="12.75" customHeight="1">
      <c r="A144" s="19" t="s">
        <v>121</v>
      </c>
      <c r="B144" s="15">
        <f t="shared" si="30"/>
        <v>2040</v>
      </c>
      <c r="C144" s="20">
        <v>126</v>
      </c>
      <c r="D144" s="20">
        <v>26</v>
      </c>
      <c r="E144" s="20">
        <v>56</v>
      </c>
      <c r="F144" s="20">
        <v>57</v>
      </c>
      <c r="G144" s="20">
        <v>512</v>
      </c>
      <c r="H144" s="20">
        <v>878</v>
      </c>
      <c r="I144" s="20">
        <v>348</v>
      </c>
      <c r="J144" s="20">
        <v>32</v>
      </c>
      <c r="K144" s="21">
        <v>5</v>
      </c>
    </row>
    <row r="145" spans="1:11" ht="12.75" customHeight="1">
      <c r="A145" s="19" t="s">
        <v>122</v>
      </c>
      <c r="B145" s="15">
        <f t="shared" si="30"/>
        <v>1255</v>
      </c>
      <c r="C145" s="20">
        <v>349</v>
      </c>
      <c r="D145" s="20">
        <v>48</v>
      </c>
      <c r="E145" s="20">
        <v>54</v>
      </c>
      <c r="F145" s="20">
        <v>38</v>
      </c>
      <c r="G145" s="20">
        <v>331</v>
      </c>
      <c r="H145" s="20">
        <v>295</v>
      </c>
      <c r="I145" s="20">
        <v>91</v>
      </c>
      <c r="J145" s="20">
        <v>46</v>
      </c>
      <c r="K145" s="21">
        <v>3</v>
      </c>
    </row>
    <row r="146" spans="1:11" ht="12.75" customHeight="1">
      <c r="A146" s="19" t="s">
        <v>123</v>
      </c>
      <c r="B146" s="15">
        <f t="shared" si="30"/>
        <v>1061</v>
      </c>
      <c r="C146" s="20">
        <v>508</v>
      </c>
      <c r="D146" s="20">
        <v>46</v>
      </c>
      <c r="E146" s="20">
        <v>16</v>
      </c>
      <c r="F146" s="20">
        <v>10</v>
      </c>
      <c r="G146" s="20">
        <v>90</v>
      </c>
      <c r="H146" s="20">
        <v>240</v>
      </c>
      <c r="I146" s="20">
        <v>65</v>
      </c>
      <c r="J146" s="20">
        <v>83</v>
      </c>
      <c r="K146" s="21">
        <v>3</v>
      </c>
    </row>
    <row r="147" spans="1:11" ht="12.75" customHeight="1">
      <c r="A147" s="19" t="s">
        <v>124</v>
      </c>
      <c r="B147" s="15">
        <f t="shared" si="30"/>
        <v>481</v>
      </c>
      <c r="C147" s="20">
        <v>95</v>
      </c>
      <c r="D147" s="20">
        <v>10</v>
      </c>
      <c r="E147" s="20">
        <v>8</v>
      </c>
      <c r="F147" s="20">
        <v>6</v>
      </c>
      <c r="G147" s="20">
        <v>77</v>
      </c>
      <c r="H147" s="20">
        <v>85</v>
      </c>
      <c r="I147" s="20">
        <v>153</v>
      </c>
      <c r="J147" s="20">
        <v>43</v>
      </c>
      <c r="K147" s="21">
        <v>4</v>
      </c>
    </row>
    <row r="148" spans="1:11" ht="12.75" customHeight="1">
      <c r="A148" s="19" t="s">
        <v>125</v>
      </c>
      <c r="B148" s="15">
        <f t="shared" si="30"/>
        <v>404</v>
      </c>
      <c r="C148" s="20">
        <v>87</v>
      </c>
      <c r="D148" s="20">
        <v>11</v>
      </c>
      <c r="E148" s="20">
        <v>13</v>
      </c>
      <c r="F148" s="20">
        <v>13</v>
      </c>
      <c r="G148" s="20">
        <v>72</v>
      </c>
      <c r="H148" s="20">
        <v>113</v>
      </c>
      <c r="I148" s="20">
        <v>62</v>
      </c>
      <c r="J148" s="20">
        <v>25</v>
      </c>
      <c r="K148" s="21">
        <v>8</v>
      </c>
    </row>
    <row r="149" spans="1:11" ht="12.75" customHeight="1">
      <c r="A149" s="19" t="s">
        <v>126</v>
      </c>
      <c r="B149" s="15">
        <f t="shared" si="30"/>
        <v>407</v>
      </c>
      <c r="C149" s="20">
        <v>188</v>
      </c>
      <c r="D149" s="20">
        <v>25</v>
      </c>
      <c r="E149" s="20">
        <v>14</v>
      </c>
      <c r="F149" s="20">
        <v>11</v>
      </c>
      <c r="G149" s="20">
        <v>59</v>
      </c>
      <c r="H149" s="20">
        <v>69</v>
      </c>
      <c r="I149" s="20">
        <v>26</v>
      </c>
      <c r="J149" s="20">
        <v>10</v>
      </c>
      <c r="K149" s="21">
        <v>5</v>
      </c>
    </row>
    <row r="150" spans="1:11" ht="12.75" customHeight="1">
      <c r="A150" s="19" t="s">
        <v>127</v>
      </c>
      <c r="B150" s="15">
        <f t="shared" si="30"/>
        <v>158</v>
      </c>
      <c r="C150" s="20">
        <v>84</v>
      </c>
      <c r="D150" s="20">
        <v>8</v>
      </c>
      <c r="E150" s="20">
        <v>1</v>
      </c>
      <c r="F150" s="20">
        <v>5</v>
      </c>
      <c r="G150" s="20">
        <v>35</v>
      </c>
      <c r="H150" s="20">
        <v>12</v>
      </c>
      <c r="I150" s="20">
        <v>7</v>
      </c>
      <c r="J150" s="20">
        <v>1</v>
      </c>
      <c r="K150" s="21">
        <v>5</v>
      </c>
    </row>
    <row r="151" spans="1:11" ht="12.75" customHeight="1">
      <c r="A151" s="19" t="s">
        <v>128</v>
      </c>
      <c r="B151" s="15">
        <f t="shared" si="30"/>
        <v>358</v>
      </c>
      <c r="C151" s="20">
        <v>48</v>
      </c>
      <c r="D151" s="20">
        <v>9</v>
      </c>
      <c r="E151" s="20">
        <v>8</v>
      </c>
      <c r="F151" s="20">
        <v>4</v>
      </c>
      <c r="G151" s="20">
        <v>61</v>
      </c>
      <c r="H151" s="20">
        <v>56</v>
      </c>
      <c r="I151" s="20">
        <v>93</v>
      </c>
      <c r="J151" s="20">
        <v>74</v>
      </c>
      <c r="K151" s="21">
        <v>5</v>
      </c>
    </row>
    <row r="152" spans="1:11" ht="12.75" customHeight="1">
      <c r="A152" s="22"/>
      <c r="B152" s="23"/>
      <c r="C152" s="24"/>
      <c r="D152" s="24"/>
      <c r="E152" s="24"/>
      <c r="F152" s="24"/>
      <c r="G152" s="24"/>
      <c r="H152" s="24"/>
      <c r="I152" s="24"/>
      <c r="J152" s="24"/>
      <c r="K152" s="25"/>
    </row>
    <row r="153" spans="1:11" ht="12.75" customHeight="1">
      <c r="A153" s="27" t="s">
        <v>129</v>
      </c>
      <c r="B153" s="15">
        <f aca="true" t="shared" si="31" ref="B153:K153">SUM(B155:B160)</f>
        <v>10050</v>
      </c>
      <c r="C153" s="16">
        <f t="shared" si="31"/>
        <v>6407</v>
      </c>
      <c r="D153" s="16">
        <f t="shared" si="31"/>
        <v>446</v>
      </c>
      <c r="E153" s="16">
        <f t="shared" si="31"/>
        <v>118</v>
      </c>
      <c r="F153" s="16">
        <f t="shared" si="31"/>
        <v>95</v>
      </c>
      <c r="G153" s="16">
        <f t="shared" si="31"/>
        <v>674</v>
      </c>
      <c r="H153" s="16">
        <f t="shared" si="31"/>
        <v>1493</v>
      </c>
      <c r="I153" s="16">
        <f t="shared" si="31"/>
        <v>578</v>
      </c>
      <c r="J153" s="16">
        <f t="shared" si="31"/>
        <v>216</v>
      </c>
      <c r="K153" s="17">
        <f t="shared" si="31"/>
        <v>23</v>
      </c>
    </row>
    <row r="154" spans="1:11" ht="12.75" customHeight="1">
      <c r="A154" s="27"/>
      <c r="B154" s="4"/>
      <c r="C154" s="28"/>
      <c r="D154" s="28"/>
      <c r="E154" s="28"/>
      <c r="F154" s="28"/>
      <c r="G154" s="28"/>
      <c r="H154" s="28"/>
      <c r="I154" s="28"/>
      <c r="J154" s="28"/>
      <c r="K154" s="29"/>
    </row>
    <row r="155" spans="1:11" ht="12.75" customHeight="1">
      <c r="A155" s="19" t="s">
        <v>130</v>
      </c>
      <c r="B155" s="15">
        <f aca="true" t="shared" si="32" ref="B155:B160">SUM(C155:K155)</f>
        <v>653</v>
      </c>
      <c r="C155" s="20">
        <v>544</v>
      </c>
      <c r="D155" s="20">
        <v>26</v>
      </c>
      <c r="E155" s="20">
        <v>8</v>
      </c>
      <c r="F155" s="20">
        <v>6</v>
      </c>
      <c r="G155" s="20">
        <v>19</v>
      </c>
      <c r="H155" s="20">
        <v>30</v>
      </c>
      <c r="I155" s="20">
        <v>12</v>
      </c>
      <c r="J155" s="20">
        <v>5</v>
      </c>
      <c r="K155" s="21">
        <v>3</v>
      </c>
    </row>
    <row r="156" spans="1:11" ht="12.75" customHeight="1">
      <c r="A156" s="19" t="s">
        <v>131</v>
      </c>
      <c r="B156" s="15">
        <f t="shared" si="32"/>
        <v>1920</v>
      </c>
      <c r="C156" s="20">
        <v>1587</v>
      </c>
      <c r="D156" s="20">
        <v>87</v>
      </c>
      <c r="E156" s="20">
        <v>16</v>
      </c>
      <c r="F156" s="20">
        <v>10</v>
      </c>
      <c r="G156" s="20">
        <v>97</v>
      </c>
      <c r="H156" s="20">
        <v>75</v>
      </c>
      <c r="I156" s="20">
        <v>23</v>
      </c>
      <c r="J156" s="20">
        <v>19</v>
      </c>
      <c r="K156" s="21">
        <v>6</v>
      </c>
    </row>
    <row r="157" spans="1:11" ht="12.75" customHeight="1">
      <c r="A157" s="19" t="s">
        <v>132</v>
      </c>
      <c r="B157" s="15">
        <f t="shared" si="32"/>
        <v>2333</v>
      </c>
      <c r="C157" s="20">
        <v>1328</v>
      </c>
      <c r="D157" s="20">
        <v>142</v>
      </c>
      <c r="E157" s="20">
        <v>42</v>
      </c>
      <c r="F157" s="20">
        <v>21</v>
      </c>
      <c r="G157" s="20">
        <v>235</v>
      </c>
      <c r="H157" s="20">
        <v>286</v>
      </c>
      <c r="I157" s="20">
        <v>188</v>
      </c>
      <c r="J157" s="20">
        <v>85</v>
      </c>
      <c r="K157" s="21">
        <v>6</v>
      </c>
    </row>
    <row r="158" spans="1:11" ht="12.75" customHeight="1">
      <c r="A158" s="19" t="s">
        <v>133</v>
      </c>
      <c r="B158" s="15">
        <f t="shared" si="32"/>
        <v>2980</v>
      </c>
      <c r="C158" s="20">
        <v>1475</v>
      </c>
      <c r="D158" s="20">
        <v>89</v>
      </c>
      <c r="E158" s="20">
        <v>21</v>
      </c>
      <c r="F158" s="20">
        <v>34</v>
      </c>
      <c r="G158" s="20">
        <v>249</v>
      </c>
      <c r="H158" s="20">
        <v>769</v>
      </c>
      <c r="I158" s="20">
        <v>243</v>
      </c>
      <c r="J158" s="20">
        <v>97</v>
      </c>
      <c r="K158" s="21">
        <v>3</v>
      </c>
    </row>
    <row r="159" spans="1:11" ht="12.75" customHeight="1">
      <c r="A159" s="19" t="s">
        <v>134</v>
      </c>
      <c r="B159" s="15">
        <f t="shared" si="32"/>
        <v>996</v>
      </c>
      <c r="C159" s="20">
        <v>611</v>
      </c>
      <c r="D159" s="20">
        <v>9</v>
      </c>
      <c r="E159" s="20">
        <v>0</v>
      </c>
      <c r="F159" s="20">
        <v>0</v>
      </c>
      <c r="G159" s="20">
        <v>23</v>
      </c>
      <c r="H159" s="20">
        <v>259</v>
      </c>
      <c r="I159" s="20">
        <v>82</v>
      </c>
      <c r="J159" s="20">
        <v>10</v>
      </c>
      <c r="K159" s="21">
        <v>2</v>
      </c>
    </row>
    <row r="160" spans="1:11" ht="12.75" customHeight="1">
      <c r="A160" s="19" t="s">
        <v>135</v>
      </c>
      <c r="B160" s="15">
        <f t="shared" si="32"/>
        <v>1168</v>
      </c>
      <c r="C160" s="20">
        <v>862</v>
      </c>
      <c r="D160" s="20">
        <v>93</v>
      </c>
      <c r="E160" s="20">
        <v>31</v>
      </c>
      <c r="F160" s="20">
        <v>24</v>
      </c>
      <c r="G160" s="20">
        <v>51</v>
      </c>
      <c r="H160" s="20">
        <v>74</v>
      </c>
      <c r="I160" s="20">
        <v>30</v>
      </c>
      <c r="J160" s="20">
        <v>0</v>
      </c>
      <c r="K160" s="21">
        <v>3</v>
      </c>
    </row>
    <row r="161" spans="1:11" ht="12.75" customHeight="1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5"/>
    </row>
    <row r="162" spans="1:11" ht="12.75" customHeight="1">
      <c r="A162" s="18" t="s">
        <v>136</v>
      </c>
      <c r="B162" s="15">
        <f aca="true" t="shared" si="33" ref="B162:K162">SUM(B164:B168)</f>
        <v>5537</v>
      </c>
      <c r="C162" s="16">
        <f t="shared" si="33"/>
        <v>1052</v>
      </c>
      <c r="D162" s="16">
        <f t="shared" si="33"/>
        <v>378</v>
      </c>
      <c r="E162" s="16">
        <f t="shared" si="33"/>
        <v>272</v>
      </c>
      <c r="F162" s="16">
        <f t="shared" si="33"/>
        <v>239</v>
      </c>
      <c r="G162" s="16">
        <f t="shared" si="33"/>
        <v>1284</v>
      </c>
      <c r="H162" s="16">
        <f t="shared" si="33"/>
        <v>1616</v>
      </c>
      <c r="I162" s="16">
        <f t="shared" si="33"/>
        <v>583</v>
      </c>
      <c r="J162" s="16">
        <f t="shared" si="33"/>
        <v>110</v>
      </c>
      <c r="K162" s="17">
        <f t="shared" si="33"/>
        <v>3</v>
      </c>
    </row>
    <row r="163" spans="1:11" ht="12.75" customHeight="1">
      <c r="A163" s="18"/>
      <c r="B163" s="15"/>
      <c r="C163" s="16"/>
      <c r="D163" s="16"/>
      <c r="E163" s="16"/>
      <c r="F163" s="16"/>
      <c r="G163" s="16"/>
      <c r="H163" s="16"/>
      <c r="I163" s="16"/>
      <c r="J163" s="16"/>
      <c r="K163" s="17"/>
    </row>
    <row r="164" spans="1:11" ht="12.75" customHeight="1">
      <c r="A164" s="19" t="s">
        <v>137</v>
      </c>
      <c r="B164" s="15">
        <f>SUM(C164:K164)</f>
        <v>2494</v>
      </c>
      <c r="C164" s="20">
        <v>677</v>
      </c>
      <c r="D164" s="20">
        <v>226</v>
      </c>
      <c r="E164" s="20">
        <v>154</v>
      </c>
      <c r="F164" s="20">
        <v>145</v>
      </c>
      <c r="G164" s="20">
        <v>648</v>
      </c>
      <c r="H164" s="20">
        <v>482</v>
      </c>
      <c r="I164" s="20">
        <v>141</v>
      </c>
      <c r="J164" s="20">
        <v>20</v>
      </c>
      <c r="K164" s="21">
        <v>1</v>
      </c>
    </row>
    <row r="165" spans="1:11" ht="12.75" customHeight="1">
      <c r="A165" s="19" t="s">
        <v>138</v>
      </c>
      <c r="B165" s="15">
        <f>SUM(C165:K165)</f>
        <v>481</v>
      </c>
      <c r="C165" s="20">
        <v>22</v>
      </c>
      <c r="D165" s="20">
        <v>5</v>
      </c>
      <c r="E165" s="20">
        <v>1</v>
      </c>
      <c r="F165" s="20">
        <v>12</v>
      </c>
      <c r="G165" s="20">
        <v>13</v>
      </c>
      <c r="H165" s="20">
        <v>363</v>
      </c>
      <c r="I165" s="20">
        <v>54</v>
      </c>
      <c r="J165" s="20">
        <v>11</v>
      </c>
      <c r="K165" s="21">
        <v>0</v>
      </c>
    </row>
    <row r="166" spans="1:11" ht="12.75" customHeight="1">
      <c r="A166" s="19" t="s">
        <v>139</v>
      </c>
      <c r="B166" s="15">
        <f>SUM(C166:K166)</f>
        <v>472</v>
      </c>
      <c r="C166" s="20">
        <v>202</v>
      </c>
      <c r="D166" s="20">
        <v>51</v>
      </c>
      <c r="E166" s="20">
        <v>19</v>
      </c>
      <c r="F166" s="20">
        <v>18</v>
      </c>
      <c r="G166" s="20">
        <v>53</v>
      </c>
      <c r="H166" s="20">
        <v>82</v>
      </c>
      <c r="I166" s="20">
        <v>43</v>
      </c>
      <c r="J166" s="20">
        <v>4</v>
      </c>
      <c r="K166" s="21">
        <v>0</v>
      </c>
    </row>
    <row r="167" spans="1:11" ht="12.75" customHeight="1">
      <c r="A167" s="19" t="s">
        <v>140</v>
      </c>
      <c r="B167" s="15">
        <f>SUM(C167:K167)</f>
        <v>1366</v>
      </c>
      <c r="C167" s="20">
        <v>137</v>
      </c>
      <c r="D167" s="20">
        <v>95</v>
      </c>
      <c r="E167" s="20">
        <v>98</v>
      </c>
      <c r="F167" s="20">
        <v>57</v>
      </c>
      <c r="G167" s="20">
        <v>496</v>
      </c>
      <c r="H167" s="20">
        <v>298</v>
      </c>
      <c r="I167" s="20">
        <v>168</v>
      </c>
      <c r="J167" s="20">
        <v>17</v>
      </c>
      <c r="K167" s="21">
        <v>0</v>
      </c>
    </row>
    <row r="168" spans="1:11" ht="12.75" customHeight="1">
      <c r="A168" s="19" t="s">
        <v>141</v>
      </c>
      <c r="B168" s="15">
        <f>SUM(C168:K168)</f>
        <v>724</v>
      </c>
      <c r="C168" s="20">
        <v>14</v>
      </c>
      <c r="D168" s="20">
        <v>1</v>
      </c>
      <c r="E168" s="20">
        <v>0</v>
      </c>
      <c r="F168" s="20">
        <v>7</v>
      </c>
      <c r="G168" s="20">
        <v>74</v>
      </c>
      <c r="H168" s="20">
        <v>391</v>
      </c>
      <c r="I168" s="20">
        <v>177</v>
      </c>
      <c r="J168" s="20">
        <v>58</v>
      </c>
      <c r="K168" s="21">
        <v>2</v>
      </c>
    </row>
    <row r="169" spans="1:11" ht="12.75" customHeight="1">
      <c r="A169" s="30"/>
      <c r="B169" s="31"/>
      <c r="C169" s="32"/>
      <c r="D169" s="32"/>
      <c r="E169" s="32"/>
      <c r="F169" s="32"/>
      <c r="G169" s="32"/>
      <c r="H169" s="32"/>
      <c r="I169" s="32"/>
      <c r="J169" s="32"/>
      <c r="K169" s="33"/>
    </row>
    <row r="170" spans="1:11" ht="12.75" customHeight="1">
      <c r="A170" s="27" t="s">
        <v>142</v>
      </c>
      <c r="B170" s="15">
        <f aca="true" t="shared" si="34" ref="B170:K170">SUM(B172:B173)</f>
        <v>2434</v>
      </c>
      <c r="C170" s="16">
        <f t="shared" si="34"/>
        <v>742</v>
      </c>
      <c r="D170" s="16">
        <f t="shared" si="34"/>
        <v>153</v>
      </c>
      <c r="E170" s="16">
        <f t="shared" si="34"/>
        <v>79</v>
      </c>
      <c r="F170" s="16">
        <f t="shared" si="34"/>
        <v>132</v>
      </c>
      <c r="G170" s="16">
        <f t="shared" si="34"/>
        <v>501</v>
      </c>
      <c r="H170" s="16">
        <f t="shared" si="34"/>
        <v>542</v>
      </c>
      <c r="I170" s="16">
        <f t="shared" si="34"/>
        <v>215</v>
      </c>
      <c r="J170" s="16">
        <f t="shared" si="34"/>
        <v>68</v>
      </c>
      <c r="K170" s="17">
        <f t="shared" si="34"/>
        <v>2</v>
      </c>
    </row>
    <row r="171" spans="1:11" ht="12.75" customHeight="1">
      <c r="A171" s="27"/>
      <c r="B171" s="4"/>
      <c r="C171" s="28"/>
      <c r="D171" s="28"/>
      <c r="E171" s="28"/>
      <c r="F171" s="28"/>
      <c r="G171" s="28"/>
      <c r="H171" s="28"/>
      <c r="I171" s="28"/>
      <c r="J171" s="28"/>
      <c r="K171" s="29"/>
    </row>
    <row r="172" spans="1:11" ht="12.75" customHeight="1">
      <c r="A172" s="19" t="s">
        <v>143</v>
      </c>
      <c r="B172" s="15">
        <f>SUM(C172:K172)</f>
        <v>2161</v>
      </c>
      <c r="C172" s="20">
        <v>727</v>
      </c>
      <c r="D172" s="20">
        <v>149</v>
      </c>
      <c r="E172" s="20">
        <v>79</v>
      </c>
      <c r="F172" s="20">
        <v>132</v>
      </c>
      <c r="G172" s="20">
        <v>496</v>
      </c>
      <c r="H172" s="20">
        <v>489</v>
      </c>
      <c r="I172" s="20">
        <v>83</v>
      </c>
      <c r="J172" s="20">
        <v>4</v>
      </c>
      <c r="K172" s="21">
        <v>2</v>
      </c>
    </row>
    <row r="173" spans="1:11" ht="12.75" customHeight="1">
      <c r="A173" s="19" t="s">
        <v>144</v>
      </c>
      <c r="B173" s="15">
        <f>SUM(C173:K173)</f>
        <v>273</v>
      </c>
      <c r="C173" s="20">
        <v>15</v>
      </c>
      <c r="D173" s="20">
        <v>4</v>
      </c>
      <c r="E173" s="20">
        <v>0</v>
      </c>
      <c r="F173" s="20">
        <v>0</v>
      </c>
      <c r="G173" s="20">
        <v>5</v>
      </c>
      <c r="H173" s="20">
        <v>53</v>
      </c>
      <c r="I173" s="20">
        <v>132</v>
      </c>
      <c r="J173" s="20">
        <v>64</v>
      </c>
      <c r="K173" s="21">
        <v>0</v>
      </c>
    </row>
    <row r="174" spans="1:11" ht="12.75" customHeight="1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5"/>
    </row>
    <row r="175" spans="1:11" ht="12.75" customHeight="1">
      <c r="A175" s="18" t="s">
        <v>145</v>
      </c>
      <c r="B175" s="15">
        <f aca="true" t="shared" si="35" ref="B175:K175">SUM(B177:B178)</f>
        <v>2832</v>
      </c>
      <c r="C175" s="16">
        <f t="shared" si="35"/>
        <v>1037</v>
      </c>
      <c r="D175" s="16">
        <f t="shared" si="35"/>
        <v>142</v>
      </c>
      <c r="E175" s="16">
        <f t="shared" si="35"/>
        <v>63</v>
      </c>
      <c r="F175" s="16">
        <f t="shared" si="35"/>
        <v>40</v>
      </c>
      <c r="G175" s="16">
        <f t="shared" si="35"/>
        <v>378</v>
      </c>
      <c r="H175" s="16">
        <f t="shared" si="35"/>
        <v>758</v>
      </c>
      <c r="I175" s="16">
        <f t="shared" si="35"/>
        <v>402</v>
      </c>
      <c r="J175" s="16">
        <f t="shared" si="35"/>
        <v>11</v>
      </c>
      <c r="K175" s="17">
        <f t="shared" si="35"/>
        <v>1</v>
      </c>
    </row>
    <row r="176" spans="1:11" ht="12.75" customHeight="1">
      <c r="A176" s="18"/>
      <c r="B176" s="15"/>
      <c r="C176" s="16"/>
      <c r="D176" s="16"/>
      <c r="E176" s="16"/>
      <c r="F176" s="16"/>
      <c r="G176" s="16"/>
      <c r="H176" s="16"/>
      <c r="I176" s="16"/>
      <c r="J176" s="16"/>
      <c r="K176" s="17"/>
    </row>
    <row r="177" spans="1:11" ht="12.75" customHeight="1">
      <c r="A177" s="19" t="s">
        <v>146</v>
      </c>
      <c r="B177" s="15">
        <f>SUM(C177:K177)</f>
        <v>2006</v>
      </c>
      <c r="C177" s="20">
        <v>704</v>
      </c>
      <c r="D177" s="20">
        <v>125</v>
      </c>
      <c r="E177" s="20">
        <v>59</v>
      </c>
      <c r="F177" s="20">
        <v>27</v>
      </c>
      <c r="G177" s="20">
        <v>308</v>
      </c>
      <c r="H177" s="20">
        <v>609</v>
      </c>
      <c r="I177" s="20">
        <v>169</v>
      </c>
      <c r="J177" s="20">
        <v>5</v>
      </c>
      <c r="K177" s="21">
        <v>0</v>
      </c>
    </row>
    <row r="178" spans="1:11" ht="12.75" customHeight="1">
      <c r="A178" s="19" t="s">
        <v>147</v>
      </c>
      <c r="B178" s="15">
        <f>SUM(C178:K178)</f>
        <v>826</v>
      </c>
      <c r="C178" s="20">
        <v>333</v>
      </c>
      <c r="D178" s="20">
        <v>17</v>
      </c>
      <c r="E178" s="20">
        <v>4</v>
      </c>
      <c r="F178" s="20">
        <v>13</v>
      </c>
      <c r="G178" s="20">
        <v>70</v>
      </c>
      <c r="H178" s="20">
        <v>149</v>
      </c>
      <c r="I178" s="20">
        <v>233</v>
      </c>
      <c r="J178" s="20">
        <v>6</v>
      </c>
      <c r="K178" s="21">
        <v>1</v>
      </c>
    </row>
    <row r="179" spans="1:11" ht="12.75" customHeight="1">
      <c r="A179" s="22"/>
      <c r="B179" s="23"/>
      <c r="C179" s="24"/>
      <c r="D179" s="24"/>
      <c r="E179" s="24"/>
      <c r="F179" s="24"/>
      <c r="G179" s="24"/>
      <c r="H179" s="24"/>
      <c r="I179" s="24"/>
      <c r="J179" s="24"/>
      <c r="K179" s="25"/>
    </row>
    <row r="180" spans="1:11" ht="12.75" customHeight="1">
      <c r="A180" s="27" t="s">
        <v>148</v>
      </c>
      <c r="B180" s="15">
        <f aca="true" t="shared" si="36" ref="B180:K180">SUM(B182:B189)</f>
        <v>7876</v>
      </c>
      <c r="C180" s="16">
        <f t="shared" si="36"/>
        <v>3702</v>
      </c>
      <c r="D180" s="16">
        <f t="shared" si="36"/>
        <v>269</v>
      </c>
      <c r="E180" s="16">
        <f t="shared" si="36"/>
        <v>79</v>
      </c>
      <c r="F180" s="16">
        <f t="shared" si="36"/>
        <v>123</v>
      </c>
      <c r="G180" s="16">
        <f t="shared" si="36"/>
        <v>1281</v>
      </c>
      <c r="H180" s="16">
        <f t="shared" si="36"/>
        <v>1667</v>
      </c>
      <c r="I180" s="16">
        <f t="shared" si="36"/>
        <v>571</v>
      </c>
      <c r="J180" s="16">
        <f t="shared" si="36"/>
        <v>170</v>
      </c>
      <c r="K180" s="17">
        <f t="shared" si="36"/>
        <v>14</v>
      </c>
    </row>
    <row r="181" spans="1:11" ht="12.75" customHeight="1">
      <c r="A181" s="27"/>
      <c r="B181" s="4"/>
      <c r="C181" s="28"/>
      <c r="D181" s="28"/>
      <c r="E181" s="28"/>
      <c r="F181" s="28"/>
      <c r="G181" s="28"/>
      <c r="H181" s="28"/>
      <c r="I181" s="28"/>
      <c r="J181" s="28"/>
      <c r="K181" s="29"/>
    </row>
    <row r="182" spans="1:11" ht="12.75" customHeight="1">
      <c r="A182" s="19" t="s">
        <v>149</v>
      </c>
      <c r="B182" s="15">
        <f aca="true" t="shared" si="37" ref="B182:B189">SUM(C182:K182)</f>
        <v>1175</v>
      </c>
      <c r="C182" s="20">
        <v>535</v>
      </c>
      <c r="D182" s="20">
        <v>56</v>
      </c>
      <c r="E182" s="20">
        <v>29</v>
      </c>
      <c r="F182" s="20">
        <v>23</v>
      </c>
      <c r="G182" s="20">
        <v>158</v>
      </c>
      <c r="H182" s="20">
        <v>250</v>
      </c>
      <c r="I182" s="20">
        <v>89</v>
      </c>
      <c r="J182" s="20">
        <v>33</v>
      </c>
      <c r="K182" s="21">
        <v>2</v>
      </c>
    </row>
    <row r="183" spans="1:11" ht="12.75" customHeight="1">
      <c r="A183" s="19" t="s">
        <v>150</v>
      </c>
      <c r="B183" s="15">
        <f t="shared" si="37"/>
        <v>255</v>
      </c>
      <c r="C183" s="20">
        <v>3</v>
      </c>
      <c r="D183" s="20">
        <v>0</v>
      </c>
      <c r="E183" s="20">
        <v>0</v>
      </c>
      <c r="F183" s="20">
        <v>5</v>
      </c>
      <c r="G183" s="20">
        <v>53</v>
      </c>
      <c r="H183" s="20">
        <v>107</v>
      </c>
      <c r="I183" s="20">
        <v>83</v>
      </c>
      <c r="J183" s="20">
        <v>2</v>
      </c>
      <c r="K183" s="21">
        <v>2</v>
      </c>
    </row>
    <row r="184" spans="1:11" ht="12.75" customHeight="1">
      <c r="A184" s="19" t="s">
        <v>151</v>
      </c>
      <c r="B184" s="15">
        <f t="shared" si="37"/>
        <v>402</v>
      </c>
      <c r="C184" s="20">
        <v>6</v>
      </c>
      <c r="D184" s="20">
        <v>4</v>
      </c>
      <c r="E184" s="20">
        <v>0</v>
      </c>
      <c r="F184" s="20">
        <v>11</v>
      </c>
      <c r="G184" s="20">
        <v>215</v>
      </c>
      <c r="H184" s="20">
        <v>149</v>
      </c>
      <c r="I184" s="20">
        <v>1</v>
      </c>
      <c r="J184" s="20">
        <v>16</v>
      </c>
      <c r="K184" s="21">
        <v>0</v>
      </c>
    </row>
    <row r="185" spans="1:11" ht="12.75" customHeight="1">
      <c r="A185" s="19" t="s">
        <v>152</v>
      </c>
      <c r="B185" s="15">
        <f t="shared" si="37"/>
        <v>876</v>
      </c>
      <c r="C185" s="20">
        <v>160</v>
      </c>
      <c r="D185" s="20">
        <v>7</v>
      </c>
      <c r="E185" s="20">
        <v>2</v>
      </c>
      <c r="F185" s="20">
        <v>9</v>
      </c>
      <c r="G185" s="20">
        <v>371</v>
      </c>
      <c r="H185" s="20">
        <v>209</v>
      </c>
      <c r="I185" s="20">
        <v>64</v>
      </c>
      <c r="J185" s="20">
        <v>54</v>
      </c>
      <c r="K185" s="21">
        <v>0</v>
      </c>
    </row>
    <row r="186" spans="1:11" ht="12.75" customHeight="1">
      <c r="A186" s="19" t="s">
        <v>153</v>
      </c>
      <c r="B186" s="15">
        <f t="shared" si="37"/>
        <v>891</v>
      </c>
      <c r="C186" s="20">
        <v>180</v>
      </c>
      <c r="D186" s="20">
        <v>24</v>
      </c>
      <c r="E186" s="20">
        <v>14</v>
      </c>
      <c r="F186" s="20">
        <v>5</v>
      </c>
      <c r="G186" s="20">
        <v>114</v>
      </c>
      <c r="H186" s="20">
        <v>415</v>
      </c>
      <c r="I186" s="20">
        <v>113</v>
      </c>
      <c r="J186" s="20">
        <v>26</v>
      </c>
      <c r="K186" s="21">
        <v>0</v>
      </c>
    </row>
    <row r="187" spans="1:11" ht="12.75" customHeight="1">
      <c r="A187" s="19" t="s">
        <v>154</v>
      </c>
      <c r="B187" s="15">
        <f t="shared" si="37"/>
        <v>1556</v>
      </c>
      <c r="C187" s="20">
        <v>1321</v>
      </c>
      <c r="D187" s="20">
        <v>51</v>
      </c>
      <c r="E187" s="20">
        <v>12</v>
      </c>
      <c r="F187" s="20">
        <v>35</v>
      </c>
      <c r="G187" s="20">
        <v>43</v>
      </c>
      <c r="H187" s="20">
        <v>41</v>
      </c>
      <c r="I187" s="20">
        <v>40</v>
      </c>
      <c r="J187" s="20">
        <v>12</v>
      </c>
      <c r="K187" s="21">
        <v>1</v>
      </c>
    </row>
    <row r="188" spans="1:11" ht="12.75" customHeight="1">
      <c r="A188" s="19" t="s">
        <v>155</v>
      </c>
      <c r="B188" s="15">
        <f t="shared" si="37"/>
        <v>1657</v>
      </c>
      <c r="C188" s="20">
        <v>658</v>
      </c>
      <c r="D188" s="20">
        <v>106</v>
      </c>
      <c r="E188" s="20">
        <v>20</v>
      </c>
      <c r="F188" s="20">
        <v>32</v>
      </c>
      <c r="G188" s="20">
        <v>303</v>
      </c>
      <c r="H188" s="20">
        <v>416</v>
      </c>
      <c r="I188" s="20">
        <v>94</v>
      </c>
      <c r="J188" s="20">
        <v>19</v>
      </c>
      <c r="K188" s="21">
        <v>9</v>
      </c>
    </row>
    <row r="189" spans="1:11" ht="12.75" customHeight="1">
      <c r="A189" s="19" t="s">
        <v>156</v>
      </c>
      <c r="B189" s="15">
        <f t="shared" si="37"/>
        <v>1064</v>
      </c>
      <c r="C189" s="20">
        <v>839</v>
      </c>
      <c r="D189" s="20">
        <v>21</v>
      </c>
      <c r="E189" s="20">
        <v>2</v>
      </c>
      <c r="F189" s="20">
        <v>3</v>
      </c>
      <c r="G189" s="20">
        <v>24</v>
      </c>
      <c r="H189" s="20">
        <v>80</v>
      </c>
      <c r="I189" s="20">
        <v>87</v>
      </c>
      <c r="J189" s="20">
        <v>8</v>
      </c>
      <c r="K189" s="21">
        <v>0</v>
      </c>
    </row>
    <row r="190" spans="1:11" ht="12.75" customHeight="1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5"/>
    </row>
    <row r="191" spans="1:11" ht="12.75" customHeight="1">
      <c r="A191" s="18" t="s">
        <v>157</v>
      </c>
      <c r="B191" s="15">
        <f aca="true" t="shared" si="38" ref="B191:K191">SUM(B193:B197)</f>
        <v>2972</v>
      </c>
      <c r="C191" s="16">
        <f t="shared" si="38"/>
        <v>1685</v>
      </c>
      <c r="D191" s="16">
        <f t="shared" si="38"/>
        <v>193</v>
      </c>
      <c r="E191" s="16">
        <f t="shared" si="38"/>
        <v>72</v>
      </c>
      <c r="F191" s="16">
        <f t="shared" si="38"/>
        <v>64</v>
      </c>
      <c r="G191" s="16">
        <f t="shared" si="38"/>
        <v>404</v>
      </c>
      <c r="H191" s="16">
        <f t="shared" si="38"/>
        <v>393</v>
      </c>
      <c r="I191" s="16">
        <f t="shared" si="38"/>
        <v>138</v>
      </c>
      <c r="J191" s="16">
        <f t="shared" si="38"/>
        <v>23</v>
      </c>
      <c r="K191" s="17">
        <f t="shared" si="38"/>
        <v>0</v>
      </c>
    </row>
    <row r="192" spans="1:11" ht="12.75" customHeight="1">
      <c r="A192" s="18"/>
      <c r="B192" s="15"/>
      <c r="C192" s="16"/>
      <c r="D192" s="16"/>
      <c r="E192" s="16"/>
      <c r="F192" s="16"/>
      <c r="G192" s="16"/>
      <c r="H192" s="16"/>
      <c r="I192" s="16"/>
      <c r="J192" s="16"/>
      <c r="K192" s="17"/>
    </row>
    <row r="193" spans="1:11" ht="12.75" customHeight="1">
      <c r="A193" s="19" t="s">
        <v>158</v>
      </c>
      <c r="B193" s="15">
        <f>SUM(C193:K193)</f>
        <v>704</v>
      </c>
      <c r="C193" s="20">
        <v>372</v>
      </c>
      <c r="D193" s="20">
        <v>9</v>
      </c>
      <c r="E193" s="20">
        <v>3</v>
      </c>
      <c r="F193" s="20">
        <v>1</v>
      </c>
      <c r="G193" s="20">
        <v>45</v>
      </c>
      <c r="H193" s="20">
        <v>144</v>
      </c>
      <c r="I193" s="20">
        <v>109</v>
      </c>
      <c r="J193" s="20">
        <v>21</v>
      </c>
      <c r="K193" s="21">
        <v>0</v>
      </c>
    </row>
    <row r="194" spans="1:11" ht="12.75" customHeight="1">
      <c r="A194" s="19" t="s">
        <v>159</v>
      </c>
      <c r="B194" s="15">
        <f>SUM(C194:K194)</f>
        <v>135</v>
      </c>
      <c r="C194" s="20">
        <v>46</v>
      </c>
      <c r="D194" s="20">
        <v>5</v>
      </c>
      <c r="E194" s="20">
        <v>4</v>
      </c>
      <c r="F194" s="20">
        <v>2</v>
      </c>
      <c r="G194" s="20">
        <v>35</v>
      </c>
      <c r="H194" s="20">
        <v>39</v>
      </c>
      <c r="I194" s="20">
        <v>4</v>
      </c>
      <c r="J194" s="20">
        <v>0</v>
      </c>
      <c r="K194" s="21">
        <v>0</v>
      </c>
    </row>
    <row r="195" spans="1:11" ht="12.75" customHeight="1">
      <c r="A195" s="19" t="s">
        <v>160</v>
      </c>
      <c r="B195" s="15">
        <f>SUM(C195:K195)</f>
        <v>846</v>
      </c>
      <c r="C195" s="20">
        <v>432</v>
      </c>
      <c r="D195" s="20">
        <v>83</v>
      </c>
      <c r="E195" s="20">
        <v>38</v>
      </c>
      <c r="F195" s="20">
        <v>35</v>
      </c>
      <c r="G195" s="20">
        <v>163</v>
      </c>
      <c r="H195" s="20">
        <v>84</v>
      </c>
      <c r="I195" s="20">
        <v>10</v>
      </c>
      <c r="J195" s="20">
        <v>1</v>
      </c>
      <c r="K195" s="21">
        <v>0</v>
      </c>
    </row>
    <row r="196" spans="1:11" ht="12.75" customHeight="1">
      <c r="A196" s="19" t="s">
        <v>161</v>
      </c>
      <c r="B196" s="15">
        <f>SUM(C196:K196)</f>
        <v>561</v>
      </c>
      <c r="C196" s="20">
        <v>287</v>
      </c>
      <c r="D196" s="20">
        <v>37</v>
      </c>
      <c r="E196" s="20">
        <v>9</v>
      </c>
      <c r="F196" s="20">
        <v>16</v>
      </c>
      <c r="G196" s="20">
        <v>105</v>
      </c>
      <c r="H196" s="20">
        <v>97</v>
      </c>
      <c r="I196" s="20">
        <v>9</v>
      </c>
      <c r="J196" s="20">
        <v>1</v>
      </c>
      <c r="K196" s="21">
        <v>0</v>
      </c>
    </row>
    <row r="197" spans="1:11" ht="12.75" customHeight="1">
      <c r="A197" s="19" t="s">
        <v>162</v>
      </c>
      <c r="B197" s="15">
        <f>SUM(C197:K197)</f>
        <v>726</v>
      </c>
      <c r="C197" s="20">
        <v>548</v>
      </c>
      <c r="D197" s="20">
        <v>59</v>
      </c>
      <c r="E197" s="20">
        <v>18</v>
      </c>
      <c r="F197" s="20">
        <v>10</v>
      </c>
      <c r="G197" s="20">
        <v>56</v>
      </c>
      <c r="H197" s="20">
        <v>29</v>
      </c>
      <c r="I197" s="20">
        <v>6</v>
      </c>
      <c r="J197" s="20">
        <v>0</v>
      </c>
      <c r="K197" s="21">
        <v>0</v>
      </c>
    </row>
    <row r="198" spans="1:11" ht="13.5" customHeight="1" thickBot="1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4"/>
    </row>
    <row r="199" spans="1:2" ht="12.75" customHeight="1">
      <c r="A199" s="53" t="s">
        <v>163</v>
      </c>
      <c r="B199" s="53"/>
    </row>
  </sheetData>
  <mergeCells count="13">
    <mergeCell ref="I3:I4"/>
    <mergeCell ref="J3:J4"/>
    <mergeCell ref="K3:K4"/>
    <mergeCell ref="A199:B199"/>
    <mergeCell ref="A1:B1"/>
    <mergeCell ref="A2:H2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2007-02-19T16:52:40Z</dcterms:created>
  <dcterms:modified xsi:type="dcterms:W3CDTF">2007-02-19T16:52:40Z</dcterms:modified>
  <cp:category/>
  <cp:version/>
  <cp:contentType/>
  <cp:contentStatus/>
</cp:coreProperties>
</file>